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HTML5 CSS3\Arduino3_original\Projects\BirdyII\2013-08-09-Chipstead\"/>
    </mc:Choice>
  </mc:AlternateContent>
  <xr:revisionPtr revIDLastSave="0" documentId="13_ncr:1_{2CC1AC21-94D7-4E8C-A337-F8B9641FD0EE}" xr6:coauthVersionLast="47" xr6:coauthVersionMax="47" xr10:uidLastSave="{00000000-0000-0000-0000-000000000000}"/>
  <bookViews>
    <workbookView minimized="1" xWindow="7125" yWindow="1275" windowWidth="18105" windowHeight="15015" activeTab="1" xr2:uid="{00000000-000D-0000-FFFF-FFFF00000000}"/>
  </bookViews>
  <sheets>
    <sheet name="2013-08-09-1940-ALL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1" i="2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K282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324" i="1"/>
  <c r="L324" i="1"/>
  <c r="K325" i="1"/>
  <c r="L325" i="1"/>
  <c r="K326" i="1"/>
  <c r="L326" i="1"/>
  <c r="K327" i="1"/>
  <c r="L327" i="1"/>
  <c r="K328" i="1"/>
  <c r="L328" i="1"/>
  <c r="K329" i="1"/>
  <c r="L329" i="1"/>
  <c r="K330" i="1"/>
  <c r="L330" i="1"/>
  <c r="K331" i="1"/>
  <c r="L331" i="1"/>
  <c r="K332" i="1"/>
  <c r="L332" i="1"/>
  <c r="K333" i="1"/>
  <c r="L333" i="1"/>
  <c r="K334" i="1"/>
  <c r="L334" i="1"/>
  <c r="K335" i="1"/>
  <c r="L335" i="1"/>
  <c r="K336" i="1"/>
  <c r="L336" i="1"/>
  <c r="K337" i="1"/>
  <c r="L337" i="1"/>
  <c r="K338" i="1"/>
  <c r="L338" i="1"/>
  <c r="K339" i="1"/>
  <c r="L339" i="1"/>
  <c r="K340" i="1"/>
  <c r="L340" i="1"/>
  <c r="K341" i="1"/>
  <c r="L341" i="1"/>
  <c r="K342" i="1"/>
  <c r="L342" i="1"/>
  <c r="K343" i="1"/>
  <c r="L343" i="1"/>
  <c r="K344" i="1"/>
  <c r="L344" i="1"/>
  <c r="K345" i="1"/>
  <c r="L345" i="1"/>
  <c r="K346" i="1"/>
  <c r="L346" i="1"/>
  <c r="K347" i="1"/>
  <c r="L347" i="1"/>
  <c r="K348" i="1"/>
  <c r="L348" i="1"/>
  <c r="K349" i="1"/>
  <c r="L349" i="1"/>
  <c r="K350" i="1"/>
  <c r="L350" i="1"/>
  <c r="K351" i="1"/>
  <c r="L351" i="1"/>
  <c r="K352" i="1"/>
  <c r="L352" i="1"/>
  <c r="K353" i="1"/>
  <c r="L353" i="1"/>
  <c r="K354" i="1"/>
  <c r="L354" i="1"/>
  <c r="K355" i="1"/>
  <c r="L355" i="1"/>
  <c r="K356" i="1"/>
  <c r="L356" i="1"/>
  <c r="K357" i="1"/>
  <c r="L357" i="1"/>
  <c r="K358" i="1"/>
  <c r="L358" i="1"/>
  <c r="K359" i="1"/>
  <c r="L359" i="1"/>
  <c r="K360" i="1"/>
  <c r="L360" i="1"/>
  <c r="K361" i="1"/>
  <c r="L361" i="1"/>
  <c r="K362" i="1"/>
  <c r="L362" i="1"/>
  <c r="K363" i="1"/>
  <c r="L363" i="1"/>
  <c r="K364" i="1"/>
  <c r="L364" i="1"/>
  <c r="K365" i="1"/>
  <c r="L365" i="1"/>
  <c r="K366" i="1"/>
  <c r="L366" i="1"/>
  <c r="K367" i="1"/>
  <c r="L367" i="1"/>
  <c r="K368" i="1"/>
  <c r="L368" i="1"/>
  <c r="K369" i="1"/>
  <c r="L369" i="1"/>
  <c r="K370" i="1"/>
  <c r="L370" i="1"/>
  <c r="K371" i="1"/>
  <c r="L371" i="1"/>
  <c r="K372" i="1"/>
  <c r="L372" i="1"/>
  <c r="K373" i="1"/>
  <c r="L373" i="1"/>
  <c r="K374" i="1"/>
  <c r="L374" i="1"/>
  <c r="K375" i="1"/>
  <c r="L375" i="1"/>
  <c r="K376" i="1"/>
  <c r="L376" i="1"/>
  <c r="K377" i="1"/>
  <c r="L377" i="1"/>
  <c r="K378" i="1"/>
  <c r="L378" i="1"/>
  <c r="K379" i="1"/>
  <c r="L379" i="1"/>
  <c r="K380" i="1"/>
  <c r="L380" i="1"/>
  <c r="K381" i="1"/>
  <c r="L381" i="1"/>
  <c r="K382" i="1"/>
  <c r="L382" i="1"/>
  <c r="K383" i="1"/>
  <c r="L383" i="1"/>
  <c r="K384" i="1"/>
  <c r="L384" i="1"/>
  <c r="K385" i="1"/>
  <c r="L385" i="1"/>
  <c r="K386" i="1"/>
  <c r="L386" i="1"/>
  <c r="K387" i="1"/>
  <c r="L387" i="1"/>
  <c r="K388" i="1"/>
  <c r="L388" i="1"/>
  <c r="K389" i="1"/>
  <c r="L389" i="1"/>
  <c r="K390" i="1"/>
  <c r="L390" i="1"/>
  <c r="K391" i="1"/>
  <c r="L391" i="1"/>
  <c r="K392" i="1"/>
  <c r="L392" i="1"/>
  <c r="K393" i="1"/>
  <c r="L393" i="1"/>
  <c r="K394" i="1"/>
  <c r="L394" i="1"/>
  <c r="K395" i="1"/>
  <c r="L395" i="1"/>
  <c r="K396" i="1"/>
  <c r="L396" i="1"/>
  <c r="K397" i="1"/>
  <c r="L397" i="1"/>
  <c r="K398" i="1"/>
  <c r="L398" i="1"/>
  <c r="K399" i="1"/>
  <c r="L399" i="1"/>
  <c r="K400" i="1"/>
  <c r="L400" i="1"/>
  <c r="K401" i="1"/>
  <c r="L401" i="1"/>
  <c r="K402" i="1"/>
  <c r="L402" i="1"/>
  <c r="K403" i="1"/>
  <c r="L403" i="1"/>
  <c r="K404" i="1"/>
  <c r="L404" i="1"/>
  <c r="K405" i="1"/>
  <c r="L405" i="1"/>
  <c r="K406" i="1"/>
  <c r="L406" i="1"/>
  <c r="K407" i="1"/>
  <c r="L407" i="1"/>
  <c r="K408" i="1"/>
  <c r="L408" i="1"/>
  <c r="K409" i="1"/>
  <c r="L409" i="1"/>
  <c r="K410" i="1"/>
  <c r="L410" i="1"/>
  <c r="K411" i="1"/>
  <c r="L411" i="1"/>
  <c r="K412" i="1"/>
  <c r="L412" i="1"/>
  <c r="K413" i="1"/>
  <c r="L413" i="1"/>
  <c r="K414" i="1"/>
  <c r="L414" i="1"/>
  <c r="K415" i="1"/>
  <c r="L415" i="1"/>
  <c r="K416" i="1"/>
  <c r="L416" i="1"/>
  <c r="K417" i="1"/>
  <c r="L417" i="1"/>
  <c r="K418" i="1"/>
  <c r="L418" i="1"/>
  <c r="K419" i="1"/>
  <c r="L419" i="1"/>
  <c r="K420" i="1"/>
  <c r="L420" i="1"/>
  <c r="K421" i="1"/>
  <c r="L421" i="1"/>
  <c r="K422" i="1"/>
  <c r="L422" i="1"/>
  <c r="K423" i="1"/>
  <c r="L423" i="1"/>
  <c r="K424" i="1"/>
  <c r="L424" i="1"/>
  <c r="K425" i="1"/>
  <c r="L425" i="1"/>
  <c r="K426" i="1"/>
  <c r="L426" i="1"/>
  <c r="K427" i="1"/>
  <c r="L427" i="1"/>
  <c r="K428" i="1"/>
  <c r="L428" i="1"/>
  <c r="K429" i="1"/>
  <c r="L429" i="1"/>
  <c r="K430" i="1"/>
  <c r="L430" i="1"/>
  <c r="K431" i="1"/>
  <c r="L431" i="1"/>
  <c r="K432" i="1"/>
  <c r="L432" i="1"/>
  <c r="K433" i="1"/>
  <c r="L433" i="1"/>
  <c r="K434" i="1"/>
  <c r="L434" i="1"/>
  <c r="K435" i="1"/>
  <c r="L435" i="1"/>
  <c r="K436" i="1"/>
  <c r="L436" i="1"/>
  <c r="K437" i="1"/>
  <c r="L437" i="1"/>
  <c r="K438" i="1"/>
  <c r="L438" i="1"/>
  <c r="K439" i="1"/>
  <c r="L439" i="1"/>
  <c r="K440" i="1"/>
  <c r="L440" i="1"/>
  <c r="K441" i="1"/>
  <c r="L441" i="1"/>
  <c r="K442" i="1"/>
  <c r="L442" i="1"/>
  <c r="K443" i="1"/>
  <c r="L443" i="1"/>
  <c r="K444" i="1"/>
  <c r="L444" i="1"/>
  <c r="K445" i="1"/>
  <c r="L445" i="1"/>
  <c r="K446" i="1"/>
  <c r="L446" i="1"/>
  <c r="K447" i="1"/>
  <c r="L447" i="1"/>
  <c r="K448" i="1"/>
  <c r="L448" i="1"/>
  <c r="K449" i="1"/>
  <c r="L449" i="1"/>
  <c r="K450" i="1"/>
  <c r="L450" i="1"/>
  <c r="K451" i="1"/>
  <c r="L451" i="1"/>
  <c r="K452" i="1"/>
  <c r="L452" i="1"/>
  <c r="K453" i="1"/>
  <c r="L453" i="1"/>
  <c r="K454" i="1"/>
  <c r="L454" i="1"/>
  <c r="K455" i="1"/>
  <c r="L455" i="1"/>
  <c r="K456" i="1"/>
  <c r="L456" i="1"/>
  <c r="K457" i="1"/>
  <c r="L457" i="1"/>
  <c r="K458" i="1"/>
  <c r="L458" i="1"/>
  <c r="K459" i="1"/>
  <c r="L459" i="1"/>
  <c r="K460" i="1"/>
  <c r="L460" i="1"/>
  <c r="K461" i="1"/>
  <c r="L461" i="1"/>
  <c r="K462" i="1"/>
  <c r="L462" i="1"/>
  <c r="K463" i="1"/>
  <c r="L463" i="1"/>
  <c r="K464" i="1"/>
  <c r="L464" i="1"/>
  <c r="K465" i="1"/>
  <c r="L465" i="1"/>
  <c r="K466" i="1"/>
  <c r="L466" i="1"/>
  <c r="K467" i="1"/>
  <c r="L467" i="1"/>
  <c r="K468" i="1"/>
  <c r="L468" i="1"/>
  <c r="K469" i="1"/>
  <c r="L469" i="1"/>
  <c r="K470" i="1"/>
  <c r="L470" i="1"/>
  <c r="K471" i="1"/>
  <c r="L471" i="1"/>
  <c r="K472" i="1"/>
  <c r="L472" i="1"/>
  <c r="K473" i="1"/>
  <c r="L473" i="1"/>
  <c r="K474" i="1"/>
  <c r="L474" i="1"/>
  <c r="K475" i="1"/>
  <c r="L475" i="1"/>
  <c r="K476" i="1"/>
  <c r="L476" i="1"/>
  <c r="K477" i="1"/>
  <c r="L477" i="1"/>
  <c r="K478" i="1"/>
  <c r="L478" i="1"/>
  <c r="K479" i="1"/>
  <c r="L479" i="1"/>
  <c r="K480" i="1"/>
  <c r="L480" i="1"/>
  <c r="K481" i="1"/>
  <c r="L481" i="1"/>
  <c r="K482" i="1"/>
  <c r="L482" i="1"/>
  <c r="K483" i="1"/>
  <c r="L483" i="1"/>
  <c r="K484" i="1"/>
  <c r="L484" i="1"/>
  <c r="K485" i="1"/>
  <c r="L485" i="1"/>
  <c r="K486" i="1"/>
  <c r="L486" i="1"/>
  <c r="K487" i="1"/>
  <c r="L487" i="1"/>
  <c r="K488" i="1"/>
  <c r="L488" i="1"/>
  <c r="K489" i="1"/>
  <c r="L489" i="1"/>
  <c r="K490" i="1"/>
  <c r="L490" i="1"/>
  <c r="K491" i="1"/>
  <c r="L491" i="1"/>
  <c r="K492" i="1"/>
  <c r="L492" i="1"/>
  <c r="K493" i="1"/>
  <c r="L493" i="1"/>
  <c r="K494" i="1"/>
  <c r="L494" i="1"/>
  <c r="K495" i="1"/>
  <c r="L495" i="1"/>
  <c r="K496" i="1"/>
  <c r="L496" i="1"/>
  <c r="K497" i="1"/>
  <c r="L497" i="1"/>
  <c r="K498" i="1"/>
  <c r="L498" i="1"/>
  <c r="K499" i="1"/>
  <c r="L499" i="1"/>
  <c r="K500" i="1"/>
  <c r="L500" i="1"/>
  <c r="K501" i="1"/>
  <c r="L501" i="1"/>
  <c r="K502" i="1"/>
  <c r="L502" i="1"/>
  <c r="K503" i="1"/>
  <c r="L503" i="1"/>
  <c r="K504" i="1"/>
  <c r="L504" i="1"/>
  <c r="K505" i="1"/>
  <c r="L505" i="1"/>
  <c r="K506" i="1"/>
  <c r="L506" i="1"/>
  <c r="K507" i="1"/>
  <c r="L507" i="1"/>
  <c r="K508" i="1"/>
  <c r="L508" i="1"/>
  <c r="K509" i="1"/>
  <c r="L509" i="1"/>
  <c r="K510" i="1"/>
  <c r="L510" i="1"/>
  <c r="K511" i="1"/>
  <c r="L511" i="1"/>
  <c r="K512" i="1"/>
  <c r="L512" i="1"/>
  <c r="K513" i="1"/>
  <c r="L513" i="1"/>
  <c r="K514" i="1"/>
  <c r="L514" i="1"/>
  <c r="K515" i="1"/>
  <c r="L515" i="1"/>
  <c r="K516" i="1"/>
  <c r="L516" i="1"/>
  <c r="K517" i="1"/>
  <c r="L517" i="1"/>
  <c r="K518" i="1"/>
  <c r="L518" i="1"/>
  <c r="K519" i="1"/>
  <c r="L519" i="1"/>
  <c r="K520" i="1"/>
  <c r="L520" i="1"/>
  <c r="K521" i="1"/>
  <c r="L521" i="1"/>
  <c r="K522" i="1"/>
  <c r="L522" i="1"/>
  <c r="K523" i="1"/>
  <c r="L523" i="1"/>
  <c r="K524" i="1"/>
  <c r="L524" i="1"/>
  <c r="K525" i="1"/>
  <c r="L525" i="1"/>
  <c r="K526" i="1"/>
  <c r="L526" i="1"/>
  <c r="K527" i="1"/>
  <c r="L527" i="1"/>
  <c r="K528" i="1"/>
  <c r="L528" i="1"/>
  <c r="K529" i="1"/>
  <c r="L529" i="1"/>
  <c r="K530" i="1"/>
  <c r="L530" i="1"/>
  <c r="K531" i="1"/>
  <c r="L531" i="1"/>
  <c r="K532" i="1"/>
  <c r="L532" i="1"/>
  <c r="K533" i="1"/>
  <c r="L533" i="1"/>
  <c r="K534" i="1"/>
  <c r="L534" i="1"/>
  <c r="K535" i="1"/>
  <c r="L535" i="1"/>
  <c r="K536" i="1"/>
  <c r="L536" i="1"/>
  <c r="K537" i="1"/>
  <c r="L537" i="1"/>
  <c r="K538" i="1"/>
  <c r="L538" i="1"/>
  <c r="K539" i="1"/>
  <c r="L539" i="1"/>
  <c r="K540" i="1"/>
  <c r="L540" i="1"/>
  <c r="K541" i="1"/>
  <c r="L541" i="1"/>
  <c r="K542" i="1"/>
  <c r="L542" i="1"/>
  <c r="K543" i="1"/>
  <c r="L543" i="1"/>
  <c r="K544" i="1"/>
  <c r="L544" i="1"/>
  <c r="K545" i="1"/>
  <c r="L545" i="1"/>
  <c r="K546" i="1"/>
  <c r="L546" i="1"/>
  <c r="K547" i="1"/>
  <c r="L547" i="1"/>
  <c r="K548" i="1"/>
  <c r="L548" i="1"/>
  <c r="K549" i="1"/>
  <c r="L549" i="1"/>
  <c r="K550" i="1"/>
  <c r="L550" i="1"/>
  <c r="K551" i="1"/>
  <c r="L551" i="1"/>
  <c r="K552" i="1"/>
  <c r="L552" i="1"/>
  <c r="K553" i="1"/>
  <c r="L553" i="1"/>
  <c r="K554" i="1"/>
  <c r="L554" i="1"/>
  <c r="K555" i="1"/>
  <c r="L555" i="1"/>
  <c r="K556" i="1"/>
  <c r="L556" i="1"/>
  <c r="K557" i="1"/>
  <c r="L557" i="1"/>
  <c r="K558" i="1"/>
  <c r="L558" i="1"/>
  <c r="K559" i="1"/>
  <c r="L559" i="1"/>
  <c r="K560" i="1"/>
  <c r="L560" i="1"/>
  <c r="K561" i="1"/>
  <c r="L561" i="1"/>
  <c r="K562" i="1"/>
  <c r="L562" i="1"/>
  <c r="K563" i="1"/>
  <c r="L563" i="1"/>
  <c r="K564" i="1"/>
  <c r="L564" i="1"/>
  <c r="K565" i="1"/>
  <c r="L565" i="1"/>
  <c r="K566" i="1"/>
  <c r="L566" i="1"/>
  <c r="K567" i="1"/>
  <c r="L567" i="1"/>
  <c r="K568" i="1"/>
  <c r="L568" i="1"/>
  <c r="K569" i="1"/>
  <c r="L569" i="1"/>
  <c r="K570" i="1"/>
  <c r="L570" i="1"/>
  <c r="K571" i="1"/>
  <c r="L571" i="1"/>
  <c r="K572" i="1"/>
  <c r="L572" i="1"/>
  <c r="K573" i="1"/>
  <c r="L573" i="1"/>
  <c r="K574" i="1"/>
  <c r="L574" i="1"/>
  <c r="K575" i="1"/>
  <c r="L575" i="1"/>
  <c r="K576" i="1"/>
  <c r="L576" i="1"/>
  <c r="K577" i="1"/>
  <c r="L577" i="1"/>
  <c r="K578" i="1"/>
  <c r="L578" i="1"/>
  <c r="K579" i="1"/>
  <c r="L579" i="1"/>
  <c r="K580" i="1"/>
  <c r="L580" i="1"/>
  <c r="K581" i="1"/>
  <c r="L581" i="1"/>
  <c r="K582" i="1"/>
  <c r="L582" i="1"/>
  <c r="K583" i="1"/>
  <c r="L583" i="1"/>
  <c r="K584" i="1"/>
  <c r="L584" i="1"/>
  <c r="K585" i="1"/>
  <c r="L585" i="1"/>
  <c r="K586" i="1"/>
  <c r="L586" i="1"/>
  <c r="K587" i="1"/>
  <c r="L587" i="1"/>
  <c r="K588" i="1"/>
  <c r="L588" i="1"/>
  <c r="K589" i="1"/>
  <c r="L589" i="1"/>
  <c r="K590" i="1"/>
  <c r="L590" i="1"/>
  <c r="K591" i="1"/>
  <c r="L591" i="1"/>
  <c r="K592" i="1"/>
  <c r="L592" i="1"/>
  <c r="K593" i="1"/>
  <c r="L593" i="1"/>
  <c r="K594" i="1"/>
  <c r="L594" i="1"/>
  <c r="K595" i="1"/>
  <c r="L595" i="1"/>
  <c r="K596" i="1"/>
  <c r="L596" i="1"/>
  <c r="K597" i="1"/>
  <c r="L597" i="1"/>
  <c r="K598" i="1"/>
  <c r="L598" i="1"/>
  <c r="K599" i="1"/>
  <c r="L599" i="1"/>
  <c r="K600" i="1"/>
  <c r="L600" i="1"/>
  <c r="K601" i="1"/>
  <c r="L601" i="1"/>
  <c r="K602" i="1"/>
  <c r="L602" i="1"/>
  <c r="K603" i="1"/>
  <c r="L603" i="1"/>
  <c r="K604" i="1"/>
  <c r="L604" i="1"/>
  <c r="K605" i="1"/>
  <c r="L605" i="1"/>
  <c r="K606" i="1"/>
  <c r="L606" i="1"/>
  <c r="K607" i="1"/>
  <c r="L607" i="1"/>
  <c r="K608" i="1"/>
  <c r="L608" i="1"/>
  <c r="K609" i="1"/>
  <c r="L609" i="1"/>
  <c r="K610" i="1"/>
  <c r="L610" i="1"/>
  <c r="K611" i="1"/>
  <c r="L611" i="1"/>
  <c r="K612" i="1"/>
  <c r="L612" i="1"/>
  <c r="K613" i="1"/>
  <c r="L613" i="1"/>
  <c r="K614" i="1"/>
  <c r="L614" i="1"/>
  <c r="K615" i="1"/>
  <c r="L615" i="1"/>
  <c r="K616" i="1"/>
  <c r="L616" i="1"/>
  <c r="K617" i="1"/>
  <c r="L617" i="1"/>
  <c r="K618" i="1"/>
  <c r="L618" i="1"/>
  <c r="K619" i="1"/>
  <c r="L619" i="1"/>
  <c r="K620" i="1"/>
  <c r="L620" i="1"/>
  <c r="K621" i="1"/>
  <c r="L621" i="1"/>
  <c r="K622" i="1"/>
  <c r="L622" i="1"/>
  <c r="K623" i="1"/>
  <c r="L623" i="1"/>
  <c r="K624" i="1"/>
  <c r="L624" i="1"/>
  <c r="K625" i="1"/>
  <c r="L625" i="1"/>
  <c r="K626" i="1"/>
  <c r="L626" i="1"/>
  <c r="K627" i="1"/>
  <c r="L627" i="1"/>
  <c r="K628" i="1"/>
  <c r="L628" i="1"/>
  <c r="K629" i="1"/>
  <c r="L629" i="1"/>
  <c r="K630" i="1"/>
  <c r="L630" i="1"/>
  <c r="K631" i="1"/>
  <c r="L631" i="1"/>
  <c r="K632" i="1"/>
  <c r="L632" i="1"/>
  <c r="K633" i="1"/>
  <c r="L633" i="1"/>
  <c r="K634" i="1"/>
  <c r="L634" i="1"/>
  <c r="K635" i="1"/>
  <c r="L635" i="1"/>
  <c r="K636" i="1"/>
  <c r="L636" i="1"/>
  <c r="K637" i="1"/>
  <c r="L637" i="1"/>
  <c r="K638" i="1"/>
  <c r="L638" i="1"/>
  <c r="K639" i="1"/>
  <c r="L639" i="1"/>
  <c r="K640" i="1"/>
  <c r="L640" i="1"/>
  <c r="K641" i="1"/>
  <c r="L641" i="1"/>
  <c r="K642" i="1"/>
  <c r="L642" i="1"/>
  <c r="K643" i="1"/>
  <c r="L643" i="1"/>
  <c r="K644" i="1"/>
  <c r="L644" i="1"/>
  <c r="K645" i="1"/>
  <c r="L645" i="1"/>
  <c r="K646" i="1"/>
  <c r="L646" i="1"/>
  <c r="K647" i="1"/>
  <c r="L647" i="1"/>
  <c r="K648" i="1"/>
  <c r="L648" i="1"/>
  <c r="K649" i="1"/>
  <c r="L649" i="1"/>
  <c r="K650" i="1"/>
  <c r="L650" i="1"/>
  <c r="K651" i="1"/>
  <c r="L651" i="1"/>
  <c r="K652" i="1"/>
  <c r="L652" i="1"/>
  <c r="K653" i="1"/>
  <c r="L653" i="1"/>
  <c r="K654" i="1"/>
  <c r="L654" i="1"/>
  <c r="K655" i="1"/>
  <c r="L655" i="1"/>
  <c r="K656" i="1"/>
  <c r="L656" i="1"/>
  <c r="K657" i="1"/>
  <c r="L657" i="1"/>
  <c r="K658" i="1"/>
  <c r="L658" i="1"/>
  <c r="K659" i="1"/>
  <c r="L659" i="1"/>
  <c r="K660" i="1"/>
  <c r="L660" i="1"/>
  <c r="K661" i="1"/>
  <c r="L661" i="1"/>
  <c r="K662" i="1"/>
  <c r="L662" i="1"/>
  <c r="K663" i="1"/>
  <c r="L663" i="1"/>
  <c r="K664" i="1"/>
  <c r="L664" i="1"/>
  <c r="K665" i="1"/>
  <c r="L665" i="1"/>
  <c r="K666" i="1"/>
  <c r="L666" i="1"/>
  <c r="K667" i="1"/>
  <c r="L667" i="1"/>
  <c r="K668" i="1"/>
  <c r="L668" i="1"/>
  <c r="K669" i="1"/>
  <c r="L669" i="1"/>
  <c r="K670" i="1"/>
  <c r="L670" i="1"/>
  <c r="K671" i="1"/>
  <c r="L671" i="1"/>
  <c r="K672" i="1"/>
  <c r="L672" i="1"/>
  <c r="K673" i="1"/>
  <c r="L673" i="1"/>
  <c r="K674" i="1"/>
  <c r="L674" i="1"/>
  <c r="K675" i="1"/>
  <c r="L675" i="1"/>
  <c r="K676" i="1"/>
  <c r="L676" i="1"/>
  <c r="K677" i="1"/>
  <c r="L677" i="1"/>
  <c r="K678" i="1"/>
  <c r="L678" i="1"/>
  <c r="K679" i="1"/>
  <c r="L679" i="1"/>
  <c r="K680" i="1"/>
  <c r="L680" i="1"/>
  <c r="K681" i="1"/>
  <c r="L681" i="1"/>
  <c r="K682" i="1"/>
  <c r="L682" i="1"/>
  <c r="K683" i="1"/>
  <c r="L683" i="1"/>
  <c r="K684" i="1"/>
  <c r="L684" i="1"/>
  <c r="K685" i="1"/>
  <c r="L685" i="1"/>
  <c r="K686" i="1"/>
  <c r="L686" i="1"/>
  <c r="K687" i="1"/>
  <c r="L687" i="1"/>
  <c r="K688" i="1"/>
  <c r="L688" i="1"/>
  <c r="K689" i="1"/>
  <c r="L689" i="1"/>
  <c r="K690" i="1"/>
  <c r="L690" i="1"/>
  <c r="K691" i="1"/>
  <c r="L691" i="1"/>
  <c r="K692" i="1"/>
  <c r="L692" i="1"/>
  <c r="K693" i="1"/>
  <c r="L693" i="1"/>
  <c r="K694" i="1"/>
  <c r="L694" i="1"/>
  <c r="K695" i="1"/>
  <c r="L695" i="1"/>
  <c r="K696" i="1"/>
  <c r="L696" i="1"/>
  <c r="K697" i="1"/>
  <c r="L697" i="1"/>
  <c r="K698" i="1"/>
  <c r="L698" i="1"/>
  <c r="K699" i="1"/>
  <c r="L699" i="1"/>
  <c r="K700" i="1"/>
  <c r="L700" i="1"/>
  <c r="K701" i="1"/>
  <c r="L701" i="1"/>
  <c r="K702" i="1"/>
  <c r="L702" i="1"/>
  <c r="K703" i="1"/>
  <c r="L703" i="1"/>
  <c r="K704" i="1"/>
  <c r="L704" i="1"/>
  <c r="K705" i="1"/>
  <c r="L705" i="1"/>
  <c r="K706" i="1"/>
  <c r="L706" i="1"/>
  <c r="K707" i="1"/>
  <c r="L707" i="1"/>
  <c r="K708" i="1"/>
  <c r="L708" i="1"/>
  <c r="K709" i="1"/>
  <c r="L709" i="1"/>
  <c r="K710" i="1"/>
  <c r="L710" i="1"/>
  <c r="K711" i="1"/>
  <c r="L711" i="1"/>
  <c r="K712" i="1"/>
  <c r="L712" i="1"/>
  <c r="K713" i="1"/>
  <c r="L713" i="1"/>
  <c r="K714" i="1"/>
  <c r="L714" i="1"/>
  <c r="K715" i="1"/>
  <c r="L715" i="1"/>
  <c r="K716" i="1"/>
  <c r="L716" i="1"/>
  <c r="K717" i="1"/>
  <c r="L717" i="1"/>
  <c r="K718" i="1"/>
  <c r="L718" i="1"/>
  <c r="K719" i="1"/>
  <c r="L719" i="1"/>
  <c r="K720" i="1"/>
  <c r="L720" i="1"/>
  <c r="K721" i="1"/>
  <c r="L721" i="1"/>
  <c r="K722" i="1"/>
  <c r="L722" i="1"/>
  <c r="K723" i="1"/>
  <c r="L723" i="1"/>
  <c r="K724" i="1"/>
  <c r="L724" i="1"/>
  <c r="K725" i="1"/>
  <c r="L725" i="1"/>
  <c r="K726" i="1"/>
  <c r="L726" i="1"/>
  <c r="K727" i="1"/>
  <c r="L727" i="1"/>
  <c r="K728" i="1"/>
  <c r="L728" i="1"/>
  <c r="K729" i="1"/>
  <c r="L729" i="1"/>
  <c r="K730" i="1"/>
  <c r="L730" i="1"/>
  <c r="K731" i="1"/>
  <c r="L731" i="1"/>
  <c r="K732" i="1"/>
  <c r="L732" i="1"/>
  <c r="K733" i="1"/>
  <c r="L733" i="1"/>
  <c r="K734" i="1"/>
  <c r="L734" i="1"/>
  <c r="K735" i="1"/>
  <c r="L735" i="1"/>
  <c r="K736" i="1"/>
  <c r="L736" i="1"/>
  <c r="K737" i="1"/>
  <c r="L737" i="1"/>
  <c r="K738" i="1"/>
  <c r="L738" i="1"/>
  <c r="K739" i="1"/>
  <c r="L739" i="1"/>
  <c r="K740" i="1"/>
  <c r="L740" i="1"/>
  <c r="K741" i="1"/>
  <c r="L741" i="1"/>
  <c r="K742" i="1"/>
  <c r="L742" i="1"/>
  <c r="K743" i="1"/>
  <c r="L743" i="1"/>
  <c r="K744" i="1"/>
  <c r="L744" i="1"/>
  <c r="K745" i="1"/>
  <c r="L745" i="1"/>
  <c r="K746" i="1"/>
  <c r="L746" i="1"/>
  <c r="K747" i="1"/>
  <c r="L747" i="1"/>
  <c r="K748" i="1"/>
  <c r="L748" i="1"/>
  <c r="K749" i="1"/>
  <c r="L749" i="1"/>
  <c r="K750" i="1"/>
  <c r="L750" i="1"/>
  <c r="K751" i="1"/>
  <c r="L751" i="1"/>
  <c r="K752" i="1"/>
  <c r="L752" i="1"/>
  <c r="K753" i="1"/>
  <c r="L753" i="1"/>
  <c r="K754" i="1"/>
  <c r="L754" i="1"/>
  <c r="K755" i="1"/>
  <c r="L755" i="1"/>
  <c r="K756" i="1"/>
  <c r="L756" i="1"/>
  <c r="K757" i="1"/>
  <c r="L757" i="1"/>
  <c r="K758" i="1"/>
  <c r="L758" i="1"/>
  <c r="K759" i="1"/>
  <c r="L759" i="1"/>
  <c r="K760" i="1"/>
  <c r="L760" i="1"/>
  <c r="K761" i="1"/>
  <c r="L761" i="1"/>
  <c r="K762" i="1"/>
  <c r="L762" i="1"/>
  <c r="K763" i="1"/>
  <c r="L763" i="1"/>
  <c r="K764" i="1"/>
  <c r="L764" i="1"/>
  <c r="K765" i="1"/>
  <c r="L765" i="1"/>
  <c r="K766" i="1"/>
  <c r="L766" i="1"/>
  <c r="K767" i="1"/>
  <c r="L767" i="1"/>
  <c r="K768" i="1"/>
  <c r="L768" i="1"/>
  <c r="K769" i="1"/>
  <c r="L769" i="1"/>
  <c r="K770" i="1"/>
  <c r="L770" i="1"/>
  <c r="K771" i="1"/>
  <c r="L771" i="1"/>
  <c r="K772" i="1"/>
  <c r="L772" i="1"/>
  <c r="K773" i="1"/>
  <c r="L773" i="1"/>
  <c r="K774" i="1"/>
  <c r="L774" i="1"/>
  <c r="K775" i="1"/>
  <c r="L775" i="1"/>
  <c r="K776" i="1"/>
  <c r="L776" i="1"/>
  <c r="K777" i="1"/>
  <c r="L777" i="1"/>
  <c r="K778" i="1"/>
  <c r="L778" i="1"/>
  <c r="K779" i="1"/>
  <c r="L779" i="1"/>
  <c r="K780" i="1"/>
  <c r="L780" i="1"/>
  <c r="K781" i="1"/>
  <c r="L781" i="1"/>
  <c r="K782" i="1"/>
  <c r="L782" i="1"/>
  <c r="K783" i="1"/>
  <c r="L783" i="1"/>
  <c r="K784" i="1"/>
  <c r="L784" i="1"/>
  <c r="K785" i="1"/>
  <c r="L785" i="1"/>
  <c r="K786" i="1"/>
  <c r="L786" i="1"/>
  <c r="K787" i="1"/>
  <c r="L787" i="1"/>
  <c r="K788" i="1"/>
  <c r="L788" i="1"/>
  <c r="K789" i="1"/>
  <c r="L789" i="1"/>
  <c r="K790" i="1"/>
  <c r="L790" i="1"/>
  <c r="AU615" i="1" l="1"/>
  <c r="AY615" i="1" s="1"/>
  <c r="AY628" i="1"/>
  <c r="AY636" i="1"/>
  <c r="AY651" i="1"/>
  <c r="AY652" i="1"/>
  <c r="AY659" i="1"/>
  <c r="AY691" i="1"/>
  <c r="AY692" i="1"/>
  <c r="AY694" i="1"/>
  <c r="AU616" i="1"/>
  <c r="AY616" i="1" s="1"/>
  <c r="AU617" i="1"/>
  <c r="AY617" i="1" s="1"/>
  <c r="AU618" i="1"/>
  <c r="AY618" i="1" s="1"/>
  <c r="AU619" i="1"/>
  <c r="AY619" i="1" s="1"/>
  <c r="AU620" i="1"/>
  <c r="AY620" i="1" s="1"/>
  <c r="AU621" i="1"/>
  <c r="AY621" i="1" s="1"/>
  <c r="AU622" i="1"/>
  <c r="AY622" i="1" s="1"/>
  <c r="AU623" i="1"/>
  <c r="AY623" i="1" s="1"/>
  <c r="AU624" i="1"/>
  <c r="AY624" i="1" s="1"/>
  <c r="AU625" i="1"/>
  <c r="AY625" i="1" s="1"/>
  <c r="AU626" i="1"/>
  <c r="AY626" i="1" s="1"/>
  <c r="AU627" i="1"/>
  <c r="AY627" i="1" s="1"/>
  <c r="AU628" i="1"/>
  <c r="AU629" i="1"/>
  <c r="AY629" i="1" s="1"/>
  <c r="AU630" i="1"/>
  <c r="AY630" i="1" s="1"/>
  <c r="AU631" i="1"/>
  <c r="AY631" i="1" s="1"/>
  <c r="AU632" i="1"/>
  <c r="AY632" i="1" s="1"/>
  <c r="AU633" i="1"/>
  <c r="AY633" i="1" s="1"/>
  <c r="AU634" i="1"/>
  <c r="AY634" i="1" s="1"/>
  <c r="AU635" i="1"/>
  <c r="AY635" i="1" s="1"/>
  <c r="AU636" i="1"/>
  <c r="AU637" i="1"/>
  <c r="AY637" i="1" s="1"/>
  <c r="AU638" i="1"/>
  <c r="AY638" i="1" s="1"/>
  <c r="AU639" i="1"/>
  <c r="AY639" i="1" s="1"/>
  <c r="AU640" i="1"/>
  <c r="AY640" i="1" s="1"/>
  <c r="AU641" i="1"/>
  <c r="AY641" i="1" s="1"/>
  <c r="AU642" i="1"/>
  <c r="AY642" i="1" s="1"/>
  <c r="AU643" i="1"/>
  <c r="AY643" i="1" s="1"/>
  <c r="AU644" i="1"/>
  <c r="AY644" i="1" s="1"/>
  <c r="AU645" i="1"/>
  <c r="AY645" i="1" s="1"/>
  <c r="AU646" i="1"/>
  <c r="AY646" i="1" s="1"/>
  <c r="AU647" i="1"/>
  <c r="AY647" i="1" s="1"/>
  <c r="AU648" i="1"/>
  <c r="AY648" i="1" s="1"/>
  <c r="AU649" i="1"/>
  <c r="AY649" i="1" s="1"/>
  <c r="AU650" i="1"/>
  <c r="AY650" i="1" s="1"/>
  <c r="AU651" i="1"/>
  <c r="AU652" i="1"/>
  <c r="AU653" i="1"/>
  <c r="AY653" i="1" s="1"/>
  <c r="AU654" i="1"/>
  <c r="AY654" i="1" s="1"/>
  <c r="AU655" i="1"/>
  <c r="AY655" i="1" s="1"/>
  <c r="AU656" i="1"/>
  <c r="AY656" i="1" s="1"/>
  <c r="AU657" i="1"/>
  <c r="AY657" i="1" s="1"/>
  <c r="AU658" i="1"/>
  <c r="AY658" i="1" s="1"/>
  <c r="AU659" i="1"/>
  <c r="AU660" i="1"/>
  <c r="AY660" i="1" s="1"/>
  <c r="AU661" i="1"/>
  <c r="AY661" i="1" s="1"/>
  <c r="AU662" i="1"/>
  <c r="AY662" i="1" s="1"/>
  <c r="AU663" i="1"/>
  <c r="AY663" i="1" s="1"/>
  <c r="AU664" i="1"/>
  <c r="AY664" i="1" s="1"/>
  <c r="AU665" i="1"/>
  <c r="AY665" i="1" s="1"/>
  <c r="AU666" i="1"/>
  <c r="AY666" i="1" s="1"/>
  <c r="AU667" i="1"/>
  <c r="AY667" i="1" s="1"/>
  <c r="AU668" i="1"/>
  <c r="AY668" i="1" s="1"/>
  <c r="AU669" i="1"/>
  <c r="AY669" i="1" s="1"/>
  <c r="AU670" i="1"/>
  <c r="AY670" i="1" s="1"/>
  <c r="AU671" i="1"/>
  <c r="AY671" i="1" s="1"/>
  <c r="AU672" i="1"/>
  <c r="AY672" i="1" s="1"/>
  <c r="AU673" i="1"/>
  <c r="AY673" i="1" s="1"/>
  <c r="AU674" i="1"/>
  <c r="AY674" i="1" s="1"/>
  <c r="AU675" i="1"/>
  <c r="AY675" i="1" s="1"/>
  <c r="AU676" i="1"/>
  <c r="AY676" i="1" s="1"/>
  <c r="AU677" i="1"/>
  <c r="AY677" i="1" s="1"/>
  <c r="AU678" i="1"/>
  <c r="AY678" i="1" s="1"/>
  <c r="AU679" i="1"/>
  <c r="AY679" i="1" s="1"/>
  <c r="AU680" i="1"/>
  <c r="AY680" i="1" s="1"/>
  <c r="AU681" i="1"/>
  <c r="AY681" i="1" s="1"/>
  <c r="AU682" i="1"/>
  <c r="AY682" i="1" s="1"/>
  <c r="AU683" i="1"/>
  <c r="AY683" i="1" s="1"/>
  <c r="AU684" i="1"/>
  <c r="AY684" i="1" s="1"/>
  <c r="AU685" i="1"/>
  <c r="AY685" i="1" s="1"/>
  <c r="AU686" i="1"/>
  <c r="AY686" i="1" s="1"/>
  <c r="AU687" i="1"/>
  <c r="AY687" i="1" s="1"/>
  <c r="AU688" i="1"/>
  <c r="AY688" i="1" s="1"/>
  <c r="AU689" i="1"/>
  <c r="AY689" i="1" s="1"/>
  <c r="AU690" i="1"/>
  <c r="AY690" i="1" s="1"/>
  <c r="AU691" i="1"/>
  <c r="AU692" i="1"/>
  <c r="AU693" i="1"/>
  <c r="AY693" i="1" s="1"/>
  <c r="AU694" i="1"/>
  <c r="AU695" i="1"/>
  <c r="AY695" i="1" s="1"/>
  <c r="AU696" i="1"/>
  <c r="AY696" i="1" s="1"/>
  <c r="AU614" i="1"/>
  <c r="AY614" i="1" s="1"/>
  <c r="AZ614" i="1" s="1"/>
  <c r="AZ615" i="1" s="1"/>
  <c r="AZ616" i="1" s="1"/>
  <c r="AZ617" i="1" s="1"/>
  <c r="AU575" i="1"/>
  <c r="AU495" i="1"/>
  <c r="AU504" i="1"/>
  <c r="AU522" i="1"/>
  <c r="AU535" i="1"/>
  <c r="AU552" i="1"/>
  <c r="AU564" i="1"/>
  <c r="AU573" i="1"/>
  <c r="AU584" i="1"/>
  <c r="AU410" i="1"/>
  <c r="AU411" i="1"/>
  <c r="AU412" i="1"/>
  <c r="AU413" i="1"/>
  <c r="AU414" i="1"/>
  <c r="AU415" i="1"/>
  <c r="AU416" i="1"/>
  <c r="AU417" i="1"/>
  <c r="AU418" i="1"/>
  <c r="AU419" i="1"/>
  <c r="AU420" i="1"/>
  <c r="AU421" i="1"/>
  <c r="AU422" i="1"/>
  <c r="AU423" i="1"/>
  <c r="AU424" i="1"/>
  <c r="AU425" i="1"/>
  <c r="AU426" i="1"/>
  <c r="AU427" i="1"/>
  <c r="AU428" i="1"/>
  <c r="AU429" i="1"/>
  <c r="AU430" i="1"/>
  <c r="AU431" i="1"/>
  <c r="AU432" i="1"/>
  <c r="AU433" i="1"/>
  <c r="AU434" i="1"/>
  <c r="AU435" i="1"/>
  <c r="AU436" i="1"/>
  <c r="AU437" i="1"/>
  <c r="AU438" i="1"/>
  <c r="AU439" i="1"/>
  <c r="AU440" i="1"/>
  <c r="AU441" i="1"/>
  <c r="AU442" i="1"/>
  <c r="AU443" i="1"/>
  <c r="AU444" i="1"/>
  <c r="AU445" i="1"/>
  <c r="AU446" i="1"/>
  <c r="AU447" i="1"/>
  <c r="AU448" i="1"/>
  <c r="AU449" i="1"/>
  <c r="AU450" i="1"/>
  <c r="AU451" i="1"/>
  <c r="AU452" i="1"/>
  <c r="AU453" i="1"/>
  <c r="AU454" i="1"/>
  <c r="AU455" i="1"/>
  <c r="AU456" i="1"/>
  <c r="AU457" i="1"/>
  <c r="AU458" i="1"/>
  <c r="AU459" i="1"/>
  <c r="AU460" i="1"/>
  <c r="AU461" i="1"/>
  <c r="AU462" i="1"/>
  <c r="AU463" i="1"/>
  <c r="AU464" i="1"/>
  <c r="AU465" i="1"/>
  <c r="AU466" i="1"/>
  <c r="AU467" i="1"/>
  <c r="AU468" i="1"/>
  <c r="AU469" i="1"/>
  <c r="AU470" i="1"/>
  <c r="AU471" i="1"/>
  <c r="AU472" i="1"/>
  <c r="AU473" i="1"/>
  <c r="AU474" i="1"/>
  <c r="AU475" i="1"/>
  <c r="AU476" i="1"/>
  <c r="AU477" i="1"/>
  <c r="AU478" i="1"/>
  <c r="AU479" i="1"/>
  <c r="AU480" i="1"/>
  <c r="AU481" i="1"/>
  <c r="AU482" i="1"/>
  <c r="AU483" i="1"/>
  <c r="AU484" i="1"/>
  <c r="AU485" i="1"/>
  <c r="AU486" i="1"/>
  <c r="AU487" i="1"/>
  <c r="AU488" i="1"/>
  <c r="AU489" i="1"/>
  <c r="AU490" i="1"/>
  <c r="AU491" i="1"/>
  <c r="AU492" i="1"/>
  <c r="AU493" i="1"/>
  <c r="AU494" i="1"/>
  <c r="AU496" i="1"/>
  <c r="AU497" i="1"/>
  <c r="AU498" i="1"/>
  <c r="AU499" i="1"/>
  <c r="AU500" i="1"/>
  <c r="AU501" i="1"/>
  <c r="AU502" i="1"/>
  <c r="AU503" i="1"/>
  <c r="AU505" i="1"/>
  <c r="AU506" i="1"/>
  <c r="AU507" i="1"/>
  <c r="AU508" i="1"/>
  <c r="AU509" i="1"/>
  <c r="AU510" i="1"/>
  <c r="AU511" i="1"/>
  <c r="AU512" i="1"/>
  <c r="AU513" i="1"/>
  <c r="AU514" i="1"/>
  <c r="AU515" i="1"/>
  <c r="AU516" i="1"/>
  <c r="AU517" i="1"/>
  <c r="AU518" i="1"/>
  <c r="AU519" i="1"/>
  <c r="AU520" i="1"/>
  <c r="AU521" i="1"/>
  <c r="AU523" i="1"/>
  <c r="AU524" i="1"/>
  <c r="AU525" i="1"/>
  <c r="AU526" i="1"/>
  <c r="AU527" i="1"/>
  <c r="AU528" i="1"/>
  <c r="AU529" i="1"/>
  <c r="AU530" i="1"/>
  <c r="AU531" i="1"/>
  <c r="AU532" i="1"/>
  <c r="AU533" i="1"/>
  <c r="AU534" i="1"/>
  <c r="AU536" i="1"/>
  <c r="AU537" i="1"/>
  <c r="AU538" i="1"/>
  <c r="AU539" i="1"/>
  <c r="AU540" i="1"/>
  <c r="AU541" i="1"/>
  <c r="AU542" i="1"/>
  <c r="AU543" i="1"/>
  <c r="AU544" i="1"/>
  <c r="AU545" i="1"/>
  <c r="AU546" i="1"/>
  <c r="AU547" i="1"/>
  <c r="AU548" i="1"/>
  <c r="AU549" i="1"/>
  <c r="AU550" i="1"/>
  <c r="AU551" i="1"/>
  <c r="AU553" i="1"/>
  <c r="AU554" i="1"/>
  <c r="AU555" i="1"/>
  <c r="AU556" i="1"/>
  <c r="AU557" i="1"/>
  <c r="AU558" i="1"/>
  <c r="AU559" i="1"/>
  <c r="AU560" i="1"/>
  <c r="AU561" i="1"/>
  <c r="AU562" i="1"/>
  <c r="AU563" i="1"/>
  <c r="AU565" i="1"/>
  <c r="AU566" i="1"/>
  <c r="AU567" i="1"/>
  <c r="AU568" i="1"/>
  <c r="AU569" i="1"/>
  <c r="AU570" i="1"/>
  <c r="AU571" i="1"/>
  <c r="AU572" i="1"/>
  <c r="AU574" i="1"/>
  <c r="AU576" i="1"/>
  <c r="AU577" i="1"/>
  <c r="AU578" i="1"/>
  <c r="AU579" i="1"/>
  <c r="AU580" i="1"/>
  <c r="AU581" i="1"/>
  <c r="AU582" i="1"/>
  <c r="AU583" i="1"/>
  <c r="AU585" i="1"/>
  <c r="AU586" i="1"/>
  <c r="AU587" i="1"/>
  <c r="AU588" i="1"/>
  <c r="AU409" i="1"/>
  <c r="AV514" i="1" l="1"/>
  <c r="AV574" i="1"/>
  <c r="AV454" i="1"/>
  <c r="AV484" i="1"/>
  <c r="AV499" i="1"/>
  <c r="AV409" i="1"/>
  <c r="AV559" i="1"/>
  <c r="AV469" i="1"/>
  <c r="AV439" i="1"/>
  <c r="AZ618" i="1"/>
  <c r="AZ619" i="1" s="1"/>
  <c r="AZ620" i="1" s="1"/>
  <c r="AZ621" i="1" s="1"/>
  <c r="AZ622" i="1" s="1"/>
  <c r="AZ623" i="1" s="1"/>
  <c r="AZ624" i="1" s="1"/>
  <c r="AZ625" i="1" s="1"/>
  <c r="AZ626" i="1" s="1"/>
  <c r="AZ627" i="1" s="1"/>
  <c r="AZ628" i="1" s="1"/>
  <c r="AZ629" i="1" s="1"/>
  <c r="AZ630" i="1" s="1"/>
  <c r="AZ631" i="1" s="1"/>
  <c r="AZ632" i="1" s="1"/>
  <c r="AZ633" i="1" s="1"/>
  <c r="AZ634" i="1" s="1"/>
  <c r="AZ635" i="1" s="1"/>
  <c r="AZ636" i="1" s="1"/>
  <c r="AZ637" i="1" s="1"/>
  <c r="AZ638" i="1" s="1"/>
  <c r="AZ639" i="1" s="1"/>
  <c r="AZ640" i="1" s="1"/>
  <c r="AZ641" i="1" s="1"/>
  <c r="AZ642" i="1" s="1"/>
  <c r="AZ643" i="1" s="1"/>
  <c r="AZ644" i="1" s="1"/>
  <c r="AZ645" i="1" s="1"/>
  <c r="AZ646" i="1" s="1"/>
  <c r="AZ647" i="1" s="1"/>
  <c r="AZ648" i="1" s="1"/>
  <c r="AZ649" i="1" s="1"/>
  <c r="AZ650" i="1" s="1"/>
  <c r="AZ651" i="1" s="1"/>
  <c r="AZ652" i="1" s="1"/>
  <c r="AZ653" i="1" s="1"/>
  <c r="AZ654" i="1" s="1"/>
  <c r="AZ655" i="1" s="1"/>
  <c r="AZ656" i="1" s="1"/>
  <c r="AZ657" i="1" s="1"/>
  <c r="AZ658" i="1" s="1"/>
  <c r="AZ659" i="1" s="1"/>
  <c r="AZ660" i="1" s="1"/>
  <c r="AZ661" i="1" s="1"/>
  <c r="AZ662" i="1" s="1"/>
  <c r="AZ663" i="1" s="1"/>
  <c r="AZ664" i="1" s="1"/>
  <c r="AZ665" i="1" s="1"/>
  <c r="AZ666" i="1" s="1"/>
  <c r="AZ667" i="1" s="1"/>
  <c r="AZ668" i="1" s="1"/>
  <c r="AZ669" i="1" s="1"/>
  <c r="AZ670" i="1" s="1"/>
  <c r="AZ671" i="1" s="1"/>
  <c r="AZ672" i="1" s="1"/>
  <c r="AZ673" i="1" s="1"/>
  <c r="AZ674" i="1" s="1"/>
  <c r="AZ675" i="1" s="1"/>
  <c r="AZ676" i="1" s="1"/>
  <c r="AZ677" i="1" s="1"/>
  <c r="AZ678" i="1" s="1"/>
  <c r="AZ679" i="1" s="1"/>
  <c r="AZ680" i="1" s="1"/>
  <c r="AZ681" i="1" s="1"/>
  <c r="AZ682" i="1" s="1"/>
  <c r="AZ683" i="1" s="1"/>
  <c r="AZ684" i="1" s="1"/>
  <c r="AZ685" i="1" s="1"/>
  <c r="AZ686" i="1" s="1"/>
  <c r="AZ687" i="1" s="1"/>
  <c r="AZ688" i="1" s="1"/>
  <c r="AZ689" i="1" s="1"/>
  <c r="AZ690" i="1" s="1"/>
  <c r="AZ691" i="1" s="1"/>
  <c r="AZ692" i="1" s="1"/>
  <c r="AZ693" i="1" s="1"/>
  <c r="AZ694" i="1" s="1"/>
  <c r="AZ695" i="1" s="1"/>
  <c r="AZ696" i="1" s="1"/>
  <c r="AV529" i="1"/>
  <c r="AV544" i="1"/>
</calcChain>
</file>

<file path=xl/sharedStrings.xml><?xml version="1.0" encoding="utf-8"?>
<sst xmlns="http://schemas.openxmlformats.org/spreadsheetml/2006/main" count="6804" uniqueCount="450">
  <si>
    <t>Date</t>
  </si>
  <si>
    <t>Time</t>
  </si>
  <si>
    <t>Status</t>
  </si>
  <si>
    <t>Latitude</t>
  </si>
  <si>
    <t>Longitude</t>
  </si>
  <si>
    <t>Satilites</t>
  </si>
  <si>
    <t>Fix</t>
  </si>
  <si>
    <t>BaseEast</t>
  </si>
  <si>
    <t>BaseNorth</t>
  </si>
  <si>
    <t>Heading</t>
  </si>
  <si>
    <t>Roll</t>
  </si>
  <si>
    <t>Pitch</t>
  </si>
  <si>
    <t>WindDirection</t>
  </si>
  <si>
    <t>WindSpeed</t>
  </si>
  <si>
    <t>Pressure</t>
  </si>
  <si>
    <t>Temperature</t>
  </si>
  <si>
    <t>RelativeLight</t>
  </si>
  <si>
    <t>Humidity</t>
  </si>
  <si>
    <t>Dewpoint</t>
  </si>
  <si>
    <t>Rainfall</t>
  </si>
  <si>
    <t>WeatherBattery</t>
  </si>
  <si>
    <t>WayPoint</t>
  </si>
  <si>
    <t>Bearing</t>
  </si>
  <si>
    <t>Distance</t>
  </si>
  <si>
    <t>EastDistance</t>
  </si>
  <si>
    <t>NorthDistance</t>
  </si>
  <si>
    <t>Change</t>
  </si>
  <si>
    <t>WayPointLat</t>
  </si>
  <si>
    <t>WayPointLon</t>
  </si>
  <si>
    <t>WayPointLat0</t>
  </si>
  <si>
    <t>WayPointLon0</t>
  </si>
  <si>
    <t>Percent</t>
  </si>
  <si>
    <t>TrackDist</t>
  </si>
  <si>
    <t>BatteryStatus</t>
  </si>
  <si>
    <t>BatteryPower</t>
  </si>
  <si>
    <t>BatteryLifeRemaining</t>
  </si>
  <si>
    <t>LifePercent</t>
  </si>
  <si>
    <t>CPU</t>
  </si>
  <si>
    <t>RAM</t>
  </si>
  <si>
    <t>SerializerVolatage</t>
  </si>
  <si>
    <t>Rudder</t>
  </si>
  <si>
    <t>Winch</t>
  </si>
  <si>
    <t>Motor</t>
  </si>
  <si>
    <t>Arduino</t>
  </si>
  <si>
    <t>Manual</t>
  </si>
  <si>
    <t>Lat</t>
  </si>
  <si>
    <t>Lon</t>
  </si>
  <si>
    <t>High</t>
  </si>
  <si>
    <t>Offline</t>
  </si>
  <si>
    <t>...</t>
  </si>
  <si>
    <t>8.0 volts</t>
  </si>
  <si>
    <t>Radio</t>
  </si>
  <si>
    <t>Robot</t>
  </si>
  <si>
    <t>7.9 volts</t>
  </si>
  <si>
    <t>51.28805,0.1615</t>
  </si>
  <si>
    <t>51.28817,0.1616</t>
  </si>
  <si>
    <t>51.2874,0.15405</t>
  </si>
  <si>
    <t>51.28736,0.15392</t>
  </si>
  <si>
    <t>51.28735,0.15387</t>
  </si>
  <si>
    <t>51.28733,0.15381</t>
  </si>
  <si>
    <t>51.28729,0.15379</t>
  </si>
  <si>
    <t>51.28731,0.15382</t>
  </si>
  <si>
    <t>51.28731,0.15381</t>
  </si>
  <si>
    <t>51.28729,0.15383</t>
  </si>
  <si>
    <t>51.28734,0.15379</t>
  </si>
  <si>
    <t>51.28733,0.15384</t>
  </si>
  <si>
    <t>51.28735,0.15382</t>
  </si>
  <si>
    <t>51.28735,0.15381</t>
  </si>
  <si>
    <t>51.28735,0.1538</t>
  </si>
  <si>
    <t>51.28736,0.15381</t>
  </si>
  <si>
    <t>51.28737,0.15382</t>
  </si>
  <si>
    <t>51.28737,0.15383</t>
  </si>
  <si>
    <t>51.28737,0.15384</t>
  </si>
  <si>
    <t>51.28736,0.15384</t>
  </si>
  <si>
    <t>51.28736,0.15391</t>
  </si>
  <si>
    <t>51.28732,0.15401</t>
  </si>
  <si>
    <t>51.2873,0.15395</t>
  </si>
  <si>
    <t>51.28742,0.15408</t>
  </si>
  <si>
    <t>51.28738,0.15405</t>
  </si>
  <si>
    <t>51.28738,0.15399</t>
  </si>
  <si>
    <t>51.28738,0.154</t>
  </si>
  <si>
    <t>51.28737,0.15399</t>
  </si>
  <si>
    <t>51.28736,0.15398</t>
  </si>
  <si>
    <t>51.28736,0.15399</t>
  </si>
  <si>
    <t>51.28736,0.15397</t>
  </si>
  <si>
    <t>51.28735,0.15397</t>
  </si>
  <si>
    <t>51.28735,0.15396</t>
  </si>
  <si>
    <t>51.28735,0.15395</t>
  </si>
  <si>
    <t>51.28734,0.15395</t>
  </si>
  <si>
    <t>51.28734,0.15394</t>
  </si>
  <si>
    <t>51.28733,0.1539</t>
  </si>
  <si>
    <t>51.28732,0.1539</t>
  </si>
  <si>
    <t>51.28732,0.15389</t>
  </si>
  <si>
    <t>51.28732,0.15388</t>
  </si>
  <si>
    <t>51.28731,0.15388</t>
  </si>
  <si>
    <t>51.28731,0.15387</t>
  </si>
  <si>
    <t>51.28733,0.15388</t>
  </si>
  <si>
    <t>51.28734,0.15388</t>
  </si>
  <si>
    <t>51.28734,0.15387</t>
  </si>
  <si>
    <t>51.28735,0.15386</t>
  </si>
  <si>
    <t>51.28736,0.15385</t>
  </si>
  <si>
    <t>51.28734,0.15382</t>
  </si>
  <si>
    <t>51.28733,0.15383</t>
  </si>
  <si>
    <t>51.28732,0.15383</t>
  </si>
  <si>
    <t>51.28732,0.15384</t>
  </si>
  <si>
    <t>51.28731,0.15385</t>
  </si>
  <si>
    <t>51.2873,0.15383</t>
  </si>
  <si>
    <t>51.28732,0.15382</t>
  </si>
  <si>
    <t>51.28731,0.15384</t>
  </si>
  <si>
    <t>51.2873,0.15382</t>
  </si>
  <si>
    <t>51.28732,0.15381</t>
  </si>
  <si>
    <t>51.28731,0.15383</t>
  </si>
  <si>
    <t>51.28731,0.1538</t>
  </si>
  <si>
    <t>51.28732,0.1538</t>
  </si>
  <si>
    <t>51.28733,0.1538</t>
  </si>
  <si>
    <t>51.28734,0.1538</t>
  </si>
  <si>
    <t>51.28735,0.15379</t>
  </si>
  <si>
    <t>51.28735,0.15378</t>
  </si>
  <si>
    <t>51.28735,0.15377</t>
  </si>
  <si>
    <t>51.28734,0.15376</t>
  </si>
  <si>
    <t>51.28733,0.15377</t>
  </si>
  <si>
    <t>51.28732,0.15378</t>
  </si>
  <si>
    <t>51.28732,0.15379</t>
  </si>
  <si>
    <t>51.28733,0.15382</t>
  </si>
  <si>
    <t>51.28733,0.15385</t>
  </si>
  <si>
    <t>51.28734,0.15385</t>
  </si>
  <si>
    <t>51.28734,0.15386</t>
  </si>
  <si>
    <t>51.28736,0.15387</t>
  </si>
  <si>
    <t>51.28737,0.15387</t>
  </si>
  <si>
    <t>51.28738,0.15385</t>
  </si>
  <si>
    <t>51.28738,0.15384</t>
  </si>
  <si>
    <t>51.28738,0.15386</t>
  </si>
  <si>
    <t>51.28739,0.15386</t>
  </si>
  <si>
    <t>51.2874,0.15387</t>
  </si>
  <si>
    <t>51.2874,0.15388</t>
  </si>
  <si>
    <t>51.28741,0.15389</t>
  </si>
  <si>
    <t>51.28742,0.1539</t>
  </si>
  <si>
    <t>51.28743,0.1539</t>
  </si>
  <si>
    <t>51.28743,0.15391</t>
  </si>
  <si>
    <t>51.28744,0.15392</t>
  </si>
  <si>
    <t>51.28745,0.15393</t>
  </si>
  <si>
    <t>51.28746,0.15394</t>
  </si>
  <si>
    <t>51.28747,0.15394</t>
  </si>
  <si>
    <t>51.28747,0.15395</t>
  </si>
  <si>
    <t>51.28748,0.15396</t>
  </si>
  <si>
    <t>51.28749,0.15397</t>
  </si>
  <si>
    <t>51.28749,0.15398</t>
  </si>
  <si>
    <t>51.2875,0.15398</t>
  </si>
  <si>
    <t>51.28751,0.15399</t>
  </si>
  <si>
    <t>51.28752,0.154</t>
  </si>
  <si>
    <t>51.28752,0.15401</t>
  </si>
  <si>
    <t>51.28753,0.15402</t>
  </si>
  <si>
    <t>51.28754,0.15403</t>
  </si>
  <si>
    <t>51.28755,0.15404</t>
  </si>
  <si>
    <t>51.28755,0.15405</t>
  </si>
  <si>
    <t>51.28756,0.15405</t>
  </si>
  <si>
    <t>51.28757,0.15406</t>
  </si>
  <si>
    <t>51.28757,0.15407</t>
  </si>
  <si>
    <t>51.28758,0.15408</t>
  </si>
  <si>
    <t>51.28758,0.15409</t>
  </si>
  <si>
    <t>51.28759,0.1541</t>
  </si>
  <si>
    <t>51.2876,0.15411</t>
  </si>
  <si>
    <t>51.28761,0.15412</t>
  </si>
  <si>
    <t>51.28762,0.15413</t>
  </si>
  <si>
    <t>51.28762,0.15414</t>
  </si>
  <si>
    <t>51.28762,0.15415</t>
  </si>
  <si>
    <t>51.28763,0.15416</t>
  </si>
  <si>
    <t>51.28765,0.15417</t>
  </si>
  <si>
    <t>51.28766,0.15418</t>
  </si>
  <si>
    <t>51.28766,0.15419</t>
  </si>
  <si>
    <t>51.28767,0.1542</t>
  </si>
  <si>
    <t>51.28768,0.1542</t>
  </si>
  <si>
    <t>51.28768,0.15421</t>
  </si>
  <si>
    <t>51.28769,0.15422</t>
  </si>
  <si>
    <t>51.2877,0.15422</t>
  </si>
  <si>
    <t>51.28771,0.15423</t>
  </si>
  <si>
    <t>51.28772,0.15424</t>
  </si>
  <si>
    <t>51.28773,0.15424</t>
  </si>
  <si>
    <t>51.28774,0.15425</t>
  </si>
  <si>
    <t>51.28775,0.15426</t>
  </si>
  <si>
    <t>51.28776,0.15427</t>
  </si>
  <si>
    <t>51.28777,0.15428</t>
  </si>
  <si>
    <t>51.28778,0.15429</t>
  </si>
  <si>
    <t>51.28778,0.15431</t>
  </si>
  <si>
    <t>51.28779,0.15432</t>
  </si>
  <si>
    <t>51.28779,0.15433</t>
  </si>
  <si>
    <t>51.28779,0.15435</t>
  </si>
  <si>
    <t>51.2878,0.15436</t>
  </si>
  <si>
    <t>51.2878,0.15437</t>
  </si>
  <si>
    <t>51.28779,0.15438</t>
  </si>
  <si>
    <t>51.28779,0.1544</t>
  </si>
  <si>
    <t>51.28779,0.15441</t>
  </si>
  <si>
    <t>51.28779,0.15442</t>
  </si>
  <si>
    <t>51.28779,0.15444</t>
  </si>
  <si>
    <t>51.28779,0.15446</t>
  </si>
  <si>
    <t>51.2878,0.15449</t>
  </si>
  <si>
    <t>51.28781,0.1545</t>
  </si>
  <si>
    <t>51.28781,0.15451</t>
  </si>
  <si>
    <t>51.28783,0.15451</t>
  </si>
  <si>
    <t>51.28784,0.1545</t>
  </si>
  <si>
    <t>51.28785,0.15447</t>
  </si>
  <si>
    <t>51.28785,0.15446</t>
  </si>
  <si>
    <t>51.28784,0.15446</t>
  </si>
  <si>
    <t>51.28784,0.15445</t>
  </si>
  <si>
    <t>51.28783,0.15446</t>
  </si>
  <si>
    <t>51.28783,0.15445</t>
  </si>
  <si>
    <t>51.28782,0.15445</t>
  </si>
  <si>
    <t>51.28782,0.15443</t>
  </si>
  <si>
    <t>51.28782,0.15442</t>
  </si>
  <si>
    <t>51.28781,0.15441</t>
  </si>
  <si>
    <t>51.28781,0.1544</t>
  </si>
  <si>
    <t>51.28781,0.15438</t>
  </si>
  <si>
    <t>51.28781,0.15437</t>
  </si>
  <si>
    <t>51.2878,0.15435</t>
  </si>
  <si>
    <t>51.28781,0.15434</t>
  </si>
  <si>
    <t>51.2878,0.15433</t>
  </si>
  <si>
    <t>51.2878,0.15431</t>
  </si>
  <si>
    <t>51.2878,0.1543</t>
  </si>
  <si>
    <t>51.2878,0.15429</t>
  </si>
  <si>
    <t>51.2878,0.15428</t>
  </si>
  <si>
    <t>51.2878,0.15427</t>
  </si>
  <si>
    <t>51.2878,0.15426</t>
  </si>
  <si>
    <t>51.28779,0.15423</t>
  </si>
  <si>
    <t>51.28779,0.15421</t>
  </si>
  <si>
    <t>51.28779,0.1542</t>
  </si>
  <si>
    <t>51.28779,0.15419</t>
  </si>
  <si>
    <t>51.28779,0.15418</t>
  </si>
  <si>
    <t>51.28779,0.15417</t>
  </si>
  <si>
    <t>51.28779,0.15416</t>
  </si>
  <si>
    <t>51.28779,0.15415</t>
  </si>
  <si>
    <t>51.28779,0.15414</t>
  </si>
  <si>
    <t>51.28779,0.15413</t>
  </si>
  <si>
    <t>51.28779,0.15412</t>
  </si>
  <si>
    <t>51.28779,0.1541</t>
  </si>
  <si>
    <t>51.28779,0.15409</t>
  </si>
  <si>
    <t>51.28778,0.15407</t>
  </si>
  <si>
    <t>51.28778,0.15406</t>
  </si>
  <si>
    <t>51.28778,0.15404</t>
  </si>
  <si>
    <t>51.28777,0.15403</t>
  </si>
  <si>
    <t>51.28778,0.15401</t>
  </si>
  <si>
    <t>51.28777,0.154</t>
  </si>
  <si>
    <t>51.28777,0.15399</t>
  </si>
  <si>
    <t>51.28777,0.15397</t>
  </si>
  <si>
    <t>51.28777,0.15396</t>
  </si>
  <si>
    <t>51.28777,0.15395</t>
  </si>
  <si>
    <t>51.28776,0.15393</t>
  </si>
  <si>
    <t>51.28777,0.15392</t>
  </si>
  <si>
    <t>51.28777,0.15391</t>
  </si>
  <si>
    <t>51.28776,0.1539</t>
  </si>
  <si>
    <t>51.28776,0.15389</t>
  </si>
  <si>
    <t>51.28775,0.15387</t>
  </si>
  <si>
    <t>51.28775,0.15385</t>
  </si>
  <si>
    <t>51.28774,0.15384</t>
  </si>
  <si>
    <t>51.28774,0.15382</t>
  </si>
  <si>
    <t>51.28774,0.15381</t>
  </si>
  <si>
    <t>51.28774,0.1538</t>
  </si>
  <si>
    <t>51.28774,0.15379</t>
  </si>
  <si>
    <t>51.28774,0.15377</t>
  </si>
  <si>
    <t>51.28774,0.15375</t>
  </si>
  <si>
    <t>51.28774,0.15374</t>
  </si>
  <si>
    <t>51.28774,0.15373</t>
  </si>
  <si>
    <t>51.28775,0.15372</t>
  </si>
  <si>
    <t>51.28775,0.15371</t>
  </si>
  <si>
    <t>51.28775,0.1537</t>
  </si>
  <si>
    <t>51.28775,0.15369</t>
  </si>
  <si>
    <t>51.28775,0.15368</t>
  </si>
  <si>
    <t>51.28775,0.15367</t>
  </si>
  <si>
    <t>51.28776,0.15366</t>
  </si>
  <si>
    <t>51.28777,0.15365</t>
  </si>
  <si>
    <t>51.28778,0.15365</t>
  </si>
  <si>
    <t>51.28779,0.15364</t>
  </si>
  <si>
    <t>51.28779,0.15362</t>
  </si>
  <si>
    <t>51.28779,0.15361</t>
  </si>
  <si>
    <t>51.28779,0.1536</t>
  </si>
  <si>
    <t>51.2878,0.15359</t>
  </si>
  <si>
    <t>51.2878,0.15358</t>
  </si>
  <si>
    <t>51.2878,0.15356</t>
  </si>
  <si>
    <t>51.2878,0.15355</t>
  </si>
  <si>
    <t>51.2878,0.15354</t>
  </si>
  <si>
    <t>51.2878,0.15353</t>
  </si>
  <si>
    <t>51.28779,0.15351</t>
  </si>
  <si>
    <t>51.28779,0.1535</t>
  </si>
  <si>
    <t>51.28779,0.15349</t>
  </si>
  <si>
    <t>51.28779,0.15348</t>
  </si>
  <si>
    <t>51.28779,0.15347</t>
  </si>
  <si>
    <t>51.28779,0.15346</t>
  </si>
  <si>
    <t>51.28779,0.15344</t>
  </si>
  <si>
    <t>51.2878,0.15343</t>
  </si>
  <si>
    <t>51.28781,0.15342</t>
  </si>
  <si>
    <t>51.28782,0.15342</t>
  </si>
  <si>
    <t>51.28783,0.15342</t>
  </si>
  <si>
    <t>51.28784,0.15342</t>
  </si>
  <si>
    <t>51.28785,0.15343</t>
  </si>
  <si>
    <t>51.28786,0.15344</t>
  </si>
  <si>
    <t>51.28786,0.15345</t>
  </si>
  <si>
    <t>51.28787,0.15346</t>
  </si>
  <si>
    <t>51.28788,0.15346</t>
  </si>
  <si>
    <t>51.28789,0.15346</t>
  </si>
  <si>
    <t>51.2879,0.15346</t>
  </si>
  <si>
    <t>51.28791,0.15345</t>
  </si>
  <si>
    <t>51.28791,0.15344</t>
  </si>
  <si>
    <t>51.28792,0.15343</t>
  </si>
  <si>
    <t>51.28792,0.15342</t>
  </si>
  <si>
    <t>51.28792,0.15341</t>
  </si>
  <si>
    <t>51.28792,0.1534</t>
  </si>
  <si>
    <t>51.28793,0.15339</t>
  </si>
  <si>
    <t>51.28793,0.15338</t>
  </si>
  <si>
    <t>51.28792,0.15337</t>
  </si>
  <si>
    <t>51.28792,0.15336</t>
  </si>
  <si>
    <t>51.28792,0.15335</t>
  </si>
  <si>
    <t>51.28792,0.15334</t>
  </si>
  <si>
    <t>51.28793,0.15333</t>
  </si>
  <si>
    <t>51.28795,0.15332</t>
  </si>
  <si>
    <t>51.28796,0.15333</t>
  </si>
  <si>
    <t>51.28797,0.15333</t>
  </si>
  <si>
    <t>51.28798,0.15335</t>
  </si>
  <si>
    <t>51.28798,0.15337</t>
  </si>
  <si>
    <t>51.28798,0.15338</t>
  </si>
  <si>
    <t>51.28798,0.15339</t>
  </si>
  <si>
    <t>51.28797,0.1534</t>
  </si>
  <si>
    <t>51.28797,0.15342</t>
  </si>
  <si>
    <t>51.28798,0.15343</t>
  </si>
  <si>
    <t>51.28798,0.15344</t>
  </si>
  <si>
    <t>51.28799,0.15345</t>
  </si>
  <si>
    <t>51.288,0.15345</t>
  </si>
  <si>
    <t>51.28801,0.15345</t>
  </si>
  <si>
    <t>51.28801,0.15344</t>
  </si>
  <si>
    <t>51.28802,0.15342</t>
  </si>
  <si>
    <t>51.28802,0.15341</t>
  </si>
  <si>
    <t>51.28802,0.15339</t>
  </si>
  <si>
    <t>51.28802,0.15338</t>
  </si>
  <si>
    <t>51.28801,0.15338</t>
  </si>
  <si>
    <t>51.288,0.15337</t>
  </si>
  <si>
    <t>51.28799,0.15337</t>
  </si>
  <si>
    <t>51.28798,0.15336</t>
  </si>
  <si>
    <t>51.28798,0.15334</t>
  </si>
  <si>
    <t>51.28798,0.15333</t>
  </si>
  <si>
    <t>51.28799,0.15333</t>
  </si>
  <si>
    <t>51.288,0.15332</t>
  </si>
  <si>
    <t>51.28801,0.15333</t>
  </si>
  <si>
    <t>51.28801,0.15334</t>
  </si>
  <si>
    <t>51.28801,0.15335</t>
  </si>
  <si>
    <t>51.28801,0.15336</t>
  </si>
  <si>
    <t>51.28798,0.1534</t>
  </si>
  <si>
    <t>51.28799,0.15341</t>
  </si>
  <si>
    <t>51.288,0.1534</t>
  </si>
  <si>
    <t>51.288,0.15339</t>
  </si>
  <si>
    <t>51.288,0.15338</t>
  </si>
  <si>
    <t>51.28799,0.15338</t>
  </si>
  <si>
    <t>51.288,0.15341</t>
  </si>
  <si>
    <t>51.28801,0.1534</t>
  </si>
  <si>
    <t>51.28801,0.15341</t>
  </si>
  <si>
    <t>51.28801,0.15342</t>
  </si>
  <si>
    <t>51.288,0.15342</t>
  </si>
  <si>
    <t>51.28799,0.15343</t>
  </si>
  <si>
    <t>51.28799,0.15342</t>
  </si>
  <si>
    <t>51.28802,0.1534</t>
  </si>
  <si>
    <t>51.28803,0.15339</t>
  </si>
  <si>
    <t>51.28804,0.15339</t>
  </si>
  <si>
    <t>51.28805,0.15339</t>
  </si>
  <si>
    <t>51.28806,0.15338</t>
  </si>
  <si>
    <t>51.28807,0.15338</t>
  </si>
  <si>
    <t>51.28808,0.15338</t>
  </si>
  <si>
    <t>51.28808,0.15339</t>
  </si>
  <si>
    <t>51.28808,0.1534</t>
  </si>
  <si>
    <t>51.28808,0.15341</t>
  </si>
  <si>
    <t>51.28808,0.15342</t>
  </si>
  <si>
    <t>51.28807,0.15342</t>
  </si>
  <si>
    <t>51.28806,0.15343</t>
  </si>
  <si>
    <t>51.28805,0.15343</t>
  </si>
  <si>
    <t>51.28804,0.15344</t>
  </si>
  <si>
    <t>51.28803,0.15345</t>
  </si>
  <si>
    <t>51.28802,0.15345</t>
  </si>
  <si>
    <t>51.28801,0.15346</t>
  </si>
  <si>
    <t>51.288,0.15346</t>
  </si>
  <si>
    <t>51.28799,0.15347</t>
  </si>
  <si>
    <t>51.28798,0.15347</t>
  </si>
  <si>
    <t>51.28797,0.15348</t>
  </si>
  <si>
    <t>51.28796,0.15348</t>
  </si>
  <si>
    <t>51.28795,0.15348</t>
  </si>
  <si>
    <t>51.28794,0.15347</t>
  </si>
  <si>
    <t>51.28793,0.15347</t>
  </si>
  <si>
    <t>51.28792,0.15347</t>
  </si>
  <si>
    <t>51.28791,0.15347</t>
  </si>
  <si>
    <t>51.2879,0.15348</t>
  </si>
  <si>
    <t>51.28789,0.15348</t>
  </si>
  <si>
    <t>51.28788,0.15348</t>
  </si>
  <si>
    <t>51.28787,0.15349</t>
  </si>
  <si>
    <t>51.28786,0.15349</t>
  </si>
  <si>
    <t>51.28785,0.1535</t>
  </si>
  <si>
    <t>51.28784,0.15351</t>
  </si>
  <si>
    <t>51.28783,0.15351</t>
  </si>
  <si>
    <t>51.28782,0.15352</t>
  </si>
  <si>
    <t>51.28781,0.15352</t>
  </si>
  <si>
    <t>51.28779,0.15353</t>
  </si>
  <si>
    <t>51.28778,0.15354</t>
  </si>
  <si>
    <t>51.28777,0.15354</t>
  </si>
  <si>
    <t>51.28776,0.15355</t>
  </si>
  <si>
    <t>51.28775,0.15356</t>
  </si>
  <si>
    <t>51.28774,0.15357</t>
  </si>
  <si>
    <t>51.28773,0.15357</t>
  </si>
  <si>
    <t>51.28773,0.15358</t>
  </si>
  <si>
    <t>51.28772,0.15359</t>
  </si>
  <si>
    <t>51.28771,0.15359</t>
  </si>
  <si>
    <t>51.2877,0.1536</t>
  </si>
  <si>
    <t>51.28769,0.15361</t>
  </si>
  <si>
    <t>51.28768,0.15361</t>
  </si>
  <si>
    <t>51.28767,0.15361</t>
  </si>
  <si>
    <t>51.28766,0.15362</t>
  </si>
  <si>
    <t>51.28766,0.15363</t>
  </si>
  <si>
    <t>51.28765,0.15363</t>
  </si>
  <si>
    <t>51.28764,0.15364</t>
  </si>
  <si>
    <t>51.28763,0.15364</t>
  </si>
  <si>
    <t>51.28761,0.15365</t>
  </si>
  <si>
    <t>51.2876,0.15365</t>
  </si>
  <si>
    <t>51.28759,0.15365</t>
  </si>
  <si>
    <t>51.28758,0.15365</t>
  </si>
  <si>
    <t>51.28757,0.15365</t>
  </si>
  <si>
    <t>51.28756,0.15365</t>
  </si>
  <si>
    <t>51.28755,0.15366</t>
  </si>
  <si>
    <t>51.28754,0.15366</t>
  </si>
  <si>
    <t>51.28753,0.15366</t>
  </si>
  <si>
    <t>51.28752,0.15367</t>
  </si>
  <si>
    <t>51.28751,0.15368</t>
  </si>
  <si>
    <t>51.28751,0.15369</t>
  </si>
  <si>
    <t>51.2875,0.1537</t>
  </si>
  <si>
    <t>51.28749,0.15372</t>
  </si>
  <si>
    <t>51.28748,0.15373</t>
  </si>
  <si>
    <t>51.28748,0.15374</t>
  </si>
  <si>
    <t>51.28747,0.15376</t>
  </si>
  <si>
    <t>51.28747,0.15377</t>
  </si>
  <si>
    <t>51.28746,0.15378</t>
  </si>
  <si>
    <t>51.28745,0.15379</t>
  </si>
  <si>
    <t>51.28745,0.1538</t>
  </si>
  <si>
    <t>51.28745,0.15381</t>
  </si>
  <si>
    <t>51.28744,0.15383</t>
  </si>
  <si>
    <t>51.28744,0.15384</t>
  </si>
  <si>
    <t>51.28744,0.15386</t>
  </si>
  <si>
    <t>51.28744,0.15387</t>
  </si>
  <si>
    <t>51.28743,0.15387</t>
  </si>
  <si>
    <t>51.28742,0.15387</t>
  </si>
  <si>
    <t>51.28741,0.15387</t>
  </si>
  <si>
    <t>51.28741,0.15386</t>
  </si>
  <si>
    <t>51.2874,0.15386</t>
  </si>
  <si>
    <t>51.28739,0.15385</t>
  </si>
  <si>
    <t>51.28737,0.15385</t>
  </si>
  <si>
    <t>51.28737,0.15386</t>
  </si>
  <si>
    <t>51.28736,0.15386</t>
  </si>
  <si>
    <t>51.28733,0.15387</t>
  </si>
  <si>
    <t>51.28733,0.15389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</si>
</sst>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21" fontId="0" fillId="0" borderId="0" xfId="0" applyNumberFormat="1"/>
    <xf numFmtId="9" fontId="0" fillId="0" borderId="0" xfId="0" applyNumberFormat="1"/>
    <xf numFmtId="14" fontId="0" fillId="33" borderId="0" xfId="0" applyNumberFormat="1" applyFill="1"/>
    <xf numFmtId="21" fontId="0" fillId="33" borderId="0" xfId="0" applyNumberFormat="1" applyFill="1"/>
    <xf numFmtId="0" fontId="0" fillId="33" borderId="0" xfId="0" applyFill="1"/>
    <xf numFmtId="9" fontId="0" fillId="33" borderId="0" xfId="0" applyNumberFormat="1" applyFill="1"/>
    <xf numFmtId="14" fontId="0" fillId="34" borderId="0" xfId="0" applyNumberFormat="1" applyFill="1"/>
    <xf numFmtId="21" fontId="0" fillId="34" borderId="0" xfId="0" applyNumberFormat="1" applyFill="1"/>
    <xf numFmtId="0" fontId="0" fillId="34" borderId="0" xfId="0" applyFill="1"/>
    <xf numFmtId="9" fontId="0" fillId="34" borderId="0" xfId="0" applyNumberFormat="1" applyFill="1"/>
    <xf numFmtId="0" fontId="0" fillId="35" borderId="0" xfId="0" applyFill="1"/>
    <xf numFmtId="0" fontId="0" fillId="8" borderId="8" xfId="15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09/08/2013</a:t>
            </a:r>
          </a:p>
        </c:rich>
      </c:tx>
      <c:layout>
        <c:manualLayout>
          <c:xMode val="edge"/>
          <c:yMode val="edge"/>
          <c:x val="0.6083576937140257"/>
          <c:y val="4.1535798340987806E-2"/>
        </c:manualLayout>
      </c:layout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'2013-08-09-1940-ALL'!$K$22:$K$790</c:f>
              <c:numCache>
                <c:formatCode>General</c:formatCode>
                <c:ptCount val="769"/>
                <c:pt idx="0">
                  <c:v>-4.4444045720979375E-2</c:v>
                </c:pt>
                <c:pt idx="1">
                  <c:v>-4.4444045720979375E-2</c:v>
                </c:pt>
                <c:pt idx="2">
                  <c:v>-9.0851769973360206</c:v>
                </c:pt>
                <c:pt idx="3">
                  <c:v>-12.562352560103022</c:v>
                </c:pt>
                <c:pt idx="4">
                  <c:v>-16.735011420763044</c:v>
                </c:pt>
                <c:pt idx="5">
                  <c:v>-16.735011420763044</c:v>
                </c:pt>
                <c:pt idx="6">
                  <c:v>-18.126095224366964</c:v>
                </c:pt>
                <c:pt idx="7">
                  <c:v>-16.039705600232992</c:v>
                </c:pt>
                <c:pt idx="8">
                  <c:v>-16.73512938570002</c:v>
                </c:pt>
                <c:pt idx="9">
                  <c:v>-15.34439947678095</c:v>
                </c:pt>
                <c:pt idx="10">
                  <c:v>-18.125799554902983</c:v>
                </c:pt>
                <c:pt idx="11">
                  <c:v>-14.648740518648992</c:v>
                </c:pt>
                <c:pt idx="12">
                  <c:v>-16.039469973160976</c:v>
                </c:pt>
                <c:pt idx="13">
                  <c:v>-16.734893455766041</c:v>
                </c:pt>
                <c:pt idx="14">
                  <c:v>-17.430316938368037</c:v>
                </c:pt>
                <c:pt idx="15">
                  <c:v>-16.734893455766041</c:v>
                </c:pt>
                <c:pt idx="16">
                  <c:v>-16.734834473245996</c:v>
                </c:pt>
                <c:pt idx="17">
                  <c:v>-16.734834473245996</c:v>
                </c:pt>
                <c:pt idx="18">
                  <c:v>-16.734834473245996</c:v>
                </c:pt>
                <c:pt idx="19">
                  <c:v>-16.734834473245996</c:v>
                </c:pt>
                <c:pt idx="20">
                  <c:v>-16.039352159537998</c:v>
                </c:pt>
                <c:pt idx="21">
                  <c:v>-16.039352159537998</c:v>
                </c:pt>
                <c:pt idx="22">
                  <c:v>-16.039352159537998</c:v>
                </c:pt>
                <c:pt idx="23">
                  <c:v>-16.039352159537998</c:v>
                </c:pt>
                <c:pt idx="24">
                  <c:v>-16.039352159537998</c:v>
                </c:pt>
                <c:pt idx="25">
                  <c:v>-16.039352159537998</c:v>
                </c:pt>
                <c:pt idx="26">
                  <c:v>-16.039352159537998</c:v>
                </c:pt>
                <c:pt idx="27">
                  <c:v>-16.039352159537998</c:v>
                </c:pt>
                <c:pt idx="28">
                  <c:v>-16.039352159537998</c:v>
                </c:pt>
                <c:pt idx="29">
                  <c:v>-16.039352159537998</c:v>
                </c:pt>
                <c:pt idx="30">
                  <c:v>-16.039352159537998</c:v>
                </c:pt>
                <c:pt idx="31">
                  <c:v>-16.039352159537998</c:v>
                </c:pt>
                <c:pt idx="32">
                  <c:v>-16.039352159537998</c:v>
                </c:pt>
                <c:pt idx="33">
                  <c:v>-16.039352159537998</c:v>
                </c:pt>
                <c:pt idx="34">
                  <c:v>-16.039352159537998</c:v>
                </c:pt>
                <c:pt idx="35">
                  <c:v>-16.039352159537998</c:v>
                </c:pt>
                <c:pt idx="36">
                  <c:v>-16.039352159537998</c:v>
                </c:pt>
                <c:pt idx="37">
                  <c:v>-16.039352159537998</c:v>
                </c:pt>
                <c:pt idx="38">
                  <c:v>-16.039352159537998</c:v>
                </c:pt>
                <c:pt idx="39">
                  <c:v>-16.039352159537998</c:v>
                </c:pt>
                <c:pt idx="40">
                  <c:v>-16.039352159537998</c:v>
                </c:pt>
                <c:pt idx="41">
                  <c:v>-16.039352159537998</c:v>
                </c:pt>
                <c:pt idx="42">
                  <c:v>-16.039352159537998</c:v>
                </c:pt>
                <c:pt idx="43">
                  <c:v>-16.039352159537998</c:v>
                </c:pt>
                <c:pt idx="44">
                  <c:v>-16.039352159537998</c:v>
                </c:pt>
                <c:pt idx="45">
                  <c:v>-16.039352159537998</c:v>
                </c:pt>
                <c:pt idx="46">
                  <c:v>-16.039352159537998</c:v>
                </c:pt>
                <c:pt idx="47">
                  <c:v>-16.039352159537998</c:v>
                </c:pt>
                <c:pt idx="48">
                  <c:v>-16.039352159537998</c:v>
                </c:pt>
                <c:pt idx="49">
                  <c:v>-16.039352159537998</c:v>
                </c:pt>
                <c:pt idx="50">
                  <c:v>-16.039352159537998</c:v>
                </c:pt>
                <c:pt idx="51">
                  <c:v>-16.039352159537998</c:v>
                </c:pt>
                <c:pt idx="52">
                  <c:v>-16.039352159537998</c:v>
                </c:pt>
                <c:pt idx="53">
                  <c:v>-16.039352159537998</c:v>
                </c:pt>
                <c:pt idx="54">
                  <c:v>-16.039352159537998</c:v>
                </c:pt>
                <c:pt idx="55">
                  <c:v>-16.039352159537998</c:v>
                </c:pt>
                <c:pt idx="56">
                  <c:v>-15.343928828364028</c:v>
                </c:pt>
                <c:pt idx="57">
                  <c:v>-15.343928828364028</c:v>
                </c:pt>
                <c:pt idx="58">
                  <c:v>-15.343928828364028</c:v>
                </c:pt>
                <c:pt idx="59">
                  <c:v>-15.343928828364028</c:v>
                </c:pt>
                <c:pt idx="60">
                  <c:v>-15.343928828364028</c:v>
                </c:pt>
                <c:pt idx="61">
                  <c:v>-15.343928828364028</c:v>
                </c:pt>
                <c:pt idx="62">
                  <c:v>-15.343928828364028</c:v>
                </c:pt>
                <c:pt idx="63">
                  <c:v>-15.343928828364028</c:v>
                </c:pt>
                <c:pt idx="64">
                  <c:v>-15.343928828364028</c:v>
                </c:pt>
                <c:pt idx="65">
                  <c:v>-15.343928828364028</c:v>
                </c:pt>
                <c:pt idx="66">
                  <c:v>-15.343928828364028</c:v>
                </c:pt>
                <c:pt idx="67">
                  <c:v>-15.343928828364028</c:v>
                </c:pt>
                <c:pt idx="68">
                  <c:v>-15.343928828364028</c:v>
                </c:pt>
                <c:pt idx="69">
                  <c:v>-15.343928828364028</c:v>
                </c:pt>
                <c:pt idx="70">
                  <c:v>-15.343928828364028</c:v>
                </c:pt>
                <c:pt idx="71">
                  <c:v>-15.343928828364028</c:v>
                </c:pt>
                <c:pt idx="72">
                  <c:v>-15.343928828364028</c:v>
                </c:pt>
                <c:pt idx="73">
                  <c:v>-15.343928828364028</c:v>
                </c:pt>
                <c:pt idx="74">
                  <c:v>-15.343928828364028</c:v>
                </c:pt>
                <c:pt idx="75">
                  <c:v>-15.343928828364028</c:v>
                </c:pt>
                <c:pt idx="76">
                  <c:v>-15.343928828364028</c:v>
                </c:pt>
                <c:pt idx="77">
                  <c:v>-15.343928828364028</c:v>
                </c:pt>
                <c:pt idx="78">
                  <c:v>-15.343928828364028</c:v>
                </c:pt>
                <c:pt idx="79">
                  <c:v>-15.343928828364028</c:v>
                </c:pt>
                <c:pt idx="80">
                  <c:v>-14.648505497185056</c:v>
                </c:pt>
                <c:pt idx="81">
                  <c:v>-14.648505497185056</c:v>
                </c:pt>
                <c:pt idx="82">
                  <c:v>-14.648505497185056</c:v>
                </c:pt>
                <c:pt idx="83">
                  <c:v>-14.648505497185056</c:v>
                </c:pt>
                <c:pt idx="84">
                  <c:v>-14.648505497185056</c:v>
                </c:pt>
                <c:pt idx="85">
                  <c:v>-14.64856425257301</c:v>
                </c:pt>
                <c:pt idx="86">
                  <c:v>-14.64856425257301</c:v>
                </c:pt>
                <c:pt idx="87">
                  <c:v>-14.64856425257301</c:v>
                </c:pt>
                <c:pt idx="88">
                  <c:v>-14.64856425257301</c:v>
                </c:pt>
                <c:pt idx="89">
                  <c:v>-14.64856425257301</c:v>
                </c:pt>
                <c:pt idx="90">
                  <c:v>-14.64856425257301</c:v>
                </c:pt>
                <c:pt idx="91">
                  <c:v>-14.64856425257301</c:v>
                </c:pt>
                <c:pt idx="92">
                  <c:v>-14.64856425257301</c:v>
                </c:pt>
                <c:pt idx="93">
                  <c:v>-14.64856425257301</c:v>
                </c:pt>
                <c:pt idx="94">
                  <c:v>-14.64856425257301</c:v>
                </c:pt>
                <c:pt idx="95">
                  <c:v>-14.64856425257301</c:v>
                </c:pt>
                <c:pt idx="96">
                  <c:v>-14.64856425257301</c:v>
                </c:pt>
                <c:pt idx="97">
                  <c:v>-14.64856425257301</c:v>
                </c:pt>
                <c:pt idx="98">
                  <c:v>-14.64856425257301</c:v>
                </c:pt>
                <c:pt idx="99">
                  <c:v>-14.64856425257301</c:v>
                </c:pt>
                <c:pt idx="100">
                  <c:v>-14.64856425257301</c:v>
                </c:pt>
                <c:pt idx="101">
                  <c:v>-14.64856425257301</c:v>
                </c:pt>
                <c:pt idx="102">
                  <c:v>-14.64856425257301</c:v>
                </c:pt>
                <c:pt idx="103">
                  <c:v>-14.64856425257301</c:v>
                </c:pt>
                <c:pt idx="104">
                  <c:v>-14.64856425257301</c:v>
                </c:pt>
                <c:pt idx="105">
                  <c:v>-14.64856425257301</c:v>
                </c:pt>
                <c:pt idx="106">
                  <c:v>-14.64856425257301</c:v>
                </c:pt>
                <c:pt idx="107">
                  <c:v>-14.64856425257301</c:v>
                </c:pt>
                <c:pt idx="108">
                  <c:v>-14.64856425257301</c:v>
                </c:pt>
                <c:pt idx="109">
                  <c:v>-14.64856425257301</c:v>
                </c:pt>
                <c:pt idx="110">
                  <c:v>-14.64856425257301</c:v>
                </c:pt>
                <c:pt idx="111">
                  <c:v>-14.64856425257301</c:v>
                </c:pt>
                <c:pt idx="112">
                  <c:v>-14.64856425257301</c:v>
                </c:pt>
                <c:pt idx="113">
                  <c:v>-14.64856425257301</c:v>
                </c:pt>
                <c:pt idx="114">
                  <c:v>-14.64856425257301</c:v>
                </c:pt>
                <c:pt idx="115">
                  <c:v>-14.64856425257301</c:v>
                </c:pt>
                <c:pt idx="116">
                  <c:v>-14.64856425257301</c:v>
                </c:pt>
                <c:pt idx="117">
                  <c:v>-14.64856425257301</c:v>
                </c:pt>
                <c:pt idx="118">
                  <c:v>-14.64856425257301</c:v>
                </c:pt>
                <c:pt idx="119">
                  <c:v>-14.64856425257301</c:v>
                </c:pt>
                <c:pt idx="120">
                  <c:v>-14.64856425257301</c:v>
                </c:pt>
                <c:pt idx="121">
                  <c:v>-14.64856425257301</c:v>
                </c:pt>
                <c:pt idx="122">
                  <c:v>-14.64856425257301</c:v>
                </c:pt>
                <c:pt idx="123">
                  <c:v>-14.64856425257301</c:v>
                </c:pt>
                <c:pt idx="124">
                  <c:v>-14.64856425257301</c:v>
                </c:pt>
                <c:pt idx="125">
                  <c:v>-14.64856425257301</c:v>
                </c:pt>
                <c:pt idx="126">
                  <c:v>-14.64856425257301</c:v>
                </c:pt>
                <c:pt idx="127">
                  <c:v>-14.64856425257301</c:v>
                </c:pt>
                <c:pt idx="128">
                  <c:v>-14.64856425257301</c:v>
                </c:pt>
                <c:pt idx="129">
                  <c:v>-14.64856425257301</c:v>
                </c:pt>
                <c:pt idx="130">
                  <c:v>-9.7806004042499808</c:v>
                </c:pt>
                <c:pt idx="131">
                  <c:v>-9.7806004042499808</c:v>
                </c:pt>
                <c:pt idx="132">
                  <c:v>-9.7806004042499808</c:v>
                </c:pt>
                <c:pt idx="133">
                  <c:v>-2.8265962077430231</c:v>
                </c:pt>
                <c:pt idx="134">
                  <c:v>-2.8265962077430231</c:v>
                </c:pt>
                <c:pt idx="135">
                  <c:v>-6.9992543113679631</c:v>
                </c:pt>
                <c:pt idx="136">
                  <c:v>-6.9992543113679631</c:v>
                </c:pt>
                <c:pt idx="137">
                  <c:v>-6.9992543113679631</c:v>
                </c:pt>
                <c:pt idx="138">
                  <c:v>2.0419391430909855</c:v>
                </c:pt>
                <c:pt idx="139">
                  <c:v>2.0419391430909855</c:v>
                </c:pt>
                <c:pt idx="140">
                  <c:v>-4.4558376506984132E-2</c:v>
                </c:pt>
                <c:pt idx="141">
                  <c:v>-4.2170979095550365</c:v>
                </c:pt>
                <c:pt idx="142">
                  <c:v>-3.5216746540520489</c:v>
                </c:pt>
                <c:pt idx="143">
                  <c:v>-4.2171555292210314</c:v>
                </c:pt>
                <c:pt idx="144">
                  <c:v>-4.9126365558030329</c:v>
                </c:pt>
                <c:pt idx="145">
                  <c:v>-4.2172131488730429</c:v>
                </c:pt>
                <c:pt idx="146">
                  <c:v>-4.2172131488730429</c:v>
                </c:pt>
                <c:pt idx="147">
                  <c:v>-4.9126365558030329</c:v>
                </c:pt>
                <c:pt idx="148">
                  <c:v>-4.9126365558030329</c:v>
                </c:pt>
                <c:pt idx="149">
                  <c:v>-4.9126365558030329</c:v>
                </c:pt>
                <c:pt idx="150">
                  <c:v>-4.9126365558030329</c:v>
                </c:pt>
                <c:pt idx="151">
                  <c:v>-4.9126365558030329</c:v>
                </c:pt>
                <c:pt idx="152">
                  <c:v>-4.9126365558030329</c:v>
                </c:pt>
                <c:pt idx="153">
                  <c:v>-5.6080599627319998</c:v>
                </c:pt>
                <c:pt idx="154">
                  <c:v>-5.6080599627319998</c:v>
                </c:pt>
                <c:pt idx="155">
                  <c:v>-5.6080599627319998</c:v>
                </c:pt>
                <c:pt idx="156">
                  <c:v>-5.6081177338010093</c:v>
                </c:pt>
                <c:pt idx="157">
                  <c:v>-5.6081177338010093</c:v>
                </c:pt>
                <c:pt idx="158">
                  <c:v>-5.6081177338010093</c:v>
                </c:pt>
                <c:pt idx="159">
                  <c:v>-5.6081177338010093</c:v>
                </c:pt>
                <c:pt idx="160">
                  <c:v>-6.3035412164409763</c:v>
                </c:pt>
                <c:pt idx="161">
                  <c:v>-6.3035412164409763</c:v>
                </c:pt>
                <c:pt idx="162">
                  <c:v>-6.9989646990809433</c:v>
                </c:pt>
                <c:pt idx="163">
                  <c:v>-6.9990226215669509</c:v>
                </c:pt>
                <c:pt idx="164">
                  <c:v>-6.9990226215669509</c:v>
                </c:pt>
                <c:pt idx="165">
                  <c:v>-7.6944461799199644</c:v>
                </c:pt>
                <c:pt idx="166">
                  <c:v>-10.476198714353018</c:v>
                </c:pt>
                <c:pt idx="167">
                  <c:v>-10.476198714353018</c:v>
                </c:pt>
                <c:pt idx="168">
                  <c:v>-10.476198714353018</c:v>
                </c:pt>
                <c:pt idx="169">
                  <c:v>-10.476198714353018</c:v>
                </c:pt>
                <c:pt idx="170">
                  <c:v>-10.476257015388001</c:v>
                </c:pt>
                <c:pt idx="171">
                  <c:v>-11.171680725159945</c:v>
                </c:pt>
                <c:pt idx="172">
                  <c:v>-11.171680725159945</c:v>
                </c:pt>
                <c:pt idx="173">
                  <c:v>-11.171680725159945</c:v>
                </c:pt>
                <c:pt idx="174">
                  <c:v>-11.171680725159945</c:v>
                </c:pt>
                <c:pt idx="175">
                  <c:v>-11.867104434929047</c:v>
                </c:pt>
                <c:pt idx="176">
                  <c:v>-11.867104434929047</c:v>
                </c:pt>
                <c:pt idx="177">
                  <c:v>-11.867162887382051</c:v>
                </c:pt>
                <c:pt idx="178">
                  <c:v>-11.867162887382051</c:v>
                </c:pt>
                <c:pt idx="179">
                  <c:v>-11.867162887382051</c:v>
                </c:pt>
                <c:pt idx="180">
                  <c:v>-11.867162887382051</c:v>
                </c:pt>
                <c:pt idx="181">
                  <c:v>-12.562586672862039</c:v>
                </c:pt>
                <c:pt idx="182">
                  <c:v>-12.562586672862039</c:v>
                </c:pt>
                <c:pt idx="183">
                  <c:v>-12.562586672862039</c:v>
                </c:pt>
                <c:pt idx="184">
                  <c:v>-12.562586672862039</c:v>
                </c:pt>
                <c:pt idx="185">
                  <c:v>-11.867162887382051</c:v>
                </c:pt>
                <c:pt idx="186">
                  <c:v>-11.867104434929047</c:v>
                </c:pt>
                <c:pt idx="187">
                  <c:v>-11.867104434929047</c:v>
                </c:pt>
                <c:pt idx="188">
                  <c:v>-11.867104434929047</c:v>
                </c:pt>
                <c:pt idx="189">
                  <c:v>-11.867104434929047</c:v>
                </c:pt>
                <c:pt idx="190">
                  <c:v>-11.867104434929047</c:v>
                </c:pt>
                <c:pt idx="191">
                  <c:v>-11.867104434929047</c:v>
                </c:pt>
                <c:pt idx="192">
                  <c:v>-11.867104434929047</c:v>
                </c:pt>
                <c:pt idx="193">
                  <c:v>-11.867104434929047</c:v>
                </c:pt>
                <c:pt idx="194">
                  <c:v>-11.867162887382051</c:v>
                </c:pt>
                <c:pt idx="195">
                  <c:v>-11.867162887382051</c:v>
                </c:pt>
                <c:pt idx="196">
                  <c:v>-11.867162887382051</c:v>
                </c:pt>
                <c:pt idx="197">
                  <c:v>-11.867162887382051</c:v>
                </c:pt>
                <c:pt idx="198">
                  <c:v>-11.867162887382051</c:v>
                </c:pt>
                <c:pt idx="199">
                  <c:v>-12.562586672862039</c:v>
                </c:pt>
                <c:pt idx="200">
                  <c:v>-11.867104434929047</c:v>
                </c:pt>
                <c:pt idx="201">
                  <c:v>-11.867104434929047</c:v>
                </c:pt>
                <c:pt idx="202">
                  <c:v>-11.867045982462969</c:v>
                </c:pt>
                <c:pt idx="203">
                  <c:v>-11.867045982462969</c:v>
                </c:pt>
                <c:pt idx="204">
                  <c:v>-11.867045982462969</c:v>
                </c:pt>
                <c:pt idx="205">
                  <c:v>-11.867045982462969</c:v>
                </c:pt>
                <c:pt idx="206">
                  <c:v>-11.866987529980975</c:v>
                </c:pt>
                <c:pt idx="207">
                  <c:v>-11.866987529980975</c:v>
                </c:pt>
                <c:pt idx="208">
                  <c:v>-12.562411088315002</c:v>
                </c:pt>
                <c:pt idx="209">
                  <c:v>-13.257776042721048</c:v>
                </c:pt>
                <c:pt idx="210">
                  <c:v>-13.953140845678035</c:v>
                </c:pt>
                <c:pt idx="211">
                  <c:v>-13.953140845678035</c:v>
                </c:pt>
                <c:pt idx="212">
                  <c:v>-14.64856425257301</c:v>
                </c:pt>
                <c:pt idx="213">
                  <c:v>-16.039469973160976</c:v>
                </c:pt>
                <c:pt idx="214">
                  <c:v>-16.039469973160976</c:v>
                </c:pt>
                <c:pt idx="215">
                  <c:v>-16.039528879951035</c:v>
                </c:pt>
                <c:pt idx="216">
                  <c:v>-16.039528879951035</c:v>
                </c:pt>
                <c:pt idx="217">
                  <c:v>-15.344164152690041</c:v>
                </c:pt>
                <c:pt idx="218">
                  <c:v>-15.344222983733971</c:v>
                </c:pt>
                <c:pt idx="219">
                  <c:v>-14.648799273978057</c:v>
                </c:pt>
                <c:pt idx="220">
                  <c:v>-13.95343424381997</c:v>
                </c:pt>
                <c:pt idx="221">
                  <c:v>-13.95343424381997</c:v>
                </c:pt>
                <c:pt idx="222">
                  <c:v>-13.95343424381997</c:v>
                </c:pt>
                <c:pt idx="223">
                  <c:v>-15.344340645779994</c:v>
                </c:pt>
                <c:pt idx="224">
                  <c:v>-16.039705600232992</c:v>
                </c:pt>
                <c:pt idx="225">
                  <c:v>-16.039705600232992</c:v>
                </c:pt>
                <c:pt idx="226">
                  <c:v>-16.039705600232992</c:v>
                </c:pt>
                <c:pt idx="227">
                  <c:v>-16.039646693487043</c:v>
                </c:pt>
                <c:pt idx="228">
                  <c:v>-15.344222983733971</c:v>
                </c:pt>
                <c:pt idx="229">
                  <c:v>-14.648799273978057</c:v>
                </c:pt>
                <c:pt idx="230">
                  <c:v>-13.95343424381997</c:v>
                </c:pt>
                <c:pt idx="231">
                  <c:v>-13.95343424381997</c:v>
                </c:pt>
                <c:pt idx="232">
                  <c:v>-14.648858029293024</c:v>
                </c:pt>
                <c:pt idx="233">
                  <c:v>-15.344340645779994</c:v>
                </c:pt>
                <c:pt idx="234">
                  <c:v>-16.039764506964048</c:v>
                </c:pt>
                <c:pt idx="235">
                  <c:v>-16.73512938570002</c:v>
                </c:pt>
                <c:pt idx="236">
                  <c:v>-16.73512938570002</c:v>
                </c:pt>
                <c:pt idx="237">
                  <c:v>-16.735070403238979</c:v>
                </c:pt>
                <c:pt idx="238">
                  <c:v>-16.039646693487043</c:v>
                </c:pt>
                <c:pt idx="239">
                  <c:v>-15.344222983733971</c:v>
                </c:pt>
                <c:pt idx="240">
                  <c:v>-15.344281814765054</c:v>
                </c:pt>
                <c:pt idx="241">
                  <c:v>-15.344281814765054</c:v>
                </c:pt>
                <c:pt idx="242">
                  <c:v>-16.039705600232992</c:v>
                </c:pt>
                <c:pt idx="243">
                  <c:v>-16.73512938570002</c:v>
                </c:pt>
                <c:pt idx="244">
                  <c:v>-17.430553171165002</c:v>
                </c:pt>
                <c:pt idx="245">
                  <c:v>-17.430494112987958</c:v>
                </c:pt>
                <c:pt idx="246">
                  <c:v>-17.430435054796021</c:v>
                </c:pt>
                <c:pt idx="247">
                  <c:v>-17.430435054796021</c:v>
                </c:pt>
                <c:pt idx="248">
                  <c:v>-17.430375996589987</c:v>
                </c:pt>
                <c:pt idx="249">
                  <c:v>-17.430316938368037</c:v>
                </c:pt>
                <c:pt idx="250">
                  <c:v>-18.125740420966054</c:v>
                </c:pt>
                <c:pt idx="251">
                  <c:v>-18.821163903563956</c:v>
                </c:pt>
                <c:pt idx="252">
                  <c:v>-19.516587386159017</c:v>
                </c:pt>
                <c:pt idx="253">
                  <c:v>-20.212070229832989</c:v>
                </c:pt>
                <c:pt idx="254">
                  <c:v>-20.212070229832989</c:v>
                </c:pt>
                <c:pt idx="255">
                  <c:v>-19.516705956879946</c:v>
                </c:pt>
                <c:pt idx="256">
                  <c:v>-18.821341532477049</c:v>
                </c:pt>
                <c:pt idx="257">
                  <c:v>-18.125917822732958</c:v>
                </c:pt>
                <c:pt idx="258">
                  <c:v>-17.430435054796021</c:v>
                </c:pt>
                <c:pt idx="259">
                  <c:v>-17.430435054796021</c:v>
                </c:pt>
                <c:pt idx="260">
                  <c:v>-16.735011420763044</c:v>
                </c:pt>
                <c:pt idx="261">
                  <c:v>-16.039587786726997</c:v>
                </c:pt>
                <c:pt idx="262">
                  <c:v>-16.039587786726997</c:v>
                </c:pt>
                <c:pt idx="263">
                  <c:v>-15.344164152690041</c:v>
                </c:pt>
                <c:pt idx="264">
                  <c:v>-15.344164152690041</c:v>
                </c:pt>
                <c:pt idx="265">
                  <c:v>-14.648740518648992</c:v>
                </c:pt>
                <c:pt idx="266">
                  <c:v>-14.648740518648992</c:v>
                </c:pt>
                <c:pt idx="267">
                  <c:v>-13.953316884607034</c:v>
                </c:pt>
                <c:pt idx="268">
                  <c:v>-13.953258204978965</c:v>
                </c:pt>
                <c:pt idx="269">
                  <c:v>-13.257834646648007</c:v>
                </c:pt>
                <c:pt idx="270">
                  <c:v>-13.257834646648007</c:v>
                </c:pt>
                <c:pt idx="271">
                  <c:v>-13.257776042721048</c:v>
                </c:pt>
                <c:pt idx="272">
                  <c:v>-13.257776042721048</c:v>
                </c:pt>
                <c:pt idx="273">
                  <c:v>-13.257776042721048</c:v>
                </c:pt>
                <c:pt idx="274">
                  <c:v>-12.562294031876945</c:v>
                </c:pt>
                <c:pt idx="275">
                  <c:v>-12.562294031876945</c:v>
                </c:pt>
                <c:pt idx="276">
                  <c:v>-12.562294031876945</c:v>
                </c:pt>
                <c:pt idx="277">
                  <c:v>-12.562235503636998</c:v>
                </c:pt>
                <c:pt idx="278">
                  <c:v>-12.562294031876945</c:v>
                </c:pt>
                <c:pt idx="279">
                  <c:v>-12.562294031876945</c:v>
                </c:pt>
                <c:pt idx="280">
                  <c:v>-14.64856425257301</c:v>
                </c:pt>
                <c:pt idx="281">
                  <c:v>-14.648505497185056</c:v>
                </c:pt>
                <c:pt idx="282">
                  <c:v>-13.953023486320035</c:v>
                </c:pt>
                <c:pt idx="283">
                  <c:v>-14.648446741783005</c:v>
                </c:pt>
                <c:pt idx="284">
                  <c:v>-13.953023486320035</c:v>
                </c:pt>
                <c:pt idx="285">
                  <c:v>-13.953023486320035</c:v>
                </c:pt>
                <c:pt idx="286">
                  <c:v>-13.257600230851949</c:v>
                </c:pt>
                <c:pt idx="287">
                  <c:v>-13.257600230851949</c:v>
                </c:pt>
                <c:pt idx="288">
                  <c:v>-13.257600230851949</c:v>
                </c:pt>
                <c:pt idx="289">
                  <c:v>-13.257600230851949</c:v>
                </c:pt>
                <c:pt idx="290">
                  <c:v>-13.257541626865986</c:v>
                </c:pt>
                <c:pt idx="291">
                  <c:v>-13.257541626865986</c:v>
                </c:pt>
                <c:pt idx="292">
                  <c:v>-12.562059918827003</c:v>
                </c:pt>
                <c:pt idx="293">
                  <c:v>-11.866636814787967</c:v>
                </c:pt>
                <c:pt idx="294">
                  <c:v>-11.866636814787967</c:v>
                </c:pt>
                <c:pt idx="295">
                  <c:v>-11.171155333876982</c:v>
                </c:pt>
                <c:pt idx="296">
                  <c:v>-11.171155333876982</c:v>
                </c:pt>
                <c:pt idx="297">
                  <c:v>-11.171155333876982</c:v>
                </c:pt>
                <c:pt idx="298">
                  <c:v>-11.171155333876982</c:v>
                </c:pt>
                <c:pt idx="299">
                  <c:v>-10.475674004380949</c:v>
                </c:pt>
                <c:pt idx="300">
                  <c:v>-10.475615703199992</c:v>
                </c:pt>
                <c:pt idx="301">
                  <c:v>-9.7801928263010041</c:v>
                </c:pt>
                <c:pt idx="302">
                  <c:v>-9.0847117996339648</c:v>
                </c:pt>
                <c:pt idx="303">
                  <c:v>-9.0847117996339648</c:v>
                </c:pt>
                <c:pt idx="304">
                  <c:v>-8.3892309243809677</c:v>
                </c:pt>
                <c:pt idx="305">
                  <c:v>-7.6937502005459919</c:v>
                </c:pt>
                <c:pt idx="306">
                  <c:v>-7.6936922021709506</c:v>
                </c:pt>
                <c:pt idx="307">
                  <c:v>-6.9982696281230119</c:v>
                </c:pt>
                <c:pt idx="308">
                  <c:v>-6.3027892071149836</c:v>
                </c:pt>
                <c:pt idx="309">
                  <c:v>-5.6073089375239533</c:v>
                </c:pt>
                <c:pt idx="310">
                  <c:v>-4.9118865149009707</c:v>
                </c:pt>
                <c:pt idx="311">
                  <c:v>-4.9118288193469652</c:v>
                </c:pt>
                <c:pt idx="312">
                  <c:v>-4.216348852585952</c:v>
                </c:pt>
                <c:pt idx="313">
                  <c:v>-3.520869037238981</c:v>
                </c:pt>
                <c:pt idx="314">
                  <c:v>-2.8254468417560474</c:v>
                </c:pt>
                <c:pt idx="315">
                  <c:v>-2.1299672535390073</c:v>
                </c:pt>
                <c:pt idx="316">
                  <c:v>-1.4344878167360093</c:v>
                </c:pt>
                <c:pt idx="317">
                  <c:v>-0.73900853134796307</c:v>
                </c:pt>
                <c:pt idx="318">
                  <c:v>-4.3586563004964773E-2</c:v>
                </c:pt>
                <c:pt idx="319">
                  <c:v>-4.3529397377028545E-2</c:v>
                </c:pt>
                <c:pt idx="320">
                  <c:v>0.65194958517997748</c:v>
                </c:pt>
                <c:pt idx="321">
                  <c:v>1.3473714020969965</c:v>
                </c:pt>
                <c:pt idx="322">
                  <c:v>2.0428501575230484</c:v>
                </c:pt>
                <c:pt idx="323">
                  <c:v>2.7382718987289536</c:v>
                </c:pt>
                <c:pt idx="324">
                  <c:v>3.4337504270259842</c:v>
                </c:pt>
                <c:pt idx="325">
                  <c:v>4.1292288039079494</c:v>
                </c:pt>
                <c:pt idx="326">
                  <c:v>4.824707029374963</c:v>
                </c:pt>
                <c:pt idx="327">
                  <c:v>5.5201851034239553</c:v>
                </c:pt>
                <c:pt idx="328">
                  <c:v>6.2156065417780155</c:v>
                </c:pt>
                <c:pt idx="329">
                  <c:v>6.9110279801340084</c:v>
                </c:pt>
                <c:pt idx="330">
                  <c:v>7.6065057513390002</c:v>
                </c:pt>
                <c:pt idx="331">
                  <c:v>7.6065057513390002</c:v>
                </c:pt>
                <c:pt idx="332">
                  <c:v>8.3020396282920501</c:v>
                </c:pt>
                <c:pt idx="333">
                  <c:v>8.9975170209660291</c:v>
                </c:pt>
                <c:pt idx="334">
                  <c:v>9.692938156464038</c:v>
                </c:pt>
                <c:pt idx="335">
                  <c:v>10.388415322007972</c:v>
                </c:pt>
                <c:pt idx="336">
                  <c:v>10.38847135206197</c:v>
                </c:pt>
                <c:pt idx="337">
                  <c:v>11.083892336135023</c:v>
                </c:pt>
                <c:pt idx="338">
                  <c:v>11.779369198844051</c:v>
                </c:pt>
                <c:pt idx="339">
                  <c:v>11.779425077492988</c:v>
                </c:pt>
                <c:pt idx="340">
                  <c:v>12.474901713085046</c:v>
                </c:pt>
                <c:pt idx="341">
                  <c:v>12.474901713085046</c:v>
                </c:pt>
                <c:pt idx="342">
                  <c:v>13.170378197259026</c:v>
                </c:pt>
                <c:pt idx="343">
                  <c:v>13.170433924518022</c:v>
                </c:pt>
                <c:pt idx="344">
                  <c:v>13.865910181574009</c:v>
                </c:pt>
                <c:pt idx="345">
                  <c:v>13.865910181574009</c:v>
                </c:pt>
                <c:pt idx="346">
                  <c:v>14.56138628721402</c:v>
                </c:pt>
                <c:pt idx="347">
                  <c:v>15.256862241434987</c:v>
                </c:pt>
                <c:pt idx="348">
                  <c:v>15.256862241434987</c:v>
                </c:pt>
                <c:pt idx="349">
                  <c:v>15.952338044242026</c:v>
                </c:pt>
                <c:pt idx="350">
                  <c:v>16.647813695630987</c:v>
                </c:pt>
                <c:pt idx="351">
                  <c:v>18.038654149492004</c:v>
                </c:pt>
                <c:pt idx="352">
                  <c:v>18.734129498037021</c:v>
                </c:pt>
                <c:pt idx="353">
                  <c:v>19.429549649255023</c:v>
                </c:pt>
                <c:pt idx="354">
                  <c:v>20.820389951701998</c:v>
                </c:pt>
                <c:pt idx="355">
                  <c:v>21.515864921687012</c:v>
                </c:pt>
                <c:pt idx="356">
                  <c:v>22.211284997199982</c:v>
                </c:pt>
                <c:pt idx="357">
                  <c:v>22.906650405389996</c:v>
                </c:pt>
                <c:pt idx="358">
                  <c:v>24.297490707861016</c:v>
                </c:pt>
                <c:pt idx="359">
                  <c:v>24.992910859099027</c:v>
                </c:pt>
                <c:pt idx="360">
                  <c:v>25.688331010339994</c:v>
                </c:pt>
                <c:pt idx="361">
                  <c:v>27.079171312828976</c:v>
                </c:pt>
                <c:pt idx="362">
                  <c:v>28.470011615325973</c:v>
                </c:pt>
                <c:pt idx="363">
                  <c:v>28.470011615325973</c:v>
                </c:pt>
                <c:pt idx="364">
                  <c:v>30.556325903532979</c:v>
                </c:pt>
                <c:pt idx="365">
                  <c:v>31.251799737815986</c:v>
                </c:pt>
                <c:pt idx="366">
                  <c:v>31.251799737815986</c:v>
                </c:pt>
                <c:pt idx="367">
                  <c:v>31.94721973764598</c:v>
                </c:pt>
                <c:pt idx="368">
                  <c:v>31.947327103731993</c:v>
                </c:pt>
                <c:pt idx="369">
                  <c:v>31.947327103731993</c:v>
                </c:pt>
                <c:pt idx="370">
                  <c:v>31.947327103731993</c:v>
                </c:pt>
                <c:pt idx="371">
                  <c:v>31.251961014115011</c:v>
                </c:pt>
                <c:pt idx="372">
                  <c:v>31.251961014115011</c:v>
                </c:pt>
                <c:pt idx="373">
                  <c:v>31.251961014115011</c:v>
                </c:pt>
                <c:pt idx="374">
                  <c:v>29.165755682035012</c:v>
                </c:pt>
                <c:pt idx="375">
                  <c:v>28.470335985081022</c:v>
                </c:pt>
                <c:pt idx="376">
                  <c:v>28.470335985081022</c:v>
                </c:pt>
                <c:pt idx="377">
                  <c:v>28.470281923422021</c:v>
                </c:pt>
                <c:pt idx="378">
                  <c:v>27.774862150756007</c:v>
                </c:pt>
                <c:pt idx="379">
                  <c:v>28.470281923422021</c:v>
                </c:pt>
                <c:pt idx="380">
                  <c:v>28.470281923422021</c:v>
                </c:pt>
                <c:pt idx="381">
                  <c:v>28.470227861775982</c:v>
                </c:pt>
                <c:pt idx="382">
                  <c:v>28.470227861775982</c:v>
                </c:pt>
                <c:pt idx="383">
                  <c:v>27.774808013392999</c:v>
                </c:pt>
                <c:pt idx="384">
                  <c:v>27.774753876043974</c:v>
                </c:pt>
                <c:pt idx="385">
                  <c:v>26.383914027849983</c:v>
                </c:pt>
                <c:pt idx="386">
                  <c:v>25.688494103756</c:v>
                </c:pt>
                <c:pt idx="387">
                  <c:v>24.993019739462</c:v>
                </c:pt>
                <c:pt idx="388">
                  <c:v>24.297599739657983</c:v>
                </c:pt>
                <c:pt idx="389">
                  <c:v>22.906759740051996</c:v>
                </c:pt>
                <c:pt idx="390">
                  <c:v>22.211339740255028</c:v>
                </c:pt>
                <c:pt idx="391">
                  <c:v>20.820444846175974</c:v>
                </c:pt>
                <c:pt idx="392">
                  <c:v>20.125079740872991</c:v>
                </c:pt>
                <c:pt idx="393">
                  <c:v>19.429604695162027</c:v>
                </c:pt>
                <c:pt idx="394">
                  <c:v>18.038764544158028</c:v>
                </c:pt>
                <c:pt idx="395">
                  <c:v>17.343344468658984</c:v>
                </c:pt>
                <c:pt idx="396">
                  <c:v>16.647924393163976</c:v>
                </c:pt>
                <c:pt idx="397">
                  <c:v>15.952504317669025</c:v>
                </c:pt>
                <c:pt idx="398">
                  <c:v>15.257084242176973</c:v>
                </c:pt>
                <c:pt idx="399">
                  <c:v>14.561664166689013</c:v>
                </c:pt>
                <c:pt idx="400">
                  <c:v>14.561664166689013</c:v>
                </c:pt>
                <c:pt idx="401">
                  <c:v>12.475348137162996</c:v>
                </c:pt>
                <c:pt idx="402">
                  <c:v>11.084507834773035</c:v>
                </c:pt>
                <c:pt idx="403">
                  <c:v>10.38908768358101</c:v>
                </c:pt>
                <c:pt idx="404">
                  <c:v>9.6936675323910322</c:v>
                </c:pt>
                <c:pt idx="405">
                  <c:v>8.998247381205033</c:v>
                </c:pt>
                <c:pt idx="406">
                  <c:v>8.3028272300199433</c:v>
                </c:pt>
                <c:pt idx="407">
                  <c:v>7.6074070788380368</c:v>
                </c:pt>
                <c:pt idx="408">
                  <c:v>6.9119869276589725</c:v>
                </c:pt>
                <c:pt idx="409">
                  <c:v>6.2165667764810451</c:v>
                </c:pt>
                <c:pt idx="410">
                  <c:v>5.5211466253059598</c:v>
                </c:pt>
                <c:pt idx="411">
                  <c:v>4.8257264741349672</c:v>
                </c:pt>
                <c:pt idx="412">
                  <c:v>3.4348861717960517</c:v>
                </c:pt>
                <c:pt idx="413">
                  <c:v>2.7394660206319941</c:v>
                </c:pt>
                <c:pt idx="414">
                  <c:v>1.3485687037870093</c:v>
                </c:pt>
                <c:pt idx="415">
                  <c:v>0.65314847691195155</c:v>
                </c:pt>
                <c:pt idx="416">
                  <c:v>-0.73769197682895538</c:v>
                </c:pt>
                <c:pt idx="417">
                  <c:v>-1.4331695210699991</c:v>
                </c:pt>
                <c:pt idx="418">
                  <c:v>-1.4331695210699991</c:v>
                </c:pt>
                <c:pt idx="419">
                  <c:v>-2.8239526574229785</c:v>
                </c:pt>
                <c:pt idx="420">
                  <c:v>-3.5194304288060039</c:v>
                </c:pt>
                <c:pt idx="421">
                  <c:v>-4.2148507313810342</c:v>
                </c:pt>
                <c:pt idx="422">
                  <c:v>-5.6056913365209766</c:v>
                </c:pt>
                <c:pt idx="423">
                  <c:v>-6.3011116390860025</c:v>
                </c:pt>
                <c:pt idx="424">
                  <c:v>-6.9965319416500051</c:v>
                </c:pt>
                <c:pt idx="425">
                  <c:v>-8.3874306212940155</c:v>
                </c:pt>
                <c:pt idx="426">
                  <c:v>-9.0827928493270065</c:v>
                </c:pt>
                <c:pt idx="427">
                  <c:v>-9.7782131518820279</c:v>
                </c:pt>
                <c:pt idx="428">
                  <c:v>-10.47369175610595</c:v>
                </c:pt>
                <c:pt idx="429">
                  <c:v>-11.169112134371971</c:v>
                </c:pt>
                <c:pt idx="430">
                  <c:v>-12.560011419703983</c:v>
                </c:pt>
                <c:pt idx="431">
                  <c:v>-12.560011419703983</c:v>
                </c:pt>
                <c:pt idx="432">
                  <c:v>-13.950852327652001</c:v>
                </c:pt>
                <c:pt idx="433">
                  <c:v>-14.646331537563015</c:v>
                </c:pt>
                <c:pt idx="434">
                  <c:v>-16.037172596927007</c:v>
                </c:pt>
                <c:pt idx="435">
                  <c:v>-16.732593126606048</c:v>
                </c:pt>
                <c:pt idx="436">
                  <c:v>-17.428013656282019</c:v>
                </c:pt>
                <c:pt idx="437">
                  <c:v>-18.123434185955034</c:v>
                </c:pt>
                <c:pt idx="438">
                  <c:v>-18.123434185955034</c:v>
                </c:pt>
                <c:pt idx="439">
                  <c:v>-19.514275245295039</c:v>
                </c:pt>
                <c:pt idx="440">
                  <c:v>-20.905116304624016</c:v>
                </c:pt>
                <c:pt idx="441">
                  <c:v>-20.905116304624016</c:v>
                </c:pt>
                <c:pt idx="442">
                  <c:v>-21.600536834284981</c:v>
                </c:pt>
                <c:pt idx="443">
                  <c:v>-22.295957363941966</c:v>
                </c:pt>
                <c:pt idx="444">
                  <c:v>-22.991318229058038</c:v>
                </c:pt>
                <c:pt idx="445">
                  <c:v>-23.686738682994019</c:v>
                </c:pt>
                <c:pt idx="446">
                  <c:v>-24.382159136928976</c:v>
                </c:pt>
                <c:pt idx="447">
                  <c:v>-25.077579590860978</c:v>
                </c:pt>
                <c:pt idx="448">
                  <c:v>-25.773000044789001</c:v>
                </c:pt>
                <c:pt idx="449">
                  <c:v>-26.468420498716</c:v>
                </c:pt>
                <c:pt idx="450">
                  <c:v>-27.163780833786973</c:v>
                </c:pt>
                <c:pt idx="451">
                  <c:v>-27.859141017406046</c:v>
                </c:pt>
                <c:pt idx="452">
                  <c:v>-27.85908082280605</c:v>
                </c:pt>
                <c:pt idx="453">
                  <c:v>-28.554440779244032</c:v>
                </c:pt>
                <c:pt idx="454">
                  <c:v>-29.945281081342046</c:v>
                </c:pt>
                <c:pt idx="455">
                  <c:v>-30.640701232387983</c:v>
                </c:pt>
                <c:pt idx="456">
                  <c:v>-31.336121383430964</c:v>
                </c:pt>
                <c:pt idx="457">
                  <c:v>-32.031480885540986</c:v>
                </c:pt>
                <c:pt idx="458">
                  <c:v>-32.726900960862963</c:v>
                </c:pt>
                <c:pt idx="459">
                  <c:v>-34.117741111496002</c:v>
                </c:pt>
                <c:pt idx="460">
                  <c:v>-34.813161186810021</c:v>
                </c:pt>
                <c:pt idx="461">
                  <c:v>-35.508581262119947</c:v>
                </c:pt>
                <c:pt idx="462">
                  <c:v>-36.204001337428053</c:v>
                </c:pt>
                <c:pt idx="463">
                  <c:v>-37.594902742696945</c:v>
                </c:pt>
                <c:pt idx="464">
                  <c:v>-38.290322893715029</c:v>
                </c:pt>
                <c:pt idx="465">
                  <c:v>-38.985743044730043</c:v>
                </c:pt>
                <c:pt idx="466">
                  <c:v>-39.681163195740055</c:v>
                </c:pt>
                <c:pt idx="467">
                  <c:v>-40.376583346749044</c:v>
                </c:pt>
                <c:pt idx="468">
                  <c:v>-41.072003497754963</c:v>
                </c:pt>
                <c:pt idx="469">
                  <c:v>-42.462843799761004</c:v>
                </c:pt>
                <c:pt idx="470">
                  <c:v>-43.158202090364057</c:v>
                </c:pt>
                <c:pt idx="471">
                  <c:v>-43.158202090364057</c:v>
                </c:pt>
                <c:pt idx="472">
                  <c:v>-43.853560229518962</c:v>
                </c:pt>
                <c:pt idx="473">
                  <c:v>-43.853498293378038</c:v>
                </c:pt>
                <c:pt idx="474">
                  <c:v>-43.853436357221995</c:v>
                </c:pt>
                <c:pt idx="475">
                  <c:v>-43.853436357221995</c:v>
                </c:pt>
                <c:pt idx="476">
                  <c:v>-43.853374421050034</c:v>
                </c:pt>
                <c:pt idx="477">
                  <c:v>-43.853374421050034</c:v>
                </c:pt>
                <c:pt idx="478">
                  <c:v>-43.157892788166009</c:v>
                </c:pt>
                <c:pt idx="479">
                  <c:v>-43.157892788166009</c:v>
                </c:pt>
                <c:pt idx="480">
                  <c:v>-42.462411306700005</c:v>
                </c:pt>
                <c:pt idx="481">
                  <c:v>-41.766991685713947</c:v>
                </c:pt>
                <c:pt idx="482">
                  <c:v>-41.071510431374008</c:v>
                </c:pt>
                <c:pt idx="483">
                  <c:v>-41.071448798007964</c:v>
                </c:pt>
                <c:pt idx="484">
                  <c:v>-41.071387164626003</c:v>
                </c:pt>
                <c:pt idx="485">
                  <c:v>-41.071325531229036</c:v>
                </c:pt>
                <c:pt idx="486">
                  <c:v>-41.071325531229036</c:v>
                </c:pt>
                <c:pt idx="487">
                  <c:v>-41.766683140220948</c:v>
                </c:pt>
                <c:pt idx="488">
                  <c:v>-42.462102382624039</c:v>
                </c:pt>
                <c:pt idx="489">
                  <c:v>-43.157459764443047</c:v>
                </c:pt>
                <c:pt idx="490">
                  <c:v>-43.852878931122973</c:v>
                </c:pt>
                <c:pt idx="491">
                  <c:v>-44.548298097800966</c:v>
                </c:pt>
                <c:pt idx="492">
                  <c:v>-45.243717264473958</c:v>
                </c:pt>
                <c:pt idx="493">
                  <c:v>-45.93907426768601</c:v>
                </c:pt>
                <c:pt idx="494">
                  <c:v>-46.63449335863902</c:v>
                </c:pt>
                <c:pt idx="495">
                  <c:v>-47.329974764480994</c:v>
                </c:pt>
                <c:pt idx="496">
                  <c:v>-48.025393931146027</c:v>
                </c:pt>
                <c:pt idx="497">
                  <c:v>-48.720813097806968</c:v>
                </c:pt>
                <c:pt idx="498">
                  <c:v>-48.720813097806968</c:v>
                </c:pt>
                <c:pt idx="499">
                  <c:v>-49.416232264464952</c:v>
                </c:pt>
                <c:pt idx="500">
                  <c:v>-50.111588813359958</c:v>
                </c:pt>
                <c:pt idx="501">
                  <c:v>-50.806882517292024</c:v>
                </c:pt>
                <c:pt idx="502">
                  <c:v>-50.806882517292024</c:v>
                </c:pt>
                <c:pt idx="503">
                  <c:v>-50.806882517292024</c:v>
                </c:pt>
                <c:pt idx="504">
                  <c:v>-50.11140095998303</c:v>
                </c:pt>
                <c:pt idx="505">
                  <c:v>-50.111338342160025</c:v>
                </c:pt>
                <c:pt idx="506">
                  <c:v>-48.720438299608986</c:v>
                </c:pt>
                <c:pt idx="507">
                  <c:v>-47.329600874884022</c:v>
                </c:pt>
                <c:pt idx="508">
                  <c:v>-46.634182162520005</c:v>
                </c:pt>
                <c:pt idx="509">
                  <c:v>-45.938763450150987</c:v>
                </c:pt>
                <c:pt idx="510">
                  <c:v>-45.243406825601028</c:v>
                </c:pt>
                <c:pt idx="511">
                  <c:v>-43.852569249418025</c:v>
                </c:pt>
                <c:pt idx="512">
                  <c:v>-43.157088600651946</c:v>
                </c:pt>
                <c:pt idx="513">
                  <c:v>-42.46166988827099</c:v>
                </c:pt>
                <c:pt idx="514">
                  <c:v>-41.766189466634955</c:v>
                </c:pt>
                <c:pt idx="515">
                  <c:v>-41.76612775736703</c:v>
                </c:pt>
                <c:pt idx="516">
                  <c:v>-41.766066048083985</c:v>
                </c:pt>
                <c:pt idx="517">
                  <c:v>-42.461484533317957</c:v>
                </c:pt>
                <c:pt idx="518">
                  <c:v>-43.852259567328019</c:v>
                </c:pt>
                <c:pt idx="519">
                  <c:v>-44.547677976837008</c:v>
                </c:pt>
                <c:pt idx="520">
                  <c:v>-45.938514795844981</c:v>
                </c:pt>
                <c:pt idx="521">
                  <c:v>-46.633933205347034</c:v>
                </c:pt>
                <c:pt idx="522">
                  <c:v>-46.633995444663014</c:v>
                </c:pt>
                <c:pt idx="523">
                  <c:v>-47.329476244894977</c:v>
                </c:pt>
                <c:pt idx="524">
                  <c:v>-47.329538559896946</c:v>
                </c:pt>
                <c:pt idx="525">
                  <c:v>-47.329538559896946</c:v>
                </c:pt>
                <c:pt idx="526">
                  <c:v>-47.329600874884022</c:v>
                </c:pt>
                <c:pt idx="527">
                  <c:v>-48.025019587248039</c:v>
                </c:pt>
                <c:pt idx="528">
                  <c:v>-48.720438299608986</c:v>
                </c:pt>
                <c:pt idx="529">
                  <c:v>-49.415857011965045</c:v>
                </c:pt>
                <c:pt idx="530">
                  <c:v>-50.11127572432099</c:v>
                </c:pt>
                <c:pt idx="531">
                  <c:v>-50.111213106466039</c:v>
                </c:pt>
                <c:pt idx="532">
                  <c:v>-50.806569049512973</c:v>
                </c:pt>
                <c:pt idx="533">
                  <c:v>-50.806569049512973</c:v>
                </c:pt>
                <c:pt idx="534">
                  <c:v>-50.111087870711003</c:v>
                </c:pt>
                <c:pt idx="535">
                  <c:v>-49.415669385506021</c:v>
                </c:pt>
                <c:pt idx="536">
                  <c:v>-48.720250900300016</c:v>
                </c:pt>
                <c:pt idx="537">
                  <c:v>-48.024832415090032</c:v>
                </c:pt>
                <c:pt idx="538">
                  <c:v>-47.329476244894977</c:v>
                </c:pt>
                <c:pt idx="539">
                  <c:v>-47.329538559896946</c:v>
                </c:pt>
                <c:pt idx="540">
                  <c:v>-47.329538559896946</c:v>
                </c:pt>
                <c:pt idx="541">
                  <c:v>-46.634182162520005</c:v>
                </c:pt>
                <c:pt idx="542">
                  <c:v>-45.938763450150987</c:v>
                </c:pt>
                <c:pt idx="543">
                  <c:v>-45.243344737780035</c:v>
                </c:pt>
                <c:pt idx="544">
                  <c:v>-44.547864013287949</c:v>
                </c:pt>
                <c:pt idx="545">
                  <c:v>-44.547864013287949</c:v>
                </c:pt>
                <c:pt idx="546">
                  <c:v>-45.243220562092006</c:v>
                </c:pt>
                <c:pt idx="547">
                  <c:v>-45.93863912302902</c:v>
                </c:pt>
                <c:pt idx="548">
                  <c:v>-46.634057683963988</c:v>
                </c:pt>
                <c:pt idx="549">
                  <c:v>-46.634119923249955</c:v>
                </c:pt>
                <c:pt idx="550">
                  <c:v>-46.634182162520005</c:v>
                </c:pt>
                <c:pt idx="551">
                  <c:v>-45.938763450150987</c:v>
                </c:pt>
                <c:pt idx="552">
                  <c:v>-45.243344737780035</c:v>
                </c:pt>
                <c:pt idx="553">
                  <c:v>-44.547864013287949</c:v>
                </c:pt>
                <c:pt idx="554">
                  <c:v>-44.547802001152945</c:v>
                </c:pt>
                <c:pt idx="555">
                  <c:v>-45.243220562092006</c:v>
                </c:pt>
                <c:pt idx="556">
                  <c:v>-45.243220562092006</c:v>
                </c:pt>
                <c:pt idx="557">
                  <c:v>-45.243158474223947</c:v>
                </c:pt>
                <c:pt idx="558">
                  <c:v>-44.547739989003048</c:v>
                </c:pt>
                <c:pt idx="559">
                  <c:v>-43.852321503777034</c:v>
                </c:pt>
                <c:pt idx="560">
                  <c:v>-43.852383440210019</c:v>
                </c:pt>
                <c:pt idx="561">
                  <c:v>-43.157026739966</c:v>
                </c:pt>
                <c:pt idx="562">
                  <c:v>-43.852445376627998</c:v>
                </c:pt>
                <c:pt idx="563">
                  <c:v>-43.852445376627998</c:v>
                </c:pt>
                <c:pt idx="564">
                  <c:v>-44.547864013287949</c:v>
                </c:pt>
                <c:pt idx="565">
                  <c:v>-44.547802001152945</c:v>
                </c:pt>
                <c:pt idx="566">
                  <c:v>-44.547802001152945</c:v>
                </c:pt>
                <c:pt idx="567">
                  <c:v>-43.852383440210019</c:v>
                </c:pt>
                <c:pt idx="568">
                  <c:v>-43.852383440210019</c:v>
                </c:pt>
                <c:pt idx="569">
                  <c:v>-43.852383440210019</c:v>
                </c:pt>
                <c:pt idx="570">
                  <c:v>-44.547864013287949</c:v>
                </c:pt>
                <c:pt idx="571">
                  <c:v>-44.547802001152945</c:v>
                </c:pt>
                <c:pt idx="572">
                  <c:v>-44.547802001152945</c:v>
                </c:pt>
                <c:pt idx="573">
                  <c:v>-45.243096386342017</c:v>
                </c:pt>
                <c:pt idx="574">
                  <c:v>-45.243096386342017</c:v>
                </c:pt>
                <c:pt idx="575">
                  <c:v>-45.938452632229996</c:v>
                </c:pt>
                <c:pt idx="576">
                  <c:v>-45.938390468600005</c:v>
                </c:pt>
                <c:pt idx="577">
                  <c:v>-45.938328304953984</c:v>
                </c:pt>
                <c:pt idx="578">
                  <c:v>-45.938328304953984</c:v>
                </c:pt>
                <c:pt idx="579">
                  <c:v>-46.633684247924975</c:v>
                </c:pt>
                <c:pt idx="580">
                  <c:v>-46.633622008531006</c:v>
                </c:pt>
                <c:pt idx="581">
                  <c:v>-46.633622008531006</c:v>
                </c:pt>
                <c:pt idx="582">
                  <c:v>-46.63355976912203</c:v>
                </c:pt>
                <c:pt idx="583">
                  <c:v>-45.938141813923039</c:v>
                </c:pt>
                <c:pt idx="584">
                  <c:v>-45.938141813923039</c:v>
                </c:pt>
                <c:pt idx="585">
                  <c:v>-45.242723858720979</c:v>
                </c:pt>
                <c:pt idx="586">
                  <c:v>-44.547305903518009</c:v>
                </c:pt>
                <c:pt idx="587">
                  <c:v>-43.851887948310946</c:v>
                </c:pt>
                <c:pt idx="588">
                  <c:v>-43.851949884852047</c:v>
                </c:pt>
                <c:pt idx="589">
                  <c:v>-43.851949884852047</c:v>
                </c:pt>
                <c:pt idx="590">
                  <c:v>-43.156593714733958</c:v>
                </c:pt>
                <c:pt idx="591">
                  <c:v>-43.156655575528021</c:v>
                </c:pt>
                <c:pt idx="592">
                  <c:v>-42.461299178227023</c:v>
                </c:pt>
                <c:pt idx="593">
                  <c:v>-42.461299178227023</c:v>
                </c:pt>
                <c:pt idx="594">
                  <c:v>-41.765942629472988</c:v>
                </c:pt>
                <c:pt idx="595">
                  <c:v>-41.766004338786047</c:v>
                </c:pt>
                <c:pt idx="596">
                  <c:v>-41.070647562847967</c:v>
                </c:pt>
                <c:pt idx="597">
                  <c:v>-41.070709196413986</c:v>
                </c:pt>
                <c:pt idx="598">
                  <c:v>-41.070709196413986</c:v>
                </c:pt>
                <c:pt idx="599">
                  <c:v>-40.375352193292997</c:v>
                </c:pt>
                <c:pt idx="600">
                  <c:v>-40.375352193292997</c:v>
                </c:pt>
                <c:pt idx="601">
                  <c:v>-40.375413751110955</c:v>
                </c:pt>
                <c:pt idx="602">
                  <c:v>-39.68005652080501</c:v>
                </c:pt>
                <c:pt idx="603">
                  <c:v>-39.68005652080501</c:v>
                </c:pt>
                <c:pt idx="604">
                  <c:v>-39.680118002876043</c:v>
                </c:pt>
                <c:pt idx="605">
                  <c:v>-39.680179484931045</c:v>
                </c:pt>
                <c:pt idx="606">
                  <c:v>-40.375659982231014</c:v>
                </c:pt>
                <c:pt idx="607">
                  <c:v>-40.375721539973028</c:v>
                </c:pt>
                <c:pt idx="608">
                  <c:v>-40.375783097699014</c:v>
                </c:pt>
                <c:pt idx="609">
                  <c:v>-40.375783097699014</c:v>
                </c:pt>
                <c:pt idx="610">
                  <c:v>-40.375844655411015</c:v>
                </c:pt>
                <c:pt idx="611">
                  <c:v>-39.680486894979026</c:v>
                </c:pt>
                <c:pt idx="612">
                  <c:v>-39.680486894979026</c:v>
                </c:pt>
                <c:pt idx="613">
                  <c:v>-39.680548376942966</c:v>
                </c:pt>
                <c:pt idx="614">
                  <c:v>-39.680609858892012</c:v>
                </c:pt>
                <c:pt idx="615">
                  <c:v>-38.985251795547015</c:v>
                </c:pt>
                <c:pt idx="616">
                  <c:v>-38.985251795547015</c:v>
                </c:pt>
                <c:pt idx="617">
                  <c:v>-38.985313201749022</c:v>
                </c:pt>
                <c:pt idx="618">
                  <c:v>-38.289954911218956</c:v>
                </c:pt>
                <c:pt idx="619">
                  <c:v>-37.594596469239036</c:v>
                </c:pt>
                <c:pt idx="620">
                  <c:v>-37.59465772396095</c:v>
                </c:pt>
                <c:pt idx="621">
                  <c:v>-36.89929905479903</c:v>
                </c:pt>
                <c:pt idx="622">
                  <c:v>-36.899360233774019</c:v>
                </c:pt>
                <c:pt idx="623">
                  <c:v>-36.899360233774019</c:v>
                </c:pt>
                <c:pt idx="624">
                  <c:v>-36.204001337428053</c:v>
                </c:pt>
                <c:pt idx="625">
                  <c:v>-36.204062440657026</c:v>
                </c:pt>
                <c:pt idx="626">
                  <c:v>-35.508703317128038</c:v>
                </c:pt>
                <c:pt idx="627">
                  <c:v>-35.508764344608949</c:v>
                </c:pt>
                <c:pt idx="628">
                  <c:v>-35.508764344608949</c:v>
                </c:pt>
                <c:pt idx="629">
                  <c:v>-34.813404993900008</c:v>
                </c:pt>
                <c:pt idx="630">
                  <c:v>-34.11804549173803</c:v>
                </c:pt>
                <c:pt idx="631">
                  <c:v>-34.11804549173803</c:v>
                </c:pt>
                <c:pt idx="632">
                  <c:v>-33.422685838125972</c:v>
                </c:pt>
                <c:pt idx="633">
                  <c:v>-33.42274663839703</c:v>
                </c:pt>
                <c:pt idx="634">
                  <c:v>-32.727326033064969</c:v>
                </c:pt>
                <c:pt idx="635">
                  <c:v>-32.031966076551953</c:v>
                </c:pt>
                <c:pt idx="636">
                  <c:v>-32.03202672535997</c:v>
                </c:pt>
                <c:pt idx="637">
                  <c:v>-32.03202672535997</c:v>
                </c:pt>
                <c:pt idx="638">
                  <c:v>-31.336666541667</c:v>
                </c:pt>
                <c:pt idx="639">
                  <c:v>-30.641306206520994</c:v>
                </c:pt>
                <c:pt idx="640">
                  <c:v>-30.641366703851986</c:v>
                </c:pt>
                <c:pt idx="641">
                  <c:v>-30.641427201166948</c:v>
                </c:pt>
                <c:pt idx="642">
                  <c:v>-29.946066563108957</c:v>
                </c:pt>
                <c:pt idx="643">
                  <c:v>-29.250645427748964</c:v>
                </c:pt>
                <c:pt idx="644">
                  <c:v>-29.250705773602022</c:v>
                </c:pt>
                <c:pt idx="645">
                  <c:v>-28.555344832643982</c:v>
                </c:pt>
                <c:pt idx="646">
                  <c:v>-28.555405102750001</c:v>
                </c:pt>
                <c:pt idx="647">
                  <c:v>-28.555405102750001</c:v>
                </c:pt>
                <c:pt idx="648">
                  <c:v>-27.860104128970988</c:v>
                </c:pt>
                <c:pt idx="649">
                  <c:v>-27.860104128970988</c:v>
                </c:pt>
                <c:pt idx="650">
                  <c:v>-27.860164323317008</c:v>
                </c:pt>
                <c:pt idx="651">
                  <c:v>-27.860224517646998</c:v>
                </c:pt>
                <c:pt idx="652">
                  <c:v>-27.860284711963004</c:v>
                </c:pt>
                <c:pt idx="653">
                  <c:v>-27.860344906262981</c:v>
                </c:pt>
                <c:pt idx="654">
                  <c:v>-27.860344906262981</c:v>
                </c:pt>
                <c:pt idx="655">
                  <c:v>-27.860405100548974</c:v>
                </c:pt>
                <c:pt idx="656">
                  <c:v>-27.860405100548974</c:v>
                </c:pt>
                <c:pt idx="657">
                  <c:v>-27.16504332657496</c:v>
                </c:pt>
                <c:pt idx="658">
                  <c:v>-27.165103445114028</c:v>
                </c:pt>
                <c:pt idx="659">
                  <c:v>-27.165163563638998</c:v>
                </c:pt>
                <c:pt idx="660">
                  <c:v>-26.469801486750953</c:v>
                </c:pt>
                <c:pt idx="661">
                  <c:v>-26.469801486750953</c:v>
                </c:pt>
                <c:pt idx="662">
                  <c:v>-25.774439258413963</c:v>
                </c:pt>
                <c:pt idx="663">
                  <c:v>-25.079016987296995</c:v>
                </c:pt>
                <c:pt idx="664">
                  <c:v>-24.38365453179199</c:v>
                </c:pt>
                <c:pt idx="665">
                  <c:v>-24.38365453179199</c:v>
                </c:pt>
                <c:pt idx="666">
                  <c:v>-22.992869502280996</c:v>
                </c:pt>
                <c:pt idx="667">
                  <c:v>-22.297506668158007</c:v>
                </c:pt>
                <c:pt idx="668">
                  <c:v>-21.602084169880982</c:v>
                </c:pt>
                <c:pt idx="669">
                  <c:v>-20.211298534591037</c:v>
                </c:pt>
                <c:pt idx="670">
                  <c:v>-19.515875960590051</c:v>
                </c:pt>
                <c:pt idx="671">
                  <c:v>-18.820512596414005</c:v>
                </c:pt>
                <c:pt idx="672">
                  <c:v>-18.125149080789015</c:v>
                </c:pt>
                <c:pt idx="673">
                  <c:v>-17.429726355348976</c:v>
                </c:pt>
                <c:pt idx="674">
                  <c:v>-16.734303629904048</c:v>
                </c:pt>
                <c:pt idx="675">
                  <c:v>-15.343517010230016</c:v>
                </c:pt>
                <c:pt idx="676">
                  <c:v>-14.648094209062037</c:v>
                </c:pt>
                <c:pt idx="677">
                  <c:v>-13.257248606720054</c:v>
                </c:pt>
                <c:pt idx="678">
                  <c:v>-12.561825805545027</c:v>
                </c:pt>
                <c:pt idx="679">
                  <c:v>-12.561884333886951</c:v>
                </c:pt>
                <c:pt idx="680">
                  <c:v>-12.561942862215005</c:v>
                </c:pt>
                <c:pt idx="681">
                  <c:v>-12.562001390528962</c:v>
                </c:pt>
                <c:pt idx="682">
                  <c:v>-13.257424418851997</c:v>
                </c:pt>
                <c:pt idx="683">
                  <c:v>-13.25748302286604</c:v>
                </c:pt>
                <c:pt idx="684">
                  <c:v>-13.25748302286604</c:v>
                </c:pt>
                <c:pt idx="685">
                  <c:v>-13.952964806617956</c:v>
                </c:pt>
                <c:pt idx="686">
                  <c:v>-13.953023486320035</c:v>
                </c:pt>
                <c:pt idx="687">
                  <c:v>-13.953023486320035</c:v>
                </c:pt>
                <c:pt idx="688">
                  <c:v>-13.95308216600597</c:v>
                </c:pt>
                <c:pt idx="689">
                  <c:v>-13.257658834823019</c:v>
                </c:pt>
                <c:pt idx="690">
                  <c:v>-13.257658834823019</c:v>
                </c:pt>
                <c:pt idx="691">
                  <c:v>-13.257658834823019</c:v>
                </c:pt>
                <c:pt idx="692">
                  <c:v>-13.257717438778968</c:v>
                </c:pt>
                <c:pt idx="693">
                  <c:v>-13.257717438778968</c:v>
                </c:pt>
                <c:pt idx="694">
                  <c:v>-13.257717438778968</c:v>
                </c:pt>
                <c:pt idx="695">
                  <c:v>-13.257776042721048</c:v>
                </c:pt>
                <c:pt idx="696">
                  <c:v>-13.257776042721048</c:v>
                </c:pt>
                <c:pt idx="697">
                  <c:v>-13.257776042721048</c:v>
                </c:pt>
                <c:pt idx="698">
                  <c:v>-12.562352560103022</c:v>
                </c:pt>
                <c:pt idx="699">
                  <c:v>-12.562352560103022</c:v>
                </c:pt>
                <c:pt idx="700">
                  <c:v>-12.562352560103022</c:v>
                </c:pt>
                <c:pt idx="701">
                  <c:v>-12.562411088315002</c:v>
                </c:pt>
                <c:pt idx="702">
                  <c:v>-12.562411088315002</c:v>
                </c:pt>
                <c:pt idx="703">
                  <c:v>-12.562411088315002</c:v>
                </c:pt>
                <c:pt idx="704">
                  <c:v>-12.562411088315002</c:v>
                </c:pt>
                <c:pt idx="705">
                  <c:v>-12.562411088315002</c:v>
                </c:pt>
                <c:pt idx="706">
                  <c:v>-12.562411088315002</c:v>
                </c:pt>
                <c:pt idx="707">
                  <c:v>-12.562411088315002</c:v>
                </c:pt>
                <c:pt idx="708">
                  <c:v>-12.562411088315002</c:v>
                </c:pt>
                <c:pt idx="709">
                  <c:v>-12.562411088315002</c:v>
                </c:pt>
                <c:pt idx="710">
                  <c:v>-12.562411088315002</c:v>
                </c:pt>
                <c:pt idx="711">
                  <c:v>-12.562411088315002</c:v>
                </c:pt>
                <c:pt idx="712">
                  <c:v>-12.562411088315002</c:v>
                </c:pt>
                <c:pt idx="713">
                  <c:v>-12.562411088315002</c:v>
                </c:pt>
                <c:pt idx="714">
                  <c:v>-12.562411088315002</c:v>
                </c:pt>
                <c:pt idx="715">
                  <c:v>-12.562411088315002</c:v>
                </c:pt>
                <c:pt idx="716">
                  <c:v>-12.562411088315002</c:v>
                </c:pt>
                <c:pt idx="717">
                  <c:v>-12.562411088315002</c:v>
                </c:pt>
                <c:pt idx="718">
                  <c:v>-12.562411088315002</c:v>
                </c:pt>
                <c:pt idx="719">
                  <c:v>-12.562411088315002</c:v>
                </c:pt>
                <c:pt idx="720">
                  <c:v>-12.562411088315002</c:v>
                </c:pt>
                <c:pt idx="721">
                  <c:v>-12.562411088315002</c:v>
                </c:pt>
                <c:pt idx="722">
                  <c:v>-12.562411088315002</c:v>
                </c:pt>
                <c:pt idx="723">
                  <c:v>-12.562411088315002</c:v>
                </c:pt>
                <c:pt idx="724">
                  <c:v>-12.562411088315002</c:v>
                </c:pt>
                <c:pt idx="725">
                  <c:v>-12.562411088315002</c:v>
                </c:pt>
                <c:pt idx="726">
                  <c:v>-12.562411088315002</c:v>
                </c:pt>
                <c:pt idx="727">
                  <c:v>-12.562411088315002</c:v>
                </c:pt>
                <c:pt idx="728">
                  <c:v>-12.562411088315002</c:v>
                </c:pt>
                <c:pt idx="729">
                  <c:v>-12.562411088315002</c:v>
                </c:pt>
                <c:pt idx="730">
                  <c:v>-12.562411088315002</c:v>
                </c:pt>
                <c:pt idx="731">
                  <c:v>-12.562411088315002</c:v>
                </c:pt>
                <c:pt idx="732">
                  <c:v>-12.562469616511976</c:v>
                </c:pt>
                <c:pt idx="733">
                  <c:v>-12.562469616511976</c:v>
                </c:pt>
                <c:pt idx="734">
                  <c:v>-12.562469616511976</c:v>
                </c:pt>
                <c:pt idx="735">
                  <c:v>-12.562469616511976</c:v>
                </c:pt>
                <c:pt idx="736">
                  <c:v>-12.562469616511976</c:v>
                </c:pt>
                <c:pt idx="737">
                  <c:v>-12.562469616511976</c:v>
                </c:pt>
                <c:pt idx="738">
                  <c:v>-12.562469616511976</c:v>
                </c:pt>
                <c:pt idx="739">
                  <c:v>-12.562469616511976</c:v>
                </c:pt>
                <c:pt idx="740">
                  <c:v>-12.562469616511976</c:v>
                </c:pt>
                <c:pt idx="741">
                  <c:v>-11.867045982462969</c:v>
                </c:pt>
                <c:pt idx="742">
                  <c:v>-11.867045982462969</c:v>
                </c:pt>
                <c:pt idx="743">
                  <c:v>-11.867045982462969</c:v>
                </c:pt>
                <c:pt idx="744">
                  <c:v>-11.867045982462969</c:v>
                </c:pt>
                <c:pt idx="745">
                  <c:v>-11.867045982462969</c:v>
                </c:pt>
                <c:pt idx="746">
                  <c:v>-11.867045982462969</c:v>
                </c:pt>
                <c:pt idx="747">
                  <c:v>-11.867045982462969</c:v>
                </c:pt>
                <c:pt idx="748">
                  <c:v>-11.867045982462969</c:v>
                </c:pt>
                <c:pt idx="749">
                  <c:v>-11.867045982462969</c:v>
                </c:pt>
                <c:pt idx="750">
                  <c:v>-11.867045982462969</c:v>
                </c:pt>
                <c:pt idx="751">
                  <c:v>-11.867045982462969</c:v>
                </c:pt>
                <c:pt idx="752">
                  <c:v>-11.867045982462969</c:v>
                </c:pt>
                <c:pt idx="753">
                  <c:v>-11.867045982462969</c:v>
                </c:pt>
                <c:pt idx="754">
                  <c:v>-11.867045982462969</c:v>
                </c:pt>
                <c:pt idx="755">
                  <c:v>-11.867045982462969</c:v>
                </c:pt>
                <c:pt idx="756">
                  <c:v>-11.867045982462969</c:v>
                </c:pt>
                <c:pt idx="757">
                  <c:v>-11.17162234840896</c:v>
                </c:pt>
                <c:pt idx="758">
                  <c:v>-11.17162234840896</c:v>
                </c:pt>
                <c:pt idx="759">
                  <c:v>-11.17162234840896</c:v>
                </c:pt>
                <c:pt idx="760">
                  <c:v>-11.17162234840896</c:v>
                </c:pt>
                <c:pt idx="761">
                  <c:v>-11.17162234840896</c:v>
                </c:pt>
                <c:pt idx="762">
                  <c:v>-11.17162234840896</c:v>
                </c:pt>
                <c:pt idx="763">
                  <c:v>-11.17162234840896</c:v>
                </c:pt>
                <c:pt idx="764">
                  <c:v>-11.17162234840896</c:v>
                </c:pt>
                <c:pt idx="765">
                  <c:v>-11.17162234840896</c:v>
                </c:pt>
                <c:pt idx="766">
                  <c:v>-11.17162234840896</c:v>
                </c:pt>
                <c:pt idx="767">
                  <c:v>-11.17162234840896</c:v>
                </c:pt>
                <c:pt idx="768">
                  <c:v>-11.17162234840896</c:v>
                </c:pt>
              </c:numCache>
            </c:numRef>
          </c:xVal>
          <c:yVal>
            <c:numRef>
              <c:f>'2013-08-09-1940-ALL'!$L$22:$L$790</c:f>
              <c:numCache>
                <c:formatCode>General</c:formatCode>
                <c:ptCount val="769"/>
                <c:pt idx="0">
                  <c:v>-0.62009351662419476</c:v>
                </c:pt>
                <c:pt idx="1">
                  <c:v>-0.62009351662419476</c:v>
                </c:pt>
                <c:pt idx="2">
                  <c:v>-5.0678905822382063</c:v>
                </c:pt>
                <c:pt idx="3">
                  <c:v>-6.1798398482466013</c:v>
                </c:pt>
                <c:pt idx="4">
                  <c:v>-8.403738381843695</c:v>
                </c:pt>
                <c:pt idx="5">
                  <c:v>-8.403738381843695</c:v>
                </c:pt>
                <c:pt idx="6">
                  <c:v>-12.851535447457707</c:v>
                </c:pt>
                <c:pt idx="7">
                  <c:v>-10.627636914650694</c:v>
                </c:pt>
                <c:pt idx="8">
                  <c:v>-10.627636914650694</c:v>
                </c:pt>
                <c:pt idx="9">
                  <c:v>-12.851535447457707</c:v>
                </c:pt>
                <c:pt idx="10">
                  <c:v>-7.291789115045205</c:v>
                </c:pt>
                <c:pt idx="11">
                  <c:v>-8.403738381843695</c:v>
                </c:pt>
                <c:pt idx="12">
                  <c:v>-6.1798398482466013</c:v>
                </c:pt>
                <c:pt idx="13">
                  <c:v>-6.1798398482466013</c:v>
                </c:pt>
                <c:pt idx="14">
                  <c:v>-6.1798398482466013</c:v>
                </c:pt>
                <c:pt idx="15">
                  <c:v>-6.1798398482466013</c:v>
                </c:pt>
                <c:pt idx="16">
                  <c:v>-5.0678905822382063</c:v>
                </c:pt>
                <c:pt idx="17">
                  <c:v>-5.0678905822382063</c:v>
                </c:pt>
                <c:pt idx="18">
                  <c:v>-5.0678905822382063</c:v>
                </c:pt>
                <c:pt idx="19">
                  <c:v>-5.0678905822382063</c:v>
                </c:pt>
                <c:pt idx="20">
                  <c:v>-3.9559413154397021</c:v>
                </c:pt>
                <c:pt idx="21">
                  <c:v>-3.9559413154397021</c:v>
                </c:pt>
                <c:pt idx="22">
                  <c:v>-3.9559413154397021</c:v>
                </c:pt>
                <c:pt idx="23">
                  <c:v>-3.9559413154397021</c:v>
                </c:pt>
                <c:pt idx="24">
                  <c:v>-3.9559413154397021</c:v>
                </c:pt>
                <c:pt idx="25">
                  <c:v>-3.9559413154397021</c:v>
                </c:pt>
                <c:pt idx="26">
                  <c:v>-3.9559413154397021</c:v>
                </c:pt>
                <c:pt idx="27">
                  <c:v>-3.9559413154397021</c:v>
                </c:pt>
                <c:pt idx="28">
                  <c:v>-3.9559413154397021</c:v>
                </c:pt>
                <c:pt idx="29">
                  <c:v>-3.9559413154397021</c:v>
                </c:pt>
                <c:pt idx="30">
                  <c:v>-3.9559413154397021</c:v>
                </c:pt>
                <c:pt idx="31">
                  <c:v>-3.9559413154397021</c:v>
                </c:pt>
                <c:pt idx="32">
                  <c:v>-3.9559413154397021</c:v>
                </c:pt>
                <c:pt idx="33">
                  <c:v>-3.9559413154397021</c:v>
                </c:pt>
                <c:pt idx="34">
                  <c:v>-3.9559413154397021</c:v>
                </c:pt>
                <c:pt idx="35">
                  <c:v>-3.9559413154397021</c:v>
                </c:pt>
                <c:pt idx="36">
                  <c:v>-3.9559413154397021</c:v>
                </c:pt>
                <c:pt idx="37">
                  <c:v>-3.9559413154397021</c:v>
                </c:pt>
                <c:pt idx="38">
                  <c:v>-3.9559413154397021</c:v>
                </c:pt>
                <c:pt idx="39">
                  <c:v>-3.9559413154397021</c:v>
                </c:pt>
                <c:pt idx="40">
                  <c:v>-3.9559413154397021</c:v>
                </c:pt>
                <c:pt idx="41">
                  <c:v>-3.9559413154397021</c:v>
                </c:pt>
                <c:pt idx="42">
                  <c:v>-3.9559413154397021</c:v>
                </c:pt>
                <c:pt idx="43">
                  <c:v>-3.9559413154397021</c:v>
                </c:pt>
                <c:pt idx="44">
                  <c:v>-3.9559413154397021</c:v>
                </c:pt>
                <c:pt idx="45">
                  <c:v>-3.9559413154397021</c:v>
                </c:pt>
                <c:pt idx="46">
                  <c:v>-3.9559413154397021</c:v>
                </c:pt>
                <c:pt idx="47">
                  <c:v>-3.9559413154397021</c:v>
                </c:pt>
                <c:pt idx="48">
                  <c:v>-3.9559413154397021</c:v>
                </c:pt>
                <c:pt idx="49">
                  <c:v>-3.9559413154397021</c:v>
                </c:pt>
                <c:pt idx="50">
                  <c:v>-3.9559413154397021</c:v>
                </c:pt>
                <c:pt idx="51">
                  <c:v>-3.9559413154397021</c:v>
                </c:pt>
                <c:pt idx="52">
                  <c:v>-3.9559413154397021</c:v>
                </c:pt>
                <c:pt idx="53">
                  <c:v>-3.9559413154397021</c:v>
                </c:pt>
                <c:pt idx="54">
                  <c:v>-3.9559413154397021</c:v>
                </c:pt>
                <c:pt idx="55">
                  <c:v>-3.9559413154397021</c:v>
                </c:pt>
                <c:pt idx="56">
                  <c:v>-3.9559413154397021</c:v>
                </c:pt>
                <c:pt idx="57">
                  <c:v>-3.9559413154397021</c:v>
                </c:pt>
                <c:pt idx="58">
                  <c:v>-3.9559413154397021</c:v>
                </c:pt>
                <c:pt idx="59">
                  <c:v>-3.9559413154397021</c:v>
                </c:pt>
                <c:pt idx="60">
                  <c:v>-3.9559413154397021</c:v>
                </c:pt>
                <c:pt idx="61">
                  <c:v>-3.9559413154397021</c:v>
                </c:pt>
                <c:pt idx="62">
                  <c:v>-3.9559413154397021</c:v>
                </c:pt>
                <c:pt idx="63">
                  <c:v>-3.9559413154397021</c:v>
                </c:pt>
                <c:pt idx="64">
                  <c:v>-3.9559413154397021</c:v>
                </c:pt>
                <c:pt idx="65">
                  <c:v>-3.9559413154397021</c:v>
                </c:pt>
                <c:pt idx="66">
                  <c:v>-3.9559413154397021</c:v>
                </c:pt>
                <c:pt idx="67">
                  <c:v>-3.9559413154397021</c:v>
                </c:pt>
                <c:pt idx="68">
                  <c:v>-3.9559413154397021</c:v>
                </c:pt>
                <c:pt idx="69">
                  <c:v>-3.9559413154397021</c:v>
                </c:pt>
                <c:pt idx="70">
                  <c:v>-3.9559413154397021</c:v>
                </c:pt>
                <c:pt idx="71">
                  <c:v>-3.9559413154397021</c:v>
                </c:pt>
                <c:pt idx="72">
                  <c:v>-3.9559413154397021</c:v>
                </c:pt>
                <c:pt idx="73">
                  <c:v>-3.9559413154397021</c:v>
                </c:pt>
                <c:pt idx="74">
                  <c:v>-3.9559413154397021</c:v>
                </c:pt>
                <c:pt idx="75">
                  <c:v>-3.9559413154397021</c:v>
                </c:pt>
                <c:pt idx="76">
                  <c:v>-3.9559413154397021</c:v>
                </c:pt>
                <c:pt idx="77">
                  <c:v>-3.9559413154397021</c:v>
                </c:pt>
                <c:pt idx="78">
                  <c:v>-3.9559413154397021</c:v>
                </c:pt>
                <c:pt idx="79">
                  <c:v>-3.9559413154397021</c:v>
                </c:pt>
                <c:pt idx="80">
                  <c:v>-3.9559413154397021</c:v>
                </c:pt>
                <c:pt idx="81">
                  <c:v>-3.9559413154397021</c:v>
                </c:pt>
                <c:pt idx="82">
                  <c:v>-3.9559413154397021</c:v>
                </c:pt>
                <c:pt idx="83">
                  <c:v>-3.9559413154397021</c:v>
                </c:pt>
                <c:pt idx="84">
                  <c:v>-3.9559413154397021</c:v>
                </c:pt>
                <c:pt idx="85">
                  <c:v>-5.0678905822382063</c:v>
                </c:pt>
                <c:pt idx="86">
                  <c:v>-5.0678905822382063</c:v>
                </c:pt>
                <c:pt idx="87">
                  <c:v>-5.0678905822382063</c:v>
                </c:pt>
                <c:pt idx="88">
                  <c:v>-5.0678905822382063</c:v>
                </c:pt>
                <c:pt idx="89">
                  <c:v>-5.0678905822382063</c:v>
                </c:pt>
                <c:pt idx="90">
                  <c:v>-5.0678905822382063</c:v>
                </c:pt>
                <c:pt idx="91">
                  <c:v>-5.0678905822382063</c:v>
                </c:pt>
                <c:pt idx="92">
                  <c:v>-5.0678905822382063</c:v>
                </c:pt>
                <c:pt idx="93">
                  <c:v>-5.0678905822382063</c:v>
                </c:pt>
                <c:pt idx="94">
                  <c:v>-5.0678905822382063</c:v>
                </c:pt>
                <c:pt idx="95">
                  <c:v>-5.0678905822382063</c:v>
                </c:pt>
                <c:pt idx="96">
                  <c:v>-5.0678905822382063</c:v>
                </c:pt>
                <c:pt idx="97">
                  <c:v>-5.0678905822382063</c:v>
                </c:pt>
                <c:pt idx="98">
                  <c:v>-5.0678905822382063</c:v>
                </c:pt>
                <c:pt idx="99">
                  <c:v>-5.0678905822382063</c:v>
                </c:pt>
                <c:pt idx="100">
                  <c:v>-5.0678905822382063</c:v>
                </c:pt>
                <c:pt idx="101">
                  <c:v>-5.0678905822382063</c:v>
                </c:pt>
                <c:pt idx="102">
                  <c:v>-5.0678905822382063</c:v>
                </c:pt>
                <c:pt idx="103">
                  <c:v>-5.0678905822382063</c:v>
                </c:pt>
                <c:pt idx="104">
                  <c:v>-5.0678905822382063</c:v>
                </c:pt>
                <c:pt idx="105">
                  <c:v>-5.0678905822382063</c:v>
                </c:pt>
                <c:pt idx="106">
                  <c:v>-5.0678905822382063</c:v>
                </c:pt>
                <c:pt idx="107">
                  <c:v>-5.0678905822382063</c:v>
                </c:pt>
                <c:pt idx="108">
                  <c:v>-5.0678905822382063</c:v>
                </c:pt>
                <c:pt idx="109">
                  <c:v>-5.0678905822382063</c:v>
                </c:pt>
                <c:pt idx="110">
                  <c:v>-5.0678905822382063</c:v>
                </c:pt>
                <c:pt idx="111">
                  <c:v>-5.0678905822382063</c:v>
                </c:pt>
                <c:pt idx="112">
                  <c:v>-5.0678905822382063</c:v>
                </c:pt>
                <c:pt idx="113">
                  <c:v>-5.0678905822382063</c:v>
                </c:pt>
                <c:pt idx="114">
                  <c:v>-5.0678905822382063</c:v>
                </c:pt>
                <c:pt idx="115">
                  <c:v>-5.0678905822382063</c:v>
                </c:pt>
                <c:pt idx="116">
                  <c:v>-5.0678905822382063</c:v>
                </c:pt>
                <c:pt idx="117">
                  <c:v>-5.0678905822382063</c:v>
                </c:pt>
                <c:pt idx="118">
                  <c:v>-5.0678905822382063</c:v>
                </c:pt>
                <c:pt idx="119">
                  <c:v>-5.0678905822382063</c:v>
                </c:pt>
                <c:pt idx="120">
                  <c:v>-5.0678905822382063</c:v>
                </c:pt>
                <c:pt idx="121">
                  <c:v>-5.0678905822382063</c:v>
                </c:pt>
                <c:pt idx="122">
                  <c:v>-5.0678905822382063</c:v>
                </c:pt>
                <c:pt idx="123">
                  <c:v>-5.0678905822382063</c:v>
                </c:pt>
                <c:pt idx="124">
                  <c:v>-5.0678905822382063</c:v>
                </c:pt>
                <c:pt idx="125">
                  <c:v>-5.0678905822382063</c:v>
                </c:pt>
                <c:pt idx="126">
                  <c:v>-5.0678905822382063</c:v>
                </c:pt>
                <c:pt idx="127">
                  <c:v>-5.0678905822382063</c:v>
                </c:pt>
                <c:pt idx="128">
                  <c:v>-5.0678905822382063</c:v>
                </c:pt>
                <c:pt idx="129">
                  <c:v>-5.0678905822382063</c:v>
                </c:pt>
                <c:pt idx="130">
                  <c:v>-5.0678905822382063</c:v>
                </c:pt>
                <c:pt idx="131">
                  <c:v>-5.0678905822382063</c:v>
                </c:pt>
                <c:pt idx="132">
                  <c:v>-5.0678905822382063</c:v>
                </c:pt>
                <c:pt idx="133">
                  <c:v>-9.5156876478522037</c:v>
                </c:pt>
                <c:pt idx="134">
                  <c:v>-9.5156876478522037</c:v>
                </c:pt>
                <c:pt idx="135">
                  <c:v>-11.739586180659103</c:v>
                </c:pt>
                <c:pt idx="136">
                  <c:v>-11.739586180659103</c:v>
                </c:pt>
                <c:pt idx="137">
                  <c:v>-11.739586180659103</c:v>
                </c:pt>
                <c:pt idx="138">
                  <c:v>1.6038050161827044</c:v>
                </c:pt>
                <c:pt idx="139">
                  <c:v>1.6038050161827044</c:v>
                </c:pt>
                <c:pt idx="140">
                  <c:v>-2.8439920494311934</c:v>
                </c:pt>
                <c:pt idx="141">
                  <c:v>-2.8439920494311934</c:v>
                </c:pt>
                <c:pt idx="142">
                  <c:v>-2.8439920494311934</c:v>
                </c:pt>
                <c:pt idx="143">
                  <c:v>-3.9559413154397021</c:v>
                </c:pt>
                <c:pt idx="144">
                  <c:v>-5.0678905822382063</c:v>
                </c:pt>
                <c:pt idx="145">
                  <c:v>-5.0678905822382063</c:v>
                </c:pt>
                <c:pt idx="146">
                  <c:v>-5.0678905822382063</c:v>
                </c:pt>
                <c:pt idx="147">
                  <c:v>-5.0678905822382063</c:v>
                </c:pt>
                <c:pt idx="148">
                  <c:v>-5.0678905822382063</c:v>
                </c:pt>
                <c:pt idx="149">
                  <c:v>-5.0678905822382063</c:v>
                </c:pt>
                <c:pt idx="150">
                  <c:v>-5.0678905822382063</c:v>
                </c:pt>
                <c:pt idx="151">
                  <c:v>-5.0678905822382063</c:v>
                </c:pt>
                <c:pt idx="152">
                  <c:v>-5.0678905822382063</c:v>
                </c:pt>
                <c:pt idx="153">
                  <c:v>-5.0678905822382063</c:v>
                </c:pt>
                <c:pt idx="154">
                  <c:v>-5.0678905822382063</c:v>
                </c:pt>
                <c:pt idx="155">
                  <c:v>-5.0678905822382063</c:v>
                </c:pt>
                <c:pt idx="156">
                  <c:v>-6.1798398482466013</c:v>
                </c:pt>
                <c:pt idx="157">
                  <c:v>-6.1798398482466013</c:v>
                </c:pt>
                <c:pt idx="158">
                  <c:v>-6.1798398482466013</c:v>
                </c:pt>
                <c:pt idx="159">
                  <c:v>-6.1798398482466013</c:v>
                </c:pt>
                <c:pt idx="160">
                  <c:v>-6.1798398482466013</c:v>
                </c:pt>
                <c:pt idx="161">
                  <c:v>-6.1798398482466013</c:v>
                </c:pt>
                <c:pt idx="162">
                  <c:v>-6.1798398482466013</c:v>
                </c:pt>
                <c:pt idx="163">
                  <c:v>-7.291789115045205</c:v>
                </c:pt>
                <c:pt idx="164">
                  <c:v>-7.291789115045205</c:v>
                </c:pt>
                <c:pt idx="165">
                  <c:v>-7.291789115045205</c:v>
                </c:pt>
                <c:pt idx="166">
                  <c:v>-8.403738381843695</c:v>
                </c:pt>
                <c:pt idx="167">
                  <c:v>-8.403738381843695</c:v>
                </c:pt>
                <c:pt idx="168">
                  <c:v>-8.403738381843695</c:v>
                </c:pt>
                <c:pt idx="169">
                  <c:v>-8.403738381843695</c:v>
                </c:pt>
                <c:pt idx="170">
                  <c:v>-9.5156876478522037</c:v>
                </c:pt>
                <c:pt idx="171">
                  <c:v>-9.5156876478522037</c:v>
                </c:pt>
                <c:pt idx="172">
                  <c:v>-9.5156876478522037</c:v>
                </c:pt>
                <c:pt idx="173">
                  <c:v>-9.5156876478522037</c:v>
                </c:pt>
                <c:pt idx="174">
                  <c:v>-9.5156876478522037</c:v>
                </c:pt>
                <c:pt idx="175">
                  <c:v>-9.5156876478522037</c:v>
                </c:pt>
                <c:pt idx="176">
                  <c:v>-9.5156876478522037</c:v>
                </c:pt>
                <c:pt idx="177">
                  <c:v>-10.627636914650694</c:v>
                </c:pt>
                <c:pt idx="178">
                  <c:v>-10.627636914650694</c:v>
                </c:pt>
                <c:pt idx="179">
                  <c:v>-10.627636914650694</c:v>
                </c:pt>
                <c:pt idx="180">
                  <c:v>-10.627636914650694</c:v>
                </c:pt>
                <c:pt idx="181">
                  <c:v>-10.627636914650694</c:v>
                </c:pt>
                <c:pt idx="182">
                  <c:v>-10.627636914650694</c:v>
                </c:pt>
                <c:pt idx="183">
                  <c:v>-10.627636914650694</c:v>
                </c:pt>
                <c:pt idx="184">
                  <c:v>-10.627636914650694</c:v>
                </c:pt>
                <c:pt idx="185">
                  <c:v>-10.627636914650694</c:v>
                </c:pt>
                <c:pt idx="186">
                  <c:v>-9.5156876478522037</c:v>
                </c:pt>
                <c:pt idx="187">
                  <c:v>-9.5156876478522037</c:v>
                </c:pt>
                <c:pt idx="188">
                  <c:v>-9.5156876478522037</c:v>
                </c:pt>
                <c:pt idx="189">
                  <c:v>-9.5156876478522037</c:v>
                </c:pt>
                <c:pt idx="190">
                  <c:v>-9.5156876478522037</c:v>
                </c:pt>
                <c:pt idx="191">
                  <c:v>-9.5156876478522037</c:v>
                </c:pt>
                <c:pt idx="192">
                  <c:v>-9.5156876478522037</c:v>
                </c:pt>
                <c:pt idx="193">
                  <c:v>-9.5156876478522037</c:v>
                </c:pt>
                <c:pt idx="194">
                  <c:v>-10.627636914650694</c:v>
                </c:pt>
                <c:pt idx="195">
                  <c:v>-10.627636914650694</c:v>
                </c:pt>
                <c:pt idx="196">
                  <c:v>-10.627636914650694</c:v>
                </c:pt>
                <c:pt idx="197">
                  <c:v>-10.627636914650694</c:v>
                </c:pt>
                <c:pt idx="198">
                  <c:v>-10.627636914650694</c:v>
                </c:pt>
                <c:pt idx="199">
                  <c:v>-10.627636914650694</c:v>
                </c:pt>
                <c:pt idx="200">
                  <c:v>-9.5156876478522037</c:v>
                </c:pt>
                <c:pt idx="201">
                  <c:v>-9.5156876478522037</c:v>
                </c:pt>
                <c:pt idx="202">
                  <c:v>-8.403738381843695</c:v>
                </c:pt>
                <c:pt idx="203">
                  <c:v>-8.403738381843695</c:v>
                </c:pt>
                <c:pt idx="204">
                  <c:v>-8.403738381843695</c:v>
                </c:pt>
                <c:pt idx="205">
                  <c:v>-8.403738381843695</c:v>
                </c:pt>
                <c:pt idx="206">
                  <c:v>-7.291789115045205</c:v>
                </c:pt>
                <c:pt idx="207">
                  <c:v>-7.291789115045205</c:v>
                </c:pt>
                <c:pt idx="208">
                  <c:v>-7.291789115045205</c:v>
                </c:pt>
                <c:pt idx="209">
                  <c:v>-6.1798398482466013</c:v>
                </c:pt>
                <c:pt idx="210">
                  <c:v>-5.0678905822382063</c:v>
                </c:pt>
                <c:pt idx="211">
                  <c:v>-5.0678905822382063</c:v>
                </c:pt>
                <c:pt idx="212">
                  <c:v>-5.0678905822382063</c:v>
                </c:pt>
                <c:pt idx="213">
                  <c:v>-6.1798398482466013</c:v>
                </c:pt>
                <c:pt idx="214">
                  <c:v>-6.1798398482466013</c:v>
                </c:pt>
                <c:pt idx="215">
                  <c:v>-7.291789115045205</c:v>
                </c:pt>
                <c:pt idx="216">
                  <c:v>-7.291789115045205</c:v>
                </c:pt>
                <c:pt idx="217">
                  <c:v>-8.403738381843695</c:v>
                </c:pt>
                <c:pt idx="218">
                  <c:v>-9.5156876478522037</c:v>
                </c:pt>
                <c:pt idx="219">
                  <c:v>-9.5156876478522037</c:v>
                </c:pt>
                <c:pt idx="220">
                  <c:v>-10.627636914650694</c:v>
                </c:pt>
                <c:pt idx="221">
                  <c:v>-10.627636914650694</c:v>
                </c:pt>
                <c:pt idx="222">
                  <c:v>-10.627636914650694</c:v>
                </c:pt>
                <c:pt idx="223">
                  <c:v>-11.739586180659103</c:v>
                </c:pt>
                <c:pt idx="224">
                  <c:v>-10.627636914650694</c:v>
                </c:pt>
                <c:pt idx="225">
                  <c:v>-10.627636914650694</c:v>
                </c:pt>
                <c:pt idx="226">
                  <c:v>-10.627636914650694</c:v>
                </c:pt>
                <c:pt idx="227">
                  <c:v>-9.5156876478522037</c:v>
                </c:pt>
                <c:pt idx="228">
                  <c:v>-9.5156876478522037</c:v>
                </c:pt>
                <c:pt idx="229">
                  <c:v>-9.5156876478522037</c:v>
                </c:pt>
                <c:pt idx="230">
                  <c:v>-10.627636914650694</c:v>
                </c:pt>
                <c:pt idx="231">
                  <c:v>-10.627636914650694</c:v>
                </c:pt>
                <c:pt idx="232">
                  <c:v>-10.627636914650694</c:v>
                </c:pt>
                <c:pt idx="233">
                  <c:v>-11.739586180659103</c:v>
                </c:pt>
                <c:pt idx="234">
                  <c:v>-11.739586180659103</c:v>
                </c:pt>
                <c:pt idx="235">
                  <c:v>-10.627636914650694</c:v>
                </c:pt>
                <c:pt idx="236">
                  <c:v>-10.627636914650694</c:v>
                </c:pt>
                <c:pt idx="237">
                  <c:v>-9.5156876478522037</c:v>
                </c:pt>
                <c:pt idx="238">
                  <c:v>-9.5156876478522037</c:v>
                </c:pt>
                <c:pt idx="239">
                  <c:v>-9.5156876478522037</c:v>
                </c:pt>
                <c:pt idx="240">
                  <c:v>-10.627636914650694</c:v>
                </c:pt>
                <c:pt idx="241">
                  <c:v>-10.627636914650694</c:v>
                </c:pt>
                <c:pt idx="242">
                  <c:v>-10.627636914650694</c:v>
                </c:pt>
                <c:pt idx="243">
                  <c:v>-10.627636914650694</c:v>
                </c:pt>
                <c:pt idx="244">
                  <c:v>-10.627636914650694</c:v>
                </c:pt>
                <c:pt idx="245">
                  <c:v>-9.5156876478522037</c:v>
                </c:pt>
                <c:pt idx="246">
                  <c:v>-8.403738381843695</c:v>
                </c:pt>
                <c:pt idx="247">
                  <c:v>-8.403738381843695</c:v>
                </c:pt>
                <c:pt idx="248">
                  <c:v>-7.291789115045205</c:v>
                </c:pt>
                <c:pt idx="249">
                  <c:v>-6.1798398482466013</c:v>
                </c:pt>
                <c:pt idx="250">
                  <c:v>-6.1798398482466013</c:v>
                </c:pt>
                <c:pt idx="251">
                  <c:v>-6.1798398482466013</c:v>
                </c:pt>
                <c:pt idx="252">
                  <c:v>-6.1798398482466013</c:v>
                </c:pt>
                <c:pt idx="253">
                  <c:v>-7.291789115045205</c:v>
                </c:pt>
                <c:pt idx="254">
                  <c:v>-7.291789115045205</c:v>
                </c:pt>
                <c:pt idx="255">
                  <c:v>-8.403738381843695</c:v>
                </c:pt>
                <c:pt idx="256">
                  <c:v>-9.5156876478522037</c:v>
                </c:pt>
                <c:pt idx="257">
                  <c:v>-9.5156876478522037</c:v>
                </c:pt>
                <c:pt idx="258">
                  <c:v>-8.403738381843695</c:v>
                </c:pt>
                <c:pt idx="259">
                  <c:v>-8.403738381843695</c:v>
                </c:pt>
                <c:pt idx="260">
                  <c:v>-8.403738381843695</c:v>
                </c:pt>
                <c:pt idx="261">
                  <c:v>-8.403738381843695</c:v>
                </c:pt>
                <c:pt idx="262">
                  <c:v>-8.403738381843695</c:v>
                </c:pt>
                <c:pt idx="263">
                  <c:v>-8.403738381843695</c:v>
                </c:pt>
                <c:pt idx="264">
                  <c:v>-8.403738381843695</c:v>
                </c:pt>
                <c:pt idx="265">
                  <c:v>-8.403738381843695</c:v>
                </c:pt>
                <c:pt idx="266">
                  <c:v>-8.403738381843695</c:v>
                </c:pt>
                <c:pt idx="267">
                  <c:v>-8.403738381843695</c:v>
                </c:pt>
                <c:pt idx="268">
                  <c:v>-7.291789115045205</c:v>
                </c:pt>
                <c:pt idx="269">
                  <c:v>-7.291789115045205</c:v>
                </c:pt>
                <c:pt idx="270">
                  <c:v>-7.291789115045205</c:v>
                </c:pt>
                <c:pt idx="271">
                  <c:v>-6.1798398482466013</c:v>
                </c:pt>
                <c:pt idx="272">
                  <c:v>-6.1798398482466013</c:v>
                </c:pt>
                <c:pt idx="273">
                  <c:v>-6.1798398482466013</c:v>
                </c:pt>
                <c:pt idx="274">
                  <c:v>-5.0678905822382063</c:v>
                </c:pt>
                <c:pt idx="275">
                  <c:v>-5.0678905822382063</c:v>
                </c:pt>
                <c:pt idx="276">
                  <c:v>-5.0678905822382063</c:v>
                </c:pt>
                <c:pt idx="277">
                  <c:v>-3.9559413154397021</c:v>
                </c:pt>
                <c:pt idx="278">
                  <c:v>-5.0678905822382063</c:v>
                </c:pt>
                <c:pt idx="279">
                  <c:v>-5.0678905822382063</c:v>
                </c:pt>
                <c:pt idx="280">
                  <c:v>-5.0678905822382063</c:v>
                </c:pt>
                <c:pt idx="281">
                  <c:v>-3.9559413154397021</c:v>
                </c:pt>
                <c:pt idx="282">
                  <c:v>-2.8439920494311934</c:v>
                </c:pt>
                <c:pt idx="283">
                  <c:v>-2.8439920494311934</c:v>
                </c:pt>
                <c:pt idx="284">
                  <c:v>-2.8439920494311934</c:v>
                </c:pt>
                <c:pt idx="285">
                  <c:v>-2.8439920494311934</c:v>
                </c:pt>
                <c:pt idx="286">
                  <c:v>-2.8439920494311934</c:v>
                </c:pt>
                <c:pt idx="287">
                  <c:v>-2.8439920494311934</c:v>
                </c:pt>
                <c:pt idx="288">
                  <c:v>-2.8439920494311934</c:v>
                </c:pt>
                <c:pt idx="289">
                  <c:v>-2.8439920494311934</c:v>
                </c:pt>
                <c:pt idx="290">
                  <c:v>-1.7320427826327034</c:v>
                </c:pt>
                <c:pt idx="291">
                  <c:v>-1.7320427826327034</c:v>
                </c:pt>
                <c:pt idx="292">
                  <c:v>-0.62009351662419476</c:v>
                </c:pt>
                <c:pt idx="293">
                  <c:v>-0.62009351662419476</c:v>
                </c:pt>
                <c:pt idx="294">
                  <c:v>-0.62009351662419476</c:v>
                </c:pt>
                <c:pt idx="295">
                  <c:v>0.49185575017429528</c:v>
                </c:pt>
                <c:pt idx="296">
                  <c:v>0.49185575017429528</c:v>
                </c:pt>
                <c:pt idx="297">
                  <c:v>0.49185575017429528</c:v>
                </c:pt>
                <c:pt idx="298">
                  <c:v>0.49185575017429528</c:v>
                </c:pt>
                <c:pt idx="299">
                  <c:v>1.6038050161827044</c:v>
                </c:pt>
                <c:pt idx="300">
                  <c:v>2.715754282981294</c:v>
                </c:pt>
                <c:pt idx="301">
                  <c:v>2.715754282981294</c:v>
                </c:pt>
                <c:pt idx="302">
                  <c:v>3.8277035489897031</c:v>
                </c:pt>
                <c:pt idx="303">
                  <c:v>3.8277035489897031</c:v>
                </c:pt>
                <c:pt idx="304">
                  <c:v>4.9396528157883068</c:v>
                </c:pt>
                <c:pt idx="305">
                  <c:v>6.0516020825867969</c:v>
                </c:pt>
                <c:pt idx="306">
                  <c:v>7.163551348595206</c:v>
                </c:pt>
                <c:pt idx="307">
                  <c:v>7.163551348595206</c:v>
                </c:pt>
                <c:pt idx="308">
                  <c:v>8.2755006153937956</c:v>
                </c:pt>
                <c:pt idx="309">
                  <c:v>9.3874498814022047</c:v>
                </c:pt>
                <c:pt idx="310">
                  <c:v>9.3874498814022047</c:v>
                </c:pt>
                <c:pt idx="311">
                  <c:v>10.499399148200794</c:v>
                </c:pt>
                <c:pt idx="312">
                  <c:v>11.611348414209203</c:v>
                </c:pt>
                <c:pt idx="313">
                  <c:v>12.723297681007693</c:v>
                </c:pt>
                <c:pt idx="314">
                  <c:v>12.723297681007693</c:v>
                </c:pt>
                <c:pt idx="315">
                  <c:v>13.835246947016202</c:v>
                </c:pt>
                <c:pt idx="316">
                  <c:v>14.947196213814706</c:v>
                </c:pt>
                <c:pt idx="317">
                  <c:v>16.059145480613296</c:v>
                </c:pt>
                <c:pt idx="318">
                  <c:v>16.059145480613296</c:v>
                </c:pt>
                <c:pt idx="319">
                  <c:v>17.171094746621705</c:v>
                </c:pt>
                <c:pt idx="320">
                  <c:v>18.283044013420295</c:v>
                </c:pt>
                <c:pt idx="321">
                  <c:v>18.283044013420295</c:v>
                </c:pt>
                <c:pt idx="322">
                  <c:v>19.394993279428704</c:v>
                </c:pt>
                <c:pt idx="323">
                  <c:v>19.394993279428704</c:v>
                </c:pt>
                <c:pt idx="324">
                  <c:v>20.506942546227194</c:v>
                </c:pt>
                <c:pt idx="325">
                  <c:v>21.618891812235702</c:v>
                </c:pt>
                <c:pt idx="326">
                  <c:v>22.730841079034199</c:v>
                </c:pt>
                <c:pt idx="327">
                  <c:v>23.842790345042701</c:v>
                </c:pt>
                <c:pt idx="328">
                  <c:v>23.842790345042701</c:v>
                </c:pt>
                <c:pt idx="329">
                  <c:v>23.842790345042701</c:v>
                </c:pt>
                <c:pt idx="330">
                  <c:v>24.954739611841198</c:v>
                </c:pt>
                <c:pt idx="331">
                  <c:v>24.954739611841198</c:v>
                </c:pt>
                <c:pt idx="332">
                  <c:v>27.178638144648197</c:v>
                </c:pt>
                <c:pt idx="333">
                  <c:v>28.290587411446701</c:v>
                </c:pt>
                <c:pt idx="334">
                  <c:v>28.290587411446701</c:v>
                </c:pt>
                <c:pt idx="335">
                  <c:v>29.402536677455203</c:v>
                </c:pt>
                <c:pt idx="336">
                  <c:v>30.5144859442537</c:v>
                </c:pt>
                <c:pt idx="337">
                  <c:v>30.5144859442537</c:v>
                </c:pt>
                <c:pt idx="338">
                  <c:v>31.626435210262201</c:v>
                </c:pt>
                <c:pt idx="339">
                  <c:v>32.738384477060698</c:v>
                </c:pt>
                <c:pt idx="340">
                  <c:v>33.8503337430691</c:v>
                </c:pt>
                <c:pt idx="341">
                  <c:v>33.8503337430691</c:v>
                </c:pt>
                <c:pt idx="342">
                  <c:v>34.962283009867697</c:v>
                </c:pt>
                <c:pt idx="343">
                  <c:v>36.074232276666201</c:v>
                </c:pt>
                <c:pt idx="344">
                  <c:v>37.186181542674603</c:v>
                </c:pt>
                <c:pt idx="345">
                  <c:v>37.186181542674603</c:v>
                </c:pt>
                <c:pt idx="346">
                  <c:v>38.2981308094732</c:v>
                </c:pt>
                <c:pt idx="347">
                  <c:v>39.410080075481602</c:v>
                </c:pt>
                <c:pt idx="348">
                  <c:v>39.410080075481602</c:v>
                </c:pt>
                <c:pt idx="349">
                  <c:v>40.522029342280199</c:v>
                </c:pt>
                <c:pt idx="350">
                  <c:v>41.633978608288601</c:v>
                </c:pt>
                <c:pt idx="351">
                  <c:v>41.633978608288601</c:v>
                </c:pt>
                <c:pt idx="352">
                  <c:v>42.745927875087098</c:v>
                </c:pt>
                <c:pt idx="353">
                  <c:v>42.745927875087098</c:v>
                </c:pt>
                <c:pt idx="354">
                  <c:v>42.745927875087098</c:v>
                </c:pt>
                <c:pt idx="355">
                  <c:v>43.857877141095599</c:v>
                </c:pt>
                <c:pt idx="356">
                  <c:v>43.857877141095599</c:v>
                </c:pt>
                <c:pt idx="357">
                  <c:v>42.745927875087098</c:v>
                </c:pt>
                <c:pt idx="358">
                  <c:v>42.745927875087098</c:v>
                </c:pt>
                <c:pt idx="359">
                  <c:v>42.745927875087098</c:v>
                </c:pt>
                <c:pt idx="360">
                  <c:v>42.745927875087098</c:v>
                </c:pt>
                <c:pt idx="361">
                  <c:v>42.745927875087098</c:v>
                </c:pt>
                <c:pt idx="362">
                  <c:v>42.745927875087098</c:v>
                </c:pt>
                <c:pt idx="363">
                  <c:v>42.745927875087098</c:v>
                </c:pt>
                <c:pt idx="364">
                  <c:v>43.857877141095599</c:v>
                </c:pt>
                <c:pt idx="365">
                  <c:v>44.969826407894097</c:v>
                </c:pt>
                <c:pt idx="366">
                  <c:v>44.969826407894097</c:v>
                </c:pt>
                <c:pt idx="367">
                  <c:v>44.969826407894097</c:v>
                </c:pt>
                <c:pt idx="368">
                  <c:v>47.193724940701102</c:v>
                </c:pt>
                <c:pt idx="369">
                  <c:v>47.193724940701102</c:v>
                </c:pt>
                <c:pt idx="370">
                  <c:v>47.193724940701102</c:v>
                </c:pt>
                <c:pt idx="371">
                  <c:v>48.3056742074996</c:v>
                </c:pt>
                <c:pt idx="372">
                  <c:v>48.3056742074996</c:v>
                </c:pt>
                <c:pt idx="373">
                  <c:v>48.3056742074996</c:v>
                </c:pt>
                <c:pt idx="374">
                  <c:v>49.417623473508101</c:v>
                </c:pt>
                <c:pt idx="375">
                  <c:v>49.417623473508101</c:v>
                </c:pt>
                <c:pt idx="376">
                  <c:v>49.417623473508101</c:v>
                </c:pt>
                <c:pt idx="377">
                  <c:v>48.3056742074996</c:v>
                </c:pt>
                <c:pt idx="378">
                  <c:v>48.3056742074996</c:v>
                </c:pt>
                <c:pt idx="379">
                  <c:v>48.3056742074996</c:v>
                </c:pt>
                <c:pt idx="380">
                  <c:v>48.3056742074996</c:v>
                </c:pt>
                <c:pt idx="381">
                  <c:v>47.193724940701102</c:v>
                </c:pt>
                <c:pt idx="382">
                  <c:v>47.193724940701102</c:v>
                </c:pt>
                <c:pt idx="383">
                  <c:v>47.193724940701102</c:v>
                </c:pt>
                <c:pt idx="384">
                  <c:v>46.0817756746927</c:v>
                </c:pt>
                <c:pt idx="385">
                  <c:v>46.0817756746927</c:v>
                </c:pt>
                <c:pt idx="386">
                  <c:v>46.0817756746927</c:v>
                </c:pt>
                <c:pt idx="387">
                  <c:v>44.969826407894097</c:v>
                </c:pt>
                <c:pt idx="388">
                  <c:v>44.969826407894097</c:v>
                </c:pt>
                <c:pt idx="389">
                  <c:v>44.969826407894097</c:v>
                </c:pt>
                <c:pt idx="390">
                  <c:v>44.969826407894097</c:v>
                </c:pt>
                <c:pt idx="391">
                  <c:v>43.857877141095599</c:v>
                </c:pt>
                <c:pt idx="392">
                  <c:v>44.969826407894097</c:v>
                </c:pt>
                <c:pt idx="393">
                  <c:v>43.857877141095599</c:v>
                </c:pt>
                <c:pt idx="394">
                  <c:v>43.857877141095599</c:v>
                </c:pt>
                <c:pt idx="395">
                  <c:v>43.857877141095599</c:v>
                </c:pt>
                <c:pt idx="396">
                  <c:v>43.857877141095599</c:v>
                </c:pt>
                <c:pt idx="397">
                  <c:v>43.857877141095599</c:v>
                </c:pt>
                <c:pt idx="398">
                  <c:v>43.857877141095599</c:v>
                </c:pt>
                <c:pt idx="399">
                  <c:v>43.857877141095599</c:v>
                </c:pt>
                <c:pt idx="400">
                  <c:v>43.857877141095599</c:v>
                </c:pt>
                <c:pt idx="401">
                  <c:v>42.745927875087098</c:v>
                </c:pt>
                <c:pt idx="402">
                  <c:v>42.745927875087098</c:v>
                </c:pt>
                <c:pt idx="403">
                  <c:v>42.745927875087098</c:v>
                </c:pt>
                <c:pt idx="404">
                  <c:v>42.745927875087098</c:v>
                </c:pt>
                <c:pt idx="405">
                  <c:v>42.745927875087098</c:v>
                </c:pt>
                <c:pt idx="406">
                  <c:v>42.745927875087098</c:v>
                </c:pt>
                <c:pt idx="407">
                  <c:v>42.745927875087098</c:v>
                </c:pt>
                <c:pt idx="408">
                  <c:v>42.745927875087098</c:v>
                </c:pt>
                <c:pt idx="409">
                  <c:v>42.745927875087098</c:v>
                </c:pt>
                <c:pt idx="410">
                  <c:v>42.745927875087098</c:v>
                </c:pt>
                <c:pt idx="411">
                  <c:v>42.745927875087098</c:v>
                </c:pt>
                <c:pt idx="412">
                  <c:v>42.745927875087098</c:v>
                </c:pt>
                <c:pt idx="413">
                  <c:v>42.745927875087098</c:v>
                </c:pt>
                <c:pt idx="414">
                  <c:v>41.633978608288601</c:v>
                </c:pt>
                <c:pt idx="415">
                  <c:v>41.633978608288601</c:v>
                </c:pt>
                <c:pt idx="416">
                  <c:v>41.633978608288601</c:v>
                </c:pt>
                <c:pt idx="417">
                  <c:v>40.522029342280199</c:v>
                </c:pt>
                <c:pt idx="418">
                  <c:v>40.522029342280199</c:v>
                </c:pt>
                <c:pt idx="419">
                  <c:v>41.633978608288601</c:v>
                </c:pt>
                <c:pt idx="420">
                  <c:v>40.522029342280199</c:v>
                </c:pt>
                <c:pt idx="421">
                  <c:v>40.522029342280199</c:v>
                </c:pt>
                <c:pt idx="422">
                  <c:v>40.522029342280199</c:v>
                </c:pt>
                <c:pt idx="423">
                  <c:v>40.522029342280199</c:v>
                </c:pt>
                <c:pt idx="424">
                  <c:v>40.522029342280199</c:v>
                </c:pt>
                <c:pt idx="425">
                  <c:v>39.410080075481602</c:v>
                </c:pt>
                <c:pt idx="426">
                  <c:v>40.522029342280199</c:v>
                </c:pt>
                <c:pt idx="427">
                  <c:v>40.522029342280199</c:v>
                </c:pt>
                <c:pt idx="428">
                  <c:v>39.410080075481602</c:v>
                </c:pt>
                <c:pt idx="429">
                  <c:v>39.410080075481602</c:v>
                </c:pt>
                <c:pt idx="430">
                  <c:v>38.2981308094732</c:v>
                </c:pt>
                <c:pt idx="431">
                  <c:v>38.2981308094732</c:v>
                </c:pt>
                <c:pt idx="432">
                  <c:v>38.2981308094732</c:v>
                </c:pt>
                <c:pt idx="433">
                  <c:v>37.186181542674603</c:v>
                </c:pt>
                <c:pt idx="434">
                  <c:v>37.186181542674603</c:v>
                </c:pt>
                <c:pt idx="435">
                  <c:v>37.186181542674603</c:v>
                </c:pt>
                <c:pt idx="436">
                  <c:v>37.186181542674603</c:v>
                </c:pt>
                <c:pt idx="437">
                  <c:v>37.186181542674603</c:v>
                </c:pt>
                <c:pt idx="438">
                  <c:v>37.186181542674603</c:v>
                </c:pt>
                <c:pt idx="439">
                  <c:v>37.186181542674603</c:v>
                </c:pt>
                <c:pt idx="440">
                  <c:v>37.186181542674603</c:v>
                </c:pt>
                <c:pt idx="441">
                  <c:v>37.186181542674603</c:v>
                </c:pt>
                <c:pt idx="442">
                  <c:v>37.186181542674603</c:v>
                </c:pt>
                <c:pt idx="443">
                  <c:v>37.186181542674603</c:v>
                </c:pt>
                <c:pt idx="444">
                  <c:v>38.2981308094732</c:v>
                </c:pt>
                <c:pt idx="445">
                  <c:v>38.2981308094732</c:v>
                </c:pt>
                <c:pt idx="446">
                  <c:v>38.2981308094732</c:v>
                </c:pt>
                <c:pt idx="447">
                  <c:v>38.2981308094732</c:v>
                </c:pt>
                <c:pt idx="448">
                  <c:v>38.2981308094732</c:v>
                </c:pt>
                <c:pt idx="449">
                  <c:v>38.2981308094732</c:v>
                </c:pt>
                <c:pt idx="450">
                  <c:v>39.410080075481602</c:v>
                </c:pt>
                <c:pt idx="451">
                  <c:v>40.522029342280199</c:v>
                </c:pt>
                <c:pt idx="452">
                  <c:v>41.633978608288601</c:v>
                </c:pt>
                <c:pt idx="453">
                  <c:v>42.745927875087098</c:v>
                </c:pt>
                <c:pt idx="454">
                  <c:v>42.745927875087098</c:v>
                </c:pt>
                <c:pt idx="455">
                  <c:v>42.745927875087098</c:v>
                </c:pt>
                <c:pt idx="456">
                  <c:v>42.745927875087098</c:v>
                </c:pt>
                <c:pt idx="457">
                  <c:v>43.857877141095599</c:v>
                </c:pt>
                <c:pt idx="458">
                  <c:v>43.857877141095599</c:v>
                </c:pt>
                <c:pt idx="459">
                  <c:v>43.857877141095599</c:v>
                </c:pt>
                <c:pt idx="460">
                  <c:v>43.857877141095599</c:v>
                </c:pt>
                <c:pt idx="461">
                  <c:v>43.857877141095599</c:v>
                </c:pt>
                <c:pt idx="462">
                  <c:v>43.857877141095599</c:v>
                </c:pt>
                <c:pt idx="463">
                  <c:v>42.745927875087098</c:v>
                </c:pt>
                <c:pt idx="464">
                  <c:v>42.745927875087098</c:v>
                </c:pt>
                <c:pt idx="465">
                  <c:v>42.745927875087098</c:v>
                </c:pt>
                <c:pt idx="466">
                  <c:v>42.745927875087098</c:v>
                </c:pt>
                <c:pt idx="467">
                  <c:v>42.745927875087098</c:v>
                </c:pt>
                <c:pt idx="468">
                  <c:v>42.745927875087098</c:v>
                </c:pt>
                <c:pt idx="469">
                  <c:v>42.745927875087098</c:v>
                </c:pt>
                <c:pt idx="470">
                  <c:v>43.857877141095599</c:v>
                </c:pt>
                <c:pt idx="471">
                  <c:v>43.857877141095599</c:v>
                </c:pt>
                <c:pt idx="472">
                  <c:v>44.969826407894097</c:v>
                </c:pt>
                <c:pt idx="473">
                  <c:v>46.0817756746927</c:v>
                </c:pt>
                <c:pt idx="474">
                  <c:v>47.193724940701102</c:v>
                </c:pt>
                <c:pt idx="475">
                  <c:v>47.193724940701102</c:v>
                </c:pt>
                <c:pt idx="476">
                  <c:v>48.3056742074996</c:v>
                </c:pt>
                <c:pt idx="477">
                  <c:v>48.3056742074996</c:v>
                </c:pt>
                <c:pt idx="478">
                  <c:v>49.417623473508101</c:v>
                </c:pt>
                <c:pt idx="479">
                  <c:v>49.417623473508101</c:v>
                </c:pt>
                <c:pt idx="480">
                  <c:v>50.529572740306598</c:v>
                </c:pt>
                <c:pt idx="481">
                  <c:v>50.529572740306598</c:v>
                </c:pt>
                <c:pt idx="482">
                  <c:v>51.6415220063151</c:v>
                </c:pt>
                <c:pt idx="483">
                  <c:v>52.753471273113597</c:v>
                </c:pt>
                <c:pt idx="484">
                  <c:v>53.865420539122098</c:v>
                </c:pt>
                <c:pt idx="485">
                  <c:v>54.977369805920603</c:v>
                </c:pt>
                <c:pt idx="486">
                  <c:v>54.977369805920603</c:v>
                </c:pt>
                <c:pt idx="487">
                  <c:v>56.089319071928998</c:v>
                </c:pt>
                <c:pt idx="488">
                  <c:v>56.089319071928998</c:v>
                </c:pt>
                <c:pt idx="489">
                  <c:v>57.201268338727601</c:v>
                </c:pt>
                <c:pt idx="490">
                  <c:v>57.201268338727601</c:v>
                </c:pt>
                <c:pt idx="491">
                  <c:v>57.201268338727601</c:v>
                </c:pt>
                <c:pt idx="492">
                  <c:v>57.201268338727601</c:v>
                </c:pt>
                <c:pt idx="493">
                  <c:v>58.313217605526098</c:v>
                </c:pt>
                <c:pt idx="494">
                  <c:v>58.313217605526098</c:v>
                </c:pt>
                <c:pt idx="495">
                  <c:v>57.201268338727601</c:v>
                </c:pt>
                <c:pt idx="496">
                  <c:v>57.201268338727601</c:v>
                </c:pt>
                <c:pt idx="497">
                  <c:v>57.201268338727601</c:v>
                </c:pt>
                <c:pt idx="498">
                  <c:v>57.201268338727601</c:v>
                </c:pt>
                <c:pt idx="499">
                  <c:v>57.201268338727601</c:v>
                </c:pt>
                <c:pt idx="500">
                  <c:v>58.313217605526098</c:v>
                </c:pt>
                <c:pt idx="501">
                  <c:v>60.537116138333104</c:v>
                </c:pt>
                <c:pt idx="502">
                  <c:v>60.537116138333104</c:v>
                </c:pt>
                <c:pt idx="503">
                  <c:v>60.537116138333104</c:v>
                </c:pt>
                <c:pt idx="504">
                  <c:v>61.649065404341499</c:v>
                </c:pt>
                <c:pt idx="505">
                  <c:v>62.761014671140103</c:v>
                </c:pt>
                <c:pt idx="506">
                  <c:v>63.872963937148498</c:v>
                </c:pt>
                <c:pt idx="507">
                  <c:v>63.872963937148498</c:v>
                </c:pt>
                <c:pt idx="508">
                  <c:v>63.872963937148498</c:v>
                </c:pt>
                <c:pt idx="509">
                  <c:v>63.872963937148498</c:v>
                </c:pt>
                <c:pt idx="510">
                  <c:v>62.761014671140103</c:v>
                </c:pt>
                <c:pt idx="511">
                  <c:v>62.761014671140103</c:v>
                </c:pt>
                <c:pt idx="512">
                  <c:v>63.872963937148498</c:v>
                </c:pt>
                <c:pt idx="513">
                  <c:v>63.872963937148498</c:v>
                </c:pt>
                <c:pt idx="514">
                  <c:v>64.984913203947102</c:v>
                </c:pt>
                <c:pt idx="515">
                  <c:v>66.096862469955497</c:v>
                </c:pt>
                <c:pt idx="516">
                  <c:v>67.2088117367541</c:v>
                </c:pt>
                <c:pt idx="517">
                  <c:v>67.2088117367541</c:v>
                </c:pt>
                <c:pt idx="518">
                  <c:v>68.320761003552605</c:v>
                </c:pt>
                <c:pt idx="519">
                  <c:v>68.320761003552605</c:v>
                </c:pt>
                <c:pt idx="520">
                  <c:v>68.320761003552605</c:v>
                </c:pt>
                <c:pt idx="521">
                  <c:v>68.320761003552605</c:v>
                </c:pt>
                <c:pt idx="522">
                  <c:v>67.2088117367541</c:v>
                </c:pt>
                <c:pt idx="523">
                  <c:v>66.096862469955497</c:v>
                </c:pt>
                <c:pt idx="524">
                  <c:v>64.984913203947102</c:v>
                </c:pt>
                <c:pt idx="525">
                  <c:v>64.984913203947102</c:v>
                </c:pt>
                <c:pt idx="526">
                  <c:v>63.872963937148498</c:v>
                </c:pt>
                <c:pt idx="527">
                  <c:v>63.872963937148498</c:v>
                </c:pt>
                <c:pt idx="528">
                  <c:v>63.872963937148498</c:v>
                </c:pt>
                <c:pt idx="529">
                  <c:v>63.872963937148498</c:v>
                </c:pt>
                <c:pt idx="530">
                  <c:v>63.872963937148498</c:v>
                </c:pt>
                <c:pt idx="531">
                  <c:v>64.984913203947102</c:v>
                </c:pt>
                <c:pt idx="532">
                  <c:v>66.096862469955497</c:v>
                </c:pt>
                <c:pt idx="533">
                  <c:v>66.096862469955497</c:v>
                </c:pt>
                <c:pt idx="534">
                  <c:v>67.2088117367541</c:v>
                </c:pt>
                <c:pt idx="535">
                  <c:v>67.2088117367541</c:v>
                </c:pt>
                <c:pt idx="536">
                  <c:v>67.2088117367541</c:v>
                </c:pt>
                <c:pt idx="537">
                  <c:v>67.2088117367541</c:v>
                </c:pt>
                <c:pt idx="538">
                  <c:v>66.096862469955497</c:v>
                </c:pt>
                <c:pt idx="539">
                  <c:v>64.984913203947102</c:v>
                </c:pt>
                <c:pt idx="540">
                  <c:v>64.984913203947102</c:v>
                </c:pt>
                <c:pt idx="541">
                  <c:v>63.872963937148498</c:v>
                </c:pt>
                <c:pt idx="542">
                  <c:v>63.872963937148498</c:v>
                </c:pt>
                <c:pt idx="543">
                  <c:v>63.872963937148498</c:v>
                </c:pt>
                <c:pt idx="544">
                  <c:v>64.984913203947102</c:v>
                </c:pt>
                <c:pt idx="545">
                  <c:v>64.984913203947102</c:v>
                </c:pt>
                <c:pt idx="546">
                  <c:v>66.096862469955497</c:v>
                </c:pt>
                <c:pt idx="547">
                  <c:v>66.096862469955497</c:v>
                </c:pt>
                <c:pt idx="548">
                  <c:v>66.096862469955497</c:v>
                </c:pt>
                <c:pt idx="549">
                  <c:v>64.984913203947102</c:v>
                </c:pt>
                <c:pt idx="550">
                  <c:v>63.872963937148498</c:v>
                </c:pt>
                <c:pt idx="551">
                  <c:v>63.872963937148498</c:v>
                </c:pt>
                <c:pt idx="552">
                  <c:v>63.872963937148498</c:v>
                </c:pt>
                <c:pt idx="553">
                  <c:v>64.984913203947102</c:v>
                </c:pt>
                <c:pt idx="554">
                  <c:v>66.096862469955497</c:v>
                </c:pt>
                <c:pt idx="555">
                  <c:v>66.096862469955497</c:v>
                </c:pt>
                <c:pt idx="556">
                  <c:v>66.096862469955497</c:v>
                </c:pt>
                <c:pt idx="557">
                  <c:v>67.2088117367541</c:v>
                </c:pt>
                <c:pt idx="558">
                  <c:v>67.2088117367541</c:v>
                </c:pt>
                <c:pt idx="559">
                  <c:v>67.2088117367541</c:v>
                </c:pt>
                <c:pt idx="560">
                  <c:v>66.096862469955497</c:v>
                </c:pt>
                <c:pt idx="561">
                  <c:v>64.984913203947102</c:v>
                </c:pt>
                <c:pt idx="562">
                  <c:v>64.984913203947102</c:v>
                </c:pt>
                <c:pt idx="563">
                  <c:v>64.984913203947102</c:v>
                </c:pt>
                <c:pt idx="564">
                  <c:v>64.984913203947102</c:v>
                </c:pt>
                <c:pt idx="565">
                  <c:v>66.096862469955497</c:v>
                </c:pt>
                <c:pt idx="566">
                  <c:v>66.096862469955497</c:v>
                </c:pt>
                <c:pt idx="567">
                  <c:v>66.096862469955497</c:v>
                </c:pt>
                <c:pt idx="568">
                  <c:v>66.096862469955497</c:v>
                </c:pt>
                <c:pt idx="569">
                  <c:v>66.096862469955497</c:v>
                </c:pt>
                <c:pt idx="570">
                  <c:v>64.984913203947102</c:v>
                </c:pt>
                <c:pt idx="571">
                  <c:v>66.096862469955497</c:v>
                </c:pt>
                <c:pt idx="572">
                  <c:v>66.096862469955497</c:v>
                </c:pt>
                <c:pt idx="573">
                  <c:v>68.320761003552605</c:v>
                </c:pt>
                <c:pt idx="574">
                  <c:v>68.320761003552605</c:v>
                </c:pt>
                <c:pt idx="575">
                  <c:v>69.432710269560999</c:v>
                </c:pt>
                <c:pt idx="576">
                  <c:v>70.544659536359603</c:v>
                </c:pt>
                <c:pt idx="577">
                  <c:v>71.656608802367998</c:v>
                </c:pt>
                <c:pt idx="578">
                  <c:v>71.656608802367998</c:v>
                </c:pt>
                <c:pt idx="579">
                  <c:v>72.768558069166602</c:v>
                </c:pt>
                <c:pt idx="580">
                  <c:v>73.880507335174997</c:v>
                </c:pt>
                <c:pt idx="581">
                  <c:v>73.880507335174997</c:v>
                </c:pt>
                <c:pt idx="582">
                  <c:v>74.992456601973501</c:v>
                </c:pt>
                <c:pt idx="583">
                  <c:v>74.992456601973501</c:v>
                </c:pt>
                <c:pt idx="584">
                  <c:v>74.992456601973501</c:v>
                </c:pt>
                <c:pt idx="585">
                  <c:v>74.992456601973501</c:v>
                </c:pt>
                <c:pt idx="586">
                  <c:v>74.992456601973501</c:v>
                </c:pt>
                <c:pt idx="587">
                  <c:v>74.992456601973501</c:v>
                </c:pt>
                <c:pt idx="588">
                  <c:v>73.880507335174997</c:v>
                </c:pt>
                <c:pt idx="589">
                  <c:v>73.880507335174997</c:v>
                </c:pt>
                <c:pt idx="590">
                  <c:v>72.768558069166602</c:v>
                </c:pt>
                <c:pt idx="591">
                  <c:v>71.656608802367998</c:v>
                </c:pt>
                <c:pt idx="592">
                  <c:v>70.544659536359603</c:v>
                </c:pt>
                <c:pt idx="593">
                  <c:v>70.544659536359603</c:v>
                </c:pt>
                <c:pt idx="594">
                  <c:v>69.432710269560999</c:v>
                </c:pt>
                <c:pt idx="595">
                  <c:v>68.320761003552605</c:v>
                </c:pt>
                <c:pt idx="596">
                  <c:v>67.2088117367541</c:v>
                </c:pt>
                <c:pt idx="597">
                  <c:v>66.096862469955497</c:v>
                </c:pt>
                <c:pt idx="598">
                  <c:v>66.096862469955497</c:v>
                </c:pt>
                <c:pt idx="599">
                  <c:v>64.984913203947102</c:v>
                </c:pt>
                <c:pt idx="600">
                  <c:v>64.984913203947102</c:v>
                </c:pt>
                <c:pt idx="601">
                  <c:v>63.872963937148498</c:v>
                </c:pt>
                <c:pt idx="602">
                  <c:v>62.761014671140103</c:v>
                </c:pt>
                <c:pt idx="603">
                  <c:v>62.761014671140103</c:v>
                </c:pt>
                <c:pt idx="604">
                  <c:v>61.649065404341499</c:v>
                </c:pt>
                <c:pt idx="605">
                  <c:v>60.537116138333104</c:v>
                </c:pt>
                <c:pt idx="606">
                  <c:v>59.4251668715346</c:v>
                </c:pt>
                <c:pt idx="607">
                  <c:v>58.313217605526098</c:v>
                </c:pt>
                <c:pt idx="608">
                  <c:v>57.201268338727601</c:v>
                </c:pt>
                <c:pt idx="609">
                  <c:v>57.201268338727601</c:v>
                </c:pt>
                <c:pt idx="610">
                  <c:v>56.089319071928998</c:v>
                </c:pt>
                <c:pt idx="611">
                  <c:v>54.977369805920603</c:v>
                </c:pt>
                <c:pt idx="612">
                  <c:v>54.977369805920603</c:v>
                </c:pt>
                <c:pt idx="613">
                  <c:v>53.865420539122098</c:v>
                </c:pt>
                <c:pt idx="614">
                  <c:v>52.753471273113597</c:v>
                </c:pt>
                <c:pt idx="615">
                  <c:v>51.6415220063151</c:v>
                </c:pt>
                <c:pt idx="616">
                  <c:v>51.6415220063151</c:v>
                </c:pt>
                <c:pt idx="617">
                  <c:v>50.529572740306598</c:v>
                </c:pt>
                <c:pt idx="618">
                  <c:v>49.417623473508101</c:v>
                </c:pt>
                <c:pt idx="619">
                  <c:v>48.3056742074996</c:v>
                </c:pt>
                <c:pt idx="620">
                  <c:v>47.193724940701102</c:v>
                </c:pt>
                <c:pt idx="621">
                  <c:v>46.0817756746927</c:v>
                </c:pt>
                <c:pt idx="622">
                  <c:v>44.969826407894097</c:v>
                </c:pt>
                <c:pt idx="623">
                  <c:v>44.969826407894097</c:v>
                </c:pt>
                <c:pt idx="624">
                  <c:v>43.857877141095599</c:v>
                </c:pt>
                <c:pt idx="625">
                  <c:v>42.745927875087098</c:v>
                </c:pt>
                <c:pt idx="626">
                  <c:v>41.633978608288601</c:v>
                </c:pt>
                <c:pt idx="627">
                  <c:v>40.522029342280199</c:v>
                </c:pt>
                <c:pt idx="628">
                  <c:v>40.522029342280199</c:v>
                </c:pt>
                <c:pt idx="629">
                  <c:v>39.410080075481602</c:v>
                </c:pt>
                <c:pt idx="630">
                  <c:v>38.2981308094732</c:v>
                </c:pt>
                <c:pt idx="631">
                  <c:v>38.2981308094732</c:v>
                </c:pt>
                <c:pt idx="632">
                  <c:v>37.186181542674603</c:v>
                </c:pt>
                <c:pt idx="633">
                  <c:v>36.074232276666201</c:v>
                </c:pt>
                <c:pt idx="634">
                  <c:v>36.074232276666201</c:v>
                </c:pt>
                <c:pt idx="635">
                  <c:v>34.962283009867697</c:v>
                </c:pt>
                <c:pt idx="636">
                  <c:v>33.8503337430691</c:v>
                </c:pt>
                <c:pt idx="637">
                  <c:v>33.8503337430691</c:v>
                </c:pt>
                <c:pt idx="638">
                  <c:v>32.738384477060698</c:v>
                </c:pt>
                <c:pt idx="639">
                  <c:v>31.626435210262201</c:v>
                </c:pt>
                <c:pt idx="640">
                  <c:v>30.5144859442537</c:v>
                </c:pt>
                <c:pt idx="641">
                  <c:v>29.402536677455203</c:v>
                </c:pt>
                <c:pt idx="642">
                  <c:v>28.290587411446701</c:v>
                </c:pt>
                <c:pt idx="643">
                  <c:v>28.290587411446701</c:v>
                </c:pt>
                <c:pt idx="644">
                  <c:v>27.178638144648197</c:v>
                </c:pt>
                <c:pt idx="645">
                  <c:v>26.066688878639702</c:v>
                </c:pt>
                <c:pt idx="646">
                  <c:v>24.954739611841198</c:v>
                </c:pt>
                <c:pt idx="647">
                  <c:v>24.954739611841198</c:v>
                </c:pt>
                <c:pt idx="648">
                  <c:v>22.730841079034199</c:v>
                </c:pt>
                <c:pt idx="649">
                  <c:v>22.730841079034199</c:v>
                </c:pt>
                <c:pt idx="650">
                  <c:v>21.618891812235702</c:v>
                </c:pt>
                <c:pt idx="651">
                  <c:v>20.506942546227194</c:v>
                </c:pt>
                <c:pt idx="652">
                  <c:v>19.394993279428704</c:v>
                </c:pt>
                <c:pt idx="653">
                  <c:v>18.283044013420295</c:v>
                </c:pt>
                <c:pt idx="654">
                  <c:v>18.283044013420295</c:v>
                </c:pt>
                <c:pt idx="655">
                  <c:v>17.171094746621705</c:v>
                </c:pt>
                <c:pt idx="656">
                  <c:v>17.171094746621705</c:v>
                </c:pt>
                <c:pt idx="657">
                  <c:v>16.059145480613296</c:v>
                </c:pt>
                <c:pt idx="658">
                  <c:v>14.947196213814706</c:v>
                </c:pt>
                <c:pt idx="659">
                  <c:v>13.835246947016202</c:v>
                </c:pt>
                <c:pt idx="660">
                  <c:v>12.723297681007693</c:v>
                </c:pt>
                <c:pt idx="661">
                  <c:v>12.723297681007693</c:v>
                </c:pt>
                <c:pt idx="662">
                  <c:v>11.611348414209203</c:v>
                </c:pt>
                <c:pt idx="663">
                  <c:v>11.611348414209203</c:v>
                </c:pt>
                <c:pt idx="664">
                  <c:v>10.499399148200794</c:v>
                </c:pt>
                <c:pt idx="665">
                  <c:v>10.499399148200794</c:v>
                </c:pt>
                <c:pt idx="666">
                  <c:v>9.3874498814022047</c:v>
                </c:pt>
                <c:pt idx="667">
                  <c:v>8.2755006153937956</c:v>
                </c:pt>
                <c:pt idx="668">
                  <c:v>8.2755006153937956</c:v>
                </c:pt>
                <c:pt idx="669">
                  <c:v>7.163551348595206</c:v>
                </c:pt>
                <c:pt idx="670">
                  <c:v>7.163551348595206</c:v>
                </c:pt>
                <c:pt idx="671">
                  <c:v>6.0516020825867969</c:v>
                </c:pt>
                <c:pt idx="672">
                  <c:v>4.9396528157883068</c:v>
                </c:pt>
                <c:pt idx="673">
                  <c:v>4.9396528157883068</c:v>
                </c:pt>
                <c:pt idx="674">
                  <c:v>4.9396528157883068</c:v>
                </c:pt>
                <c:pt idx="675">
                  <c:v>3.8277035489897031</c:v>
                </c:pt>
                <c:pt idx="676">
                  <c:v>3.8277035489897031</c:v>
                </c:pt>
                <c:pt idx="677">
                  <c:v>3.8277035489897031</c:v>
                </c:pt>
                <c:pt idx="678">
                  <c:v>3.8277035489897031</c:v>
                </c:pt>
                <c:pt idx="679">
                  <c:v>2.715754282981294</c:v>
                </c:pt>
                <c:pt idx="680">
                  <c:v>1.6038050161827044</c:v>
                </c:pt>
                <c:pt idx="681">
                  <c:v>0.49185575017429528</c:v>
                </c:pt>
                <c:pt idx="682">
                  <c:v>0.49185575017429528</c:v>
                </c:pt>
                <c:pt idx="683">
                  <c:v>-0.62009351662419476</c:v>
                </c:pt>
                <c:pt idx="684">
                  <c:v>-0.62009351662419476</c:v>
                </c:pt>
                <c:pt idx="685">
                  <c:v>-1.7320427826327034</c:v>
                </c:pt>
                <c:pt idx="686">
                  <c:v>-2.8439920494311934</c:v>
                </c:pt>
                <c:pt idx="687">
                  <c:v>-2.8439920494311934</c:v>
                </c:pt>
                <c:pt idx="688">
                  <c:v>-3.9559413154397021</c:v>
                </c:pt>
                <c:pt idx="689">
                  <c:v>-3.9559413154397021</c:v>
                </c:pt>
                <c:pt idx="690">
                  <c:v>-3.9559413154397021</c:v>
                </c:pt>
                <c:pt idx="691">
                  <c:v>-3.9559413154397021</c:v>
                </c:pt>
                <c:pt idx="692">
                  <c:v>-5.0678905822382063</c:v>
                </c:pt>
                <c:pt idx="693">
                  <c:v>-5.0678905822382063</c:v>
                </c:pt>
                <c:pt idx="694">
                  <c:v>-5.0678905822382063</c:v>
                </c:pt>
                <c:pt idx="695">
                  <c:v>-6.1798398482466013</c:v>
                </c:pt>
                <c:pt idx="696">
                  <c:v>-6.1798398482466013</c:v>
                </c:pt>
                <c:pt idx="697">
                  <c:v>-6.1798398482466013</c:v>
                </c:pt>
                <c:pt idx="698">
                  <c:v>-6.1798398482466013</c:v>
                </c:pt>
                <c:pt idx="699">
                  <c:v>-6.1798398482466013</c:v>
                </c:pt>
                <c:pt idx="700">
                  <c:v>-6.1798398482466013</c:v>
                </c:pt>
                <c:pt idx="701">
                  <c:v>-7.291789115045205</c:v>
                </c:pt>
                <c:pt idx="702">
                  <c:v>-7.291789115045205</c:v>
                </c:pt>
                <c:pt idx="703">
                  <c:v>-7.291789115045205</c:v>
                </c:pt>
                <c:pt idx="704">
                  <c:v>-7.291789115045205</c:v>
                </c:pt>
                <c:pt idx="705">
                  <c:v>-7.291789115045205</c:v>
                </c:pt>
                <c:pt idx="706">
                  <c:v>-7.291789115045205</c:v>
                </c:pt>
                <c:pt idx="707">
                  <c:v>-7.291789115045205</c:v>
                </c:pt>
                <c:pt idx="708">
                  <c:v>-7.291789115045205</c:v>
                </c:pt>
                <c:pt idx="709">
                  <c:v>-7.291789115045205</c:v>
                </c:pt>
                <c:pt idx="710">
                  <c:v>-7.291789115045205</c:v>
                </c:pt>
                <c:pt idx="711">
                  <c:v>-7.291789115045205</c:v>
                </c:pt>
                <c:pt idx="712">
                  <c:v>-7.291789115045205</c:v>
                </c:pt>
                <c:pt idx="713">
                  <c:v>-7.291789115045205</c:v>
                </c:pt>
                <c:pt idx="714">
                  <c:v>-7.291789115045205</c:v>
                </c:pt>
                <c:pt idx="715">
                  <c:v>-7.291789115045205</c:v>
                </c:pt>
                <c:pt idx="716">
                  <c:v>-7.291789115045205</c:v>
                </c:pt>
                <c:pt idx="717">
                  <c:v>-7.291789115045205</c:v>
                </c:pt>
                <c:pt idx="718">
                  <c:v>-7.291789115045205</c:v>
                </c:pt>
                <c:pt idx="719">
                  <c:v>-7.291789115045205</c:v>
                </c:pt>
                <c:pt idx="720">
                  <c:v>-7.291789115045205</c:v>
                </c:pt>
                <c:pt idx="721">
                  <c:v>-7.291789115045205</c:v>
                </c:pt>
                <c:pt idx="722">
                  <c:v>-7.291789115045205</c:v>
                </c:pt>
                <c:pt idx="723">
                  <c:v>-7.291789115045205</c:v>
                </c:pt>
                <c:pt idx="724">
                  <c:v>-7.291789115045205</c:v>
                </c:pt>
                <c:pt idx="725">
                  <c:v>-7.291789115045205</c:v>
                </c:pt>
                <c:pt idx="726">
                  <c:v>-7.291789115045205</c:v>
                </c:pt>
                <c:pt idx="727">
                  <c:v>-7.291789115045205</c:v>
                </c:pt>
                <c:pt idx="728">
                  <c:v>-7.291789115045205</c:v>
                </c:pt>
                <c:pt idx="729">
                  <c:v>-7.291789115045205</c:v>
                </c:pt>
                <c:pt idx="730">
                  <c:v>-7.291789115045205</c:v>
                </c:pt>
                <c:pt idx="731">
                  <c:v>-7.291789115045205</c:v>
                </c:pt>
                <c:pt idx="732">
                  <c:v>-8.403738381843695</c:v>
                </c:pt>
                <c:pt idx="733">
                  <c:v>-8.403738381843695</c:v>
                </c:pt>
                <c:pt idx="734">
                  <c:v>-8.403738381843695</c:v>
                </c:pt>
                <c:pt idx="735">
                  <c:v>-8.403738381843695</c:v>
                </c:pt>
                <c:pt idx="736">
                  <c:v>-8.403738381843695</c:v>
                </c:pt>
                <c:pt idx="737">
                  <c:v>-8.403738381843695</c:v>
                </c:pt>
                <c:pt idx="738">
                  <c:v>-8.403738381843695</c:v>
                </c:pt>
                <c:pt idx="739">
                  <c:v>-8.403738381843695</c:v>
                </c:pt>
                <c:pt idx="740">
                  <c:v>-8.403738381843695</c:v>
                </c:pt>
                <c:pt idx="741">
                  <c:v>-8.403738381843695</c:v>
                </c:pt>
                <c:pt idx="742">
                  <c:v>-8.403738381843695</c:v>
                </c:pt>
                <c:pt idx="743">
                  <c:v>-8.403738381843695</c:v>
                </c:pt>
                <c:pt idx="744">
                  <c:v>-8.403738381843695</c:v>
                </c:pt>
                <c:pt idx="745">
                  <c:v>-8.403738381843695</c:v>
                </c:pt>
                <c:pt idx="746">
                  <c:v>-8.403738381843695</c:v>
                </c:pt>
                <c:pt idx="747">
                  <c:v>-8.403738381843695</c:v>
                </c:pt>
                <c:pt idx="748">
                  <c:v>-8.403738381843695</c:v>
                </c:pt>
                <c:pt idx="749">
                  <c:v>-8.403738381843695</c:v>
                </c:pt>
                <c:pt idx="750">
                  <c:v>-8.403738381843695</c:v>
                </c:pt>
                <c:pt idx="751">
                  <c:v>-8.403738381843695</c:v>
                </c:pt>
                <c:pt idx="752">
                  <c:v>-8.403738381843695</c:v>
                </c:pt>
                <c:pt idx="753">
                  <c:v>-8.403738381843695</c:v>
                </c:pt>
                <c:pt idx="754">
                  <c:v>-8.403738381843695</c:v>
                </c:pt>
                <c:pt idx="755">
                  <c:v>-8.403738381843695</c:v>
                </c:pt>
                <c:pt idx="756">
                  <c:v>-8.403738381843695</c:v>
                </c:pt>
                <c:pt idx="757">
                  <c:v>-8.403738381843695</c:v>
                </c:pt>
                <c:pt idx="758">
                  <c:v>-8.403738381843695</c:v>
                </c:pt>
                <c:pt idx="759">
                  <c:v>-8.403738381843695</c:v>
                </c:pt>
                <c:pt idx="760">
                  <c:v>-8.403738381843695</c:v>
                </c:pt>
                <c:pt idx="761">
                  <c:v>-8.403738381843695</c:v>
                </c:pt>
                <c:pt idx="762">
                  <c:v>-8.403738381843695</c:v>
                </c:pt>
                <c:pt idx="763">
                  <c:v>-8.403738381843695</c:v>
                </c:pt>
                <c:pt idx="764">
                  <c:v>-8.403738381843695</c:v>
                </c:pt>
                <c:pt idx="765">
                  <c:v>-8.403738381843695</c:v>
                </c:pt>
                <c:pt idx="766">
                  <c:v>-8.403738381843695</c:v>
                </c:pt>
                <c:pt idx="767">
                  <c:v>-8.403738381843695</c:v>
                </c:pt>
                <c:pt idx="768">
                  <c:v>-8.403738381843695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FE-4CE9-872A-1F7DC6702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952448"/>
        <c:axId val="156953984"/>
      </c:scatterChart>
      <c:valAx>
        <c:axId val="1569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953984"/>
        <c:crosses val="autoZero"/>
        <c:crossBetween val="midCat"/>
      </c:valAx>
      <c:valAx>
        <c:axId val="15695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9524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'2013-08-09-1940-ALL'!$AQ$33:$AQ$790</c:f>
              <c:numCache>
                <c:formatCode>General</c:formatCode>
                <c:ptCount val="758"/>
                <c:pt idx="0">
                  <c:v>38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-33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-1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-35</c:v>
                </c:pt>
                <c:pt idx="181">
                  <c:v>0</c:v>
                </c:pt>
                <c:pt idx="182">
                  <c:v>-2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18</c:v>
                </c:pt>
                <c:pt idx="196">
                  <c:v>42</c:v>
                </c:pt>
                <c:pt idx="197">
                  <c:v>44</c:v>
                </c:pt>
                <c:pt idx="198">
                  <c:v>45</c:v>
                </c:pt>
                <c:pt idx="199">
                  <c:v>45</c:v>
                </c:pt>
                <c:pt idx="200">
                  <c:v>45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-43</c:v>
                </c:pt>
                <c:pt idx="207">
                  <c:v>-43</c:v>
                </c:pt>
                <c:pt idx="208">
                  <c:v>-43</c:v>
                </c:pt>
                <c:pt idx="209">
                  <c:v>-42</c:v>
                </c:pt>
                <c:pt idx="210">
                  <c:v>-42</c:v>
                </c:pt>
                <c:pt idx="211">
                  <c:v>-42</c:v>
                </c:pt>
                <c:pt idx="212">
                  <c:v>-43</c:v>
                </c:pt>
                <c:pt idx="213">
                  <c:v>-43</c:v>
                </c:pt>
                <c:pt idx="214">
                  <c:v>-45</c:v>
                </c:pt>
                <c:pt idx="215">
                  <c:v>-43</c:v>
                </c:pt>
                <c:pt idx="216">
                  <c:v>-43</c:v>
                </c:pt>
                <c:pt idx="217">
                  <c:v>-43</c:v>
                </c:pt>
                <c:pt idx="218">
                  <c:v>-43</c:v>
                </c:pt>
                <c:pt idx="219">
                  <c:v>-43</c:v>
                </c:pt>
                <c:pt idx="220">
                  <c:v>-44</c:v>
                </c:pt>
                <c:pt idx="221">
                  <c:v>-43</c:v>
                </c:pt>
                <c:pt idx="222">
                  <c:v>-42</c:v>
                </c:pt>
                <c:pt idx="223">
                  <c:v>-43</c:v>
                </c:pt>
                <c:pt idx="224">
                  <c:v>-43</c:v>
                </c:pt>
                <c:pt idx="225">
                  <c:v>-43</c:v>
                </c:pt>
                <c:pt idx="226">
                  <c:v>-44</c:v>
                </c:pt>
                <c:pt idx="227">
                  <c:v>-43</c:v>
                </c:pt>
                <c:pt idx="228">
                  <c:v>-43</c:v>
                </c:pt>
                <c:pt idx="229">
                  <c:v>-43</c:v>
                </c:pt>
                <c:pt idx="230">
                  <c:v>-42</c:v>
                </c:pt>
                <c:pt idx="231">
                  <c:v>-43</c:v>
                </c:pt>
                <c:pt idx="232">
                  <c:v>0</c:v>
                </c:pt>
                <c:pt idx="233">
                  <c:v>42</c:v>
                </c:pt>
                <c:pt idx="234">
                  <c:v>44</c:v>
                </c:pt>
                <c:pt idx="235">
                  <c:v>43</c:v>
                </c:pt>
                <c:pt idx="236">
                  <c:v>43</c:v>
                </c:pt>
                <c:pt idx="237">
                  <c:v>45</c:v>
                </c:pt>
                <c:pt idx="238">
                  <c:v>43</c:v>
                </c:pt>
                <c:pt idx="239">
                  <c:v>45</c:v>
                </c:pt>
                <c:pt idx="240">
                  <c:v>45</c:v>
                </c:pt>
                <c:pt idx="241">
                  <c:v>45</c:v>
                </c:pt>
                <c:pt idx="242">
                  <c:v>45</c:v>
                </c:pt>
                <c:pt idx="243">
                  <c:v>45</c:v>
                </c:pt>
                <c:pt idx="244">
                  <c:v>-3</c:v>
                </c:pt>
                <c:pt idx="245">
                  <c:v>-42</c:v>
                </c:pt>
                <c:pt idx="246">
                  <c:v>6</c:v>
                </c:pt>
                <c:pt idx="247">
                  <c:v>5</c:v>
                </c:pt>
                <c:pt idx="248">
                  <c:v>19</c:v>
                </c:pt>
                <c:pt idx="249">
                  <c:v>37</c:v>
                </c:pt>
                <c:pt idx="250">
                  <c:v>41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-1</c:v>
                </c:pt>
                <c:pt idx="257">
                  <c:v>0</c:v>
                </c:pt>
                <c:pt idx="258">
                  <c:v>-1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-1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-24</c:v>
                </c:pt>
                <c:pt idx="276">
                  <c:v>-42</c:v>
                </c:pt>
                <c:pt idx="277">
                  <c:v>-44</c:v>
                </c:pt>
                <c:pt idx="278">
                  <c:v>-42</c:v>
                </c:pt>
                <c:pt idx="279">
                  <c:v>1</c:v>
                </c:pt>
                <c:pt idx="280">
                  <c:v>36</c:v>
                </c:pt>
                <c:pt idx="281">
                  <c:v>33</c:v>
                </c:pt>
                <c:pt idx="282">
                  <c:v>-26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5</c:v>
                </c:pt>
                <c:pt idx="315">
                  <c:v>5</c:v>
                </c:pt>
                <c:pt idx="316">
                  <c:v>5</c:v>
                </c:pt>
                <c:pt idx="317">
                  <c:v>5</c:v>
                </c:pt>
                <c:pt idx="318">
                  <c:v>5</c:v>
                </c:pt>
                <c:pt idx="319">
                  <c:v>5</c:v>
                </c:pt>
                <c:pt idx="320">
                  <c:v>5</c:v>
                </c:pt>
                <c:pt idx="321">
                  <c:v>5</c:v>
                </c:pt>
                <c:pt idx="322">
                  <c:v>5</c:v>
                </c:pt>
                <c:pt idx="323">
                  <c:v>5</c:v>
                </c:pt>
                <c:pt idx="324">
                  <c:v>5</c:v>
                </c:pt>
                <c:pt idx="325">
                  <c:v>5</c:v>
                </c:pt>
                <c:pt idx="326">
                  <c:v>5</c:v>
                </c:pt>
                <c:pt idx="327">
                  <c:v>5</c:v>
                </c:pt>
                <c:pt idx="328">
                  <c:v>5</c:v>
                </c:pt>
                <c:pt idx="329">
                  <c:v>-5</c:v>
                </c:pt>
                <c:pt idx="330">
                  <c:v>-5</c:v>
                </c:pt>
                <c:pt idx="331">
                  <c:v>-5</c:v>
                </c:pt>
                <c:pt idx="332">
                  <c:v>-5</c:v>
                </c:pt>
                <c:pt idx="333">
                  <c:v>-5</c:v>
                </c:pt>
                <c:pt idx="334">
                  <c:v>-5</c:v>
                </c:pt>
                <c:pt idx="335">
                  <c:v>-5</c:v>
                </c:pt>
                <c:pt idx="336">
                  <c:v>-5</c:v>
                </c:pt>
                <c:pt idx="337">
                  <c:v>-5</c:v>
                </c:pt>
                <c:pt idx="338">
                  <c:v>-5</c:v>
                </c:pt>
                <c:pt idx="339">
                  <c:v>-5</c:v>
                </c:pt>
                <c:pt idx="340">
                  <c:v>-5</c:v>
                </c:pt>
                <c:pt idx="341">
                  <c:v>-5</c:v>
                </c:pt>
                <c:pt idx="342">
                  <c:v>-5</c:v>
                </c:pt>
                <c:pt idx="343">
                  <c:v>-5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30</c:v>
                </c:pt>
                <c:pt idx="351">
                  <c:v>0</c:v>
                </c:pt>
                <c:pt idx="352">
                  <c:v>40</c:v>
                </c:pt>
                <c:pt idx="353">
                  <c:v>0</c:v>
                </c:pt>
                <c:pt idx="354">
                  <c:v>42</c:v>
                </c:pt>
                <c:pt idx="355">
                  <c:v>0</c:v>
                </c:pt>
                <c:pt idx="356">
                  <c:v>44</c:v>
                </c:pt>
                <c:pt idx="357">
                  <c:v>0</c:v>
                </c:pt>
                <c:pt idx="358">
                  <c:v>0</c:v>
                </c:pt>
                <c:pt idx="359">
                  <c:v>44</c:v>
                </c:pt>
                <c:pt idx="360">
                  <c:v>44</c:v>
                </c:pt>
                <c:pt idx="361">
                  <c:v>45</c:v>
                </c:pt>
                <c:pt idx="362">
                  <c:v>44</c:v>
                </c:pt>
                <c:pt idx="363">
                  <c:v>44</c:v>
                </c:pt>
                <c:pt idx="364">
                  <c:v>43</c:v>
                </c:pt>
                <c:pt idx="365">
                  <c:v>-7</c:v>
                </c:pt>
                <c:pt idx="366">
                  <c:v>-40</c:v>
                </c:pt>
                <c:pt idx="367">
                  <c:v>-42</c:v>
                </c:pt>
                <c:pt idx="368">
                  <c:v>-43</c:v>
                </c:pt>
                <c:pt idx="369">
                  <c:v>-43</c:v>
                </c:pt>
                <c:pt idx="370">
                  <c:v>0</c:v>
                </c:pt>
                <c:pt idx="371">
                  <c:v>-17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-1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5</c:v>
                </c:pt>
                <c:pt idx="407">
                  <c:v>5</c:v>
                </c:pt>
                <c:pt idx="408">
                  <c:v>5</c:v>
                </c:pt>
                <c:pt idx="409">
                  <c:v>5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5</c:v>
                </c:pt>
                <c:pt idx="419">
                  <c:v>5</c:v>
                </c:pt>
                <c:pt idx="420">
                  <c:v>5</c:v>
                </c:pt>
                <c:pt idx="421">
                  <c:v>-5</c:v>
                </c:pt>
                <c:pt idx="422">
                  <c:v>-5</c:v>
                </c:pt>
                <c:pt idx="423">
                  <c:v>-5</c:v>
                </c:pt>
                <c:pt idx="424">
                  <c:v>-5</c:v>
                </c:pt>
                <c:pt idx="425">
                  <c:v>-5</c:v>
                </c:pt>
                <c:pt idx="426">
                  <c:v>-5</c:v>
                </c:pt>
                <c:pt idx="427">
                  <c:v>-5</c:v>
                </c:pt>
                <c:pt idx="428">
                  <c:v>-5</c:v>
                </c:pt>
                <c:pt idx="429">
                  <c:v>-5</c:v>
                </c:pt>
                <c:pt idx="430">
                  <c:v>-5</c:v>
                </c:pt>
                <c:pt idx="431">
                  <c:v>-5</c:v>
                </c:pt>
                <c:pt idx="432">
                  <c:v>-5</c:v>
                </c:pt>
                <c:pt idx="433">
                  <c:v>-5</c:v>
                </c:pt>
                <c:pt idx="434">
                  <c:v>-5</c:v>
                </c:pt>
                <c:pt idx="435">
                  <c:v>-5</c:v>
                </c:pt>
                <c:pt idx="436">
                  <c:v>10</c:v>
                </c:pt>
                <c:pt idx="437">
                  <c:v>10</c:v>
                </c:pt>
                <c:pt idx="438">
                  <c:v>10</c:v>
                </c:pt>
                <c:pt idx="439">
                  <c:v>10</c:v>
                </c:pt>
                <c:pt idx="440">
                  <c:v>10</c:v>
                </c:pt>
                <c:pt idx="441">
                  <c:v>10</c:v>
                </c:pt>
                <c:pt idx="442">
                  <c:v>10</c:v>
                </c:pt>
                <c:pt idx="443">
                  <c:v>10</c:v>
                </c:pt>
                <c:pt idx="444">
                  <c:v>10</c:v>
                </c:pt>
                <c:pt idx="445">
                  <c:v>10</c:v>
                </c:pt>
                <c:pt idx="446">
                  <c:v>10</c:v>
                </c:pt>
                <c:pt idx="447">
                  <c:v>10</c:v>
                </c:pt>
                <c:pt idx="448">
                  <c:v>10</c:v>
                </c:pt>
                <c:pt idx="449">
                  <c:v>10</c:v>
                </c:pt>
                <c:pt idx="450">
                  <c:v>10</c:v>
                </c:pt>
                <c:pt idx="451">
                  <c:v>-10</c:v>
                </c:pt>
                <c:pt idx="452">
                  <c:v>-10</c:v>
                </c:pt>
                <c:pt idx="453">
                  <c:v>-10</c:v>
                </c:pt>
                <c:pt idx="454">
                  <c:v>-10</c:v>
                </c:pt>
                <c:pt idx="455">
                  <c:v>-10</c:v>
                </c:pt>
                <c:pt idx="456">
                  <c:v>-10</c:v>
                </c:pt>
                <c:pt idx="457">
                  <c:v>-10</c:v>
                </c:pt>
                <c:pt idx="458">
                  <c:v>-10</c:v>
                </c:pt>
                <c:pt idx="459">
                  <c:v>-10</c:v>
                </c:pt>
                <c:pt idx="460">
                  <c:v>-10</c:v>
                </c:pt>
                <c:pt idx="461">
                  <c:v>-10</c:v>
                </c:pt>
                <c:pt idx="462">
                  <c:v>-10</c:v>
                </c:pt>
                <c:pt idx="463">
                  <c:v>-10</c:v>
                </c:pt>
                <c:pt idx="464">
                  <c:v>-10</c:v>
                </c:pt>
                <c:pt idx="465">
                  <c:v>-10</c:v>
                </c:pt>
                <c:pt idx="466">
                  <c:v>15</c:v>
                </c:pt>
                <c:pt idx="467">
                  <c:v>15</c:v>
                </c:pt>
                <c:pt idx="468">
                  <c:v>15</c:v>
                </c:pt>
                <c:pt idx="469">
                  <c:v>15</c:v>
                </c:pt>
                <c:pt idx="470">
                  <c:v>15</c:v>
                </c:pt>
                <c:pt idx="471">
                  <c:v>15</c:v>
                </c:pt>
                <c:pt idx="472">
                  <c:v>15</c:v>
                </c:pt>
                <c:pt idx="473">
                  <c:v>15</c:v>
                </c:pt>
                <c:pt idx="474">
                  <c:v>15</c:v>
                </c:pt>
                <c:pt idx="475">
                  <c:v>15</c:v>
                </c:pt>
                <c:pt idx="476">
                  <c:v>15</c:v>
                </c:pt>
                <c:pt idx="477">
                  <c:v>15</c:v>
                </c:pt>
                <c:pt idx="478">
                  <c:v>15</c:v>
                </c:pt>
                <c:pt idx="479">
                  <c:v>15</c:v>
                </c:pt>
                <c:pt idx="480">
                  <c:v>15</c:v>
                </c:pt>
                <c:pt idx="481">
                  <c:v>-15</c:v>
                </c:pt>
                <c:pt idx="482">
                  <c:v>-15</c:v>
                </c:pt>
                <c:pt idx="483">
                  <c:v>-15</c:v>
                </c:pt>
                <c:pt idx="484">
                  <c:v>-15</c:v>
                </c:pt>
                <c:pt idx="485">
                  <c:v>-15</c:v>
                </c:pt>
                <c:pt idx="486">
                  <c:v>-15</c:v>
                </c:pt>
                <c:pt idx="487">
                  <c:v>-15</c:v>
                </c:pt>
                <c:pt idx="488">
                  <c:v>-15</c:v>
                </c:pt>
                <c:pt idx="489">
                  <c:v>-15</c:v>
                </c:pt>
                <c:pt idx="490">
                  <c:v>-15</c:v>
                </c:pt>
                <c:pt idx="491">
                  <c:v>-15</c:v>
                </c:pt>
                <c:pt idx="492">
                  <c:v>-15</c:v>
                </c:pt>
                <c:pt idx="493">
                  <c:v>-15</c:v>
                </c:pt>
                <c:pt idx="494">
                  <c:v>-15</c:v>
                </c:pt>
                <c:pt idx="495">
                  <c:v>-15</c:v>
                </c:pt>
                <c:pt idx="496">
                  <c:v>25</c:v>
                </c:pt>
                <c:pt idx="497">
                  <c:v>25</c:v>
                </c:pt>
                <c:pt idx="498">
                  <c:v>25</c:v>
                </c:pt>
                <c:pt idx="499">
                  <c:v>25</c:v>
                </c:pt>
                <c:pt idx="500">
                  <c:v>25</c:v>
                </c:pt>
                <c:pt idx="501">
                  <c:v>25</c:v>
                </c:pt>
                <c:pt idx="502">
                  <c:v>25</c:v>
                </c:pt>
                <c:pt idx="503">
                  <c:v>25</c:v>
                </c:pt>
                <c:pt idx="504">
                  <c:v>25</c:v>
                </c:pt>
                <c:pt idx="505">
                  <c:v>25</c:v>
                </c:pt>
                <c:pt idx="506">
                  <c:v>25</c:v>
                </c:pt>
                <c:pt idx="507">
                  <c:v>25</c:v>
                </c:pt>
                <c:pt idx="508">
                  <c:v>25</c:v>
                </c:pt>
                <c:pt idx="509">
                  <c:v>25</c:v>
                </c:pt>
                <c:pt idx="510">
                  <c:v>25</c:v>
                </c:pt>
                <c:pt idx="511">
                  <c:v>-25</c:v>
                </c:pt>
                <c:pt idx="512">
                  <c:v>-25</c:v>
                </c:pt>
                <c:pt idx="513">
                  <c:v>-25</c:v>
                </c:pt>
                <c:pt idx="514">
                  <c:v>-25</c:v>
                </c:pt>
                <c:pt idx="515">
                  <c:v>-25</c:v>
                </c:pt>
                <c:pt idx="516">
                  <c:v>-25</c:v>
                </c:pt>
                <c:pt idx="517">
                  <c:v>-25</c:v>
                </c:pt>
                <c:pt idx="518">
                  <c:v>-25</c:v>
                </c:pt>
                <c:pt idx="519">
                  <c:v>-25</c:v>
                </c:pt>
                <c:pt idx="520">
                  <c:v>-25</c:v>
                </c:pt>
                <c:pt idx="521">
                  <c:v>-25</c:v>
                </c:pt>
                <c:pt idx="522">
                  <c:v>-25</c:v>
                </c:pt>
                <c:pt idx="523">
                  <c:v>-25</c:v>
                </c:pt>
                <c:pt idx="524">
                  <c:v>-25</c:v>
                </c:pt>
                <c:pt idx="525">
                  <c:v>-25</c:v>
                </c:pt>
                <c:pt idx="526">
                  <c:v>50</c:v>
                </c:pt>
                <c:pt idx="527">
                  <c:v>50</c:v>
                </c:pt>
                <c:pt idx="528">
                  <c:v>50</c:v>
                </c:pt>
                <c:pt idx="529">
                  <c:v>50</c:v>
                </c:pt>
                <c:pt idx="530">
                  <c:v>50</c:v>
                </c:pt>
                <c:pt idx="531">
                  <c:v>50</c:v>
                </c:pt>
                <c:pt idx="532">
                  <c:v>50</c:v>
                </c:pt>
                <c:pt idx="533">
                  <c:v>50</c:v>
                </c:pt>
                <c:pt idx="534">
                  <c:v>50</c:v>
                </c:pt>
                <c:pt idx="535">
                  <c:v>50</c:v>
                </c:pt>
                <c:pt idx="536">
                  <c:v>50</c:v>
                </c:pt>
                <c:pt idx="537">
                  <c:v>50</c:v>
                </c:pt>
                <c:pt idx="538">
                  <c:v>50</c:v>
                </c:pt>
                <c:pt idx="539">
                  <c:v>50</c:v>
                </c:pt>
                <c:pt idx="540">
                  <c:v>50</c:v>
                </c:pt>
                <c:pt idx="541">
                  <c:v>-50</c:v>
                </c:pt>
                <c:pt idx="542">
                  <c:v>-50</c:v>
                </c:pt>
                <c:pt idx="543">
                  <c:v>-50</c:v>
                </c:pt>
                <c:pt idx="544">
                  <c:v>-50</c:v>
                </c:pt>
                <c:pt idx="545">
                  <c:v>-50</c:v>
                </c:pt>
                <c:pt idx="546">
                  <c:v>-50</c:v>
                </c:pt>
                <c:pt idx="547">
                  <c:v>-50</c:v>
                </c:pt>
                <c:pt idx="548">
                  <c:v>-50</c:v>
                </c:pt>
                <c:pt idx="549">
                  <c:v>-50</c:v>
                </c:pt>
                <c:pt idx="550">
                  <c:v>-50</c:v>
                </c:pt>
                <c:pt idx="551">
                  <c:v>-50</c:v>
                </c:pt>
                <c:pt idx="552">
                  <c:v>-50</c:v>
                </c:pt>
                <c:pt idx="553">
                  <c:v>-50</c:v>
                </c:pt>
                <c:pt idx="554">
                  <c:v>-50</c:v>
                </c:pt>
                <c:pt idx="555">
                  <c:v>-50</c:v>
                </c:pt>
                <c:pt idx="556">
                  <c:v>-5</c:v>
                </c:pt>
                <c:pt idx="557">
                  <c:v>0</c:v>
                </c:pt>
                <c:pt idx="558">
                  <c:v>5</c:v>
                </c:pt>
                <c:pt idx="559">
                  <c:v>0</c:v>
                </c:pt>
                <c:pt idx="560">
                  <c:v>5</c:v>
                </c:pt>
                <c:pt idx="561">
                  <c:v>0</c:v>
                </c:pt>
                <c:pt idx="562">
                  <c:v>5</c:v>
                </c:pt>
                <c:pt idx="563">
                  <c:v>0</c:v>
                </c:pt>
                <c:pt idx="564">
                  <c:v>5</c:v>
                </c:pt>
                <c:pt idx="565">
                  <c:v>0</c:v>
                </c:pt>
                <c:pt idx="566">
                  <c:v>-1</c:v>
                </c:pt>
                <c:pt idx="567">
                  <c:v>-35</c:v>
                </c:pt>
                <c:pt idx="568">
                  <c:v>-39</c:v>
                </c:pt>
                <c:pt idx="569">
                  <c:v>-43</c:v>
                </c:pt>
                <c:pt idx="570">
                  <c:v>-43</c:v>
                </c:pt>
                <c:pt idx="571">
                  <c:v>-43</c:v>
                </c:pt>
                <c:pt idx="572">
                  <c:v>-29</c:v>
                </c:pt>
                <c:pt idx="573">
                  <c:v>-14</c:v>
                </c:pt>
                <c:pt idx="574">
                  <c:v>0</c:v>
                </c:pt>
                <c:pt idx="575">
                  <c:v>-22</c:v>
                </c:pt>
                <c:pt idx="576">
                  <c:v>0</c:v>
                </c:pt>
                <c:pt idx="577">
                  <c:v>0</c:v>
                </c:pt>
                <c:pt idx="578">
                  <c:v>11</c:v>
                </c:pt>
                <c:pt idx="579">
                  <c:v>0</c:v>
                </c:pt>
                <c:pt idx="580">
                  <c:v>0</c:v>
                </c:pt>
                <c:pt idx="581">
                  <c:v>5</c:v>
                </c:pt>
                <c:pt idx="582">
                  <c:v>0</c:v>
                </c:pt>
                <c:pt idx="583">
                  <c:v>5</c:v>
                </c:pt>
                <c:pt idx="584">
                  <c:v>0</c:v>
                </c:pt>
                <c:pt idx="585">
                  <c:v>5</c:v>
                </c:pt>
                <c:pt idx="586">
                  <c:v>0</c:v>
                </c:pt>
                <c:pt idx="587">
                  <c:v>-5</c:v>
                </c:pt>
                <c:pt idx="588">
                  <c:v>0</c:v>
                </c:pt>
                <c:pt idx="589">
                  <c:v>-5</c:v>
                </c:pt>
                <c:pt idx="590">
                  <c:v>0</c:v>
                </c:pt>
                <c:pt idx="591">
                  <c:v>-5</c:v>
                </c:pt>
                <c:pt idx="592">
                  <c:v>0</c:v>
                </c:pt>
                <c:pt idx="593">
                  <c:v>5</c:v>
                </c:pt>
                <c:pt idx="594">
                  <c:v>10</c:v>
                </c:pt>
                <c:pt idx="595">
                  <c:v>5</c:v>
                </c:pt>
                <c:pt idx="596">
                  <c:v>10</c:v>
                </c:pt>
                <c:pt idx="597">
                  <c:v>5</c:v>
                </c:pt>
                <c:pt idx="598">
                  <c:v>10</c:v>
                </c:pt>
                <c:pt idx="599">
                  <c:v>5</c:v>
                </c:pt>
                <c:pt idx="600">
                  <c:v>0</c:v>
                </c:pt>
                <c:pt idx="601">
                  <c:v>5</c:v>
                </c:pt>
                <c:pt idx="602">
                  <c:v>0</c:v>
                </c:pt>
                <c:pt idx="603">
                  <c:v>5</c:v>
                </c:pt>
                <c:pt idx="604">
                  <c:v>0</c:v>
                </c:pt>
                <c:pt idx="605">
                  <c:v>5</c:v>
                </c:pt>
                <c:pt idx="606">
                  <c:v>0</c:v>
                </c:pt>
                <c:pt idx="607">
                  <c:v>-5</c:v>
                </c:pt>
                <c:pt idx="608">
                  <c:v>0</c:v>
                </c:pt>
                <c:pt idx="609">
                  <c:v>-5</c:v>
                </c:pt>
                <c:pt idx="610">
                  <c:v>0</c:v>
                </c:pt>
                <c:pt idx="611">
                  <c:v>5</c:v>
                </c:pt>
                <c:pt idx="612">
                  <c:v>10</c:v>
                </c:pt>
                <c:pt idx="613">
                  <c:v>5</c:v>
                </c:pt>
                <c:pt idx="614">
                  <c:v>10</c:v>
                </c:pt>
                <c:pt idx="615">
                  <c:v>5</c:v>
                </c:pt>
                <c:pt idx="616">
                  <c:v>10</c:v>
                </c:pt>
                <c:pt idx="617">
                  <c:v>5</c:v>
                </c:pt>
                <c:pt idx="618">
                  <c:v>10</c:v>
                </c:pt>
                <c:pt idx="619">
                  <c:v>5</c:v>
                </c:pt>
                <c:pt idx="620">
                  <c:v>0</c:v>
                </c:pt>
                <c:pt idx="621">
                  <c:v>-5</c:v>
                </c:pt>
                <c:pt idx="622">
                  <c:v>0</c:v>
                </c:pt>
                <c:pt idx="623">
                  <c:v>-5</c:v>
                </c:pt>
                <c:pt idx="624">
                  <c:v>0</c:v>
                </c:pt>
                <c:pt idx="625">
                  <c:v>5</c:v>
                </c:pt>
                <c:pt idx="626">
                  <c:v>0</c:v>
                </c:pt>
                <c:pt idx="627">
                  <c:v>5</c:v>
                </c:pt>
                <c:pt idx="628">
                  <c:v>0</c:v>
                </c:pt>
                <c:pt idx="629">
                  <c:v>-5</c:v>
                </c:pt>
                <c:pt idx="630">
                  <c:v>0</c:v>
                </c:pt>
                <c:pt idx="631">
                  <c:v>5</c:v>
                </c:pt>
                <c:pt idx="632">
                  <c:v>0</c:v>
                </c:pt>
                <c:pt idx="633">
                  <c:v>-5</c:v>
                </c:pt>
                <c:pt idx="634">
                  <c:v>0</c:v>
                </c:pt>
                <c:pt idx="635">
                  <c:v>5</c:v>
                </c:pt>
                <c:pt idx="636">
                  <c:v>0</c:v>
                </c:pt>
                <c:pt idx="637">
                  <c:v>5</c:v>
                </c:pt>
                <c:pt idx="638">
                  <c:v>0</c:v>
                </c:pt>
                <c:pt idx="639">
                  <c:v>5</c:v>
                </c:pt>
                <c:pt idx="640">
                  <c:v>10</c:v>
                </c:pt>
                <c:pt idx="641">
                  <c:v>5</c:v>
                </c:pt>
                <c:pt idx="642">
                  <c:v>0</c:v>
                </c:pt>
                <c:pt idx="643">
                  <c:v>5</c:v>
                </c:pt>
                <c:pt idx="644">
                  <c:v>0</c:v>
                </c:pt>
                <c:pt idx="645">
                  <c:v>5</c:v>
                </c:pt>
                <c:pt idx="646">
                  <c:v>10</c:v>
                </c:pt>
                <c:pt idx="647">
                  <c:v>5</c:v>
                </c:pt>
                <c:pt idx="648">
                  <c:v>10</c:v>
                </c:pt>
                <c:pt idx="649">
                  <c:v>15</c:v>
                </c:pt>
                <c:pt idx="650">
                  <c:v>10</c:v>
                </c:pt>
                <c:pt idx="651">
                  <c:v>5</c:v>
                </c:pt>
                <c:pt idx="652">
                  <c:v>10</c:v>
                </c:pt>
                <c:pt idx="653">
                  <c:v>5</c:v>
                </c:pt>
                <c:pt idx="654">
                  <c:v>0</c:v>
                </c:pt>
                <c:pt idx="655">
                  <c:v>5</c:v>
                </c:pt>
                <c:pt idx="656">
                  <c:v>10</c:v>
                </c:pt>
                <c:pt idx="657">
                  <c:v>5</c:v>
                </c:pt>
                <c:pt idx="658">
                  <c:v>10</c:v>
                </c:pt>
                <c:pt idx="659">
                  <c:v>15</c:v>
                </c:pt>
                <c:pt idx="660">
                  <c:v>10</c:v>
                </c:pt>
                <c:pt idx="661">
                  <c:v>5</c:v>
                </c:pt>
                <c:pt idx="662">
                  <c:v>0</c:v>
                </c:pt>
                <c:pt idx="663">
                  <c:v>-5</c:v>
                </c:pt>
                <c:pt idx="664">
                  <c:v>-42</c:v>
                </c:pt>
                <c:pt idx="665">
                  <c:v>-35</c:v>
                </c:pt>
                <c:pt idx="666">
                  <c:v>0</c:v>
                </c:pt>
                <c:pt idx="667">
                  <c:v>-7</c:v>
                </c:pt>
                <c:pt idx="668">
                  <c:v>-4</c:v>
                </c:pt>
                <c:pt idx="669">
                  <c:v>0</c:v>
                </c:pt>
                <c:pt idx="670">
                  <c:v>0</c:v>
                </c:pt>
                <c:pt idx="671">
                  <c:v>25</c:v>
                </c:pt>
                <c:pt idx="672">
                  <c:v>0</c:v>
                </c:pt>
                <c:pt idx="673">
                  <c:v>0</c:v>
                </c:pt>
                <c:pt idx="674">
                  <c:v>-1</c:v>
                </c:pt>
                <c:pt idx="675">
                  <c:v>17</c:v>
                </c:pt>
                <c:pt idx="676">
                  <c:v>43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5</c:v>
                </c:pt>
                <c:pt idx="696">
                  <c:v>10</c:v>
                </c:pt>
                <c:pt idx="697">
                  <c:v>15</c:v>
                </c:pt>
                <c:pt idx="698">
                  <c:v>20</c:v>
                </c:pt>
                <c:pt idx="699">
                  <c:v>25</c:v>
                </c:pt>
                <c:pt idx="700">
                  <c:v>30</c:v>
                </c:pt>
                <c:pt idx="701">
                  <c:v>35</c:v>
                </c:pt>
                <c:pt idx="702">
                  <c:v>40</c:v>
                </c:pt>
                <c:pt idx="703">
                  <c:v>45</c:v>
                </c:pt>
                <c:pt idx="704">
                  <c:v>40</c:v>
                </c:pt>
                <c:pt idx="705">
                  <c:v>45</c:v>
                </c:pt>
                <c:pt idx="706">
                  <c:v>40</c:v>
                </c:pt>
                <c:pt idx="707">
                  <c:v>35</c:v>
                </c:pt>
                <c:pt idx="708">
                  <c:v>30</c:v>
                </c:pt>
                <c:pt idx="709">
                  <c:v>25</c:v>
                </c:pt>
                <c:pt idx="710">
                  <c:v>30</c:v>
                </c:pt>
                <c:pt idx="711">
                  <c:v>35</c:v>
                </c:pt>
                <c:pt idx="712">
                  <c:v>40</c:v>
                </c:pt>
                <c:pt idx="713">
                  <c:v>45</c:v>
                </c:pt>
                <c:pt idx="714">
                  <c:v>50</c:v>
                </c:pt>
                <c:pt idx="715">
                  <c:v>50</c:v>
                </c:pt>
                <c:pt idx="716">
                  <c:v>45</c:v>
                </c:pt>
                <c:pt idx="717">
                  <c:v>40</c:v>
                </c:pt>
                <c:pt idx="718">
                  <c:v>35</c:v>
                </c:pt>
                <c:pt idx="719">
                  <c:v>30</c:v>
                </c:pt>
                <c:pt idx="720">
                  <c:v>25</c:v>
                </c:pt>
                <c:pt idx="721">
                  <c:v>20</c:v>
                </c:pt>
                <c:pt idx="722">
                  <c:v>25</c:v>
                </c:pt>
                <c:pt idx="723">
                  <c:v>20</c:v>
                </c:pt>
                <c:pt idx="724">
                  <c:v>15</c:v>
                </c:pt>
                <c:pt idx="725">
                  <c:v>10</c:v>
                </c:pt>
                <c:pt idx="726">
                  <c:v>15</c:v>
                </c:pt>
                <c:pt idx="727">
                  <c:v>20</c:v>
                </c:pt>
                <c:pt idx="728">
                  <c:v>15</c:v>
                </c:pt>
                <c:pt idx="729">
                  <c:v>10</c:v>
                </c:pt>
                <c:pt idx="730">
                  <c:v>15</c:v>
                </c:pt>
                <c:pt idx="731">
                  <c:v>20</c:v>
                </c:pt>
                <c:pt idx="732">
                  <c:v>15</c:v>
                </c:pt>
                <c:pt idx="733">
                  <c:v>10</c:v>
                </c:pt>
                <c:pt idx="734">
                  <c:v>15</c:v>
                </c:pt>
                <c:pt idx="735">
                  <c:v>20</c:v>
                </c:pt>
                <c:pt idx="736">
                  <c:v>25</c:v>
                </c:pt>
                <c:pt idx="737">
                  <c:v>30</c:v>
                </c:pt>
                <c:pt idx="738">
                  <c:v>25</c:v>
                </c:pt>
                <c:pt idx="739">
                  <c:v>20</c:v>
                </c:pt>
                <c:pt idx="740">
                  <c:v>25</c:v>
                </c:pt>
                <c:pt idx="741">
                  <c:v>30</c:v>
                </c:pt>
                <c:pt idx="742">
                  <c:v>25</c:v>
                </c:pt>
                <c:pt idx="743">
                  <c:v>30</c:v>
                </c:pt>
                <c:pt idx="744">
                  <c:v>25</c:v>
                </c:pt>
                <c:pt idx="745">
                  <c:v>20</c:v>
                </c:pt>
                <c:pt idx="746">
                  <c:v>25</c:v>
                </c:pt>
                <c:pt idx="747">
                  <c:v>30</c:v>
                </c:pt>
                <c:pt idx="748">
                  <c:v>25</c:v>
                </c:pt>
                <c:pt idx="749">
                  <c:v>20</c:v>
                </c:pt>
                <c:pt idx="750">
                  <c:v>25</c:v>
                </c:pt>
                <c:pt idx="751">
                  <c:v>20</c:v>
                </c:pt>
                <c:pt idx="752">
                  <c:v>25</c:v>
                </c:pt>
                <c:pt idx="753">
                  <c:v>30</c:v>
                </c:pt>
                <c:pt idx="754">
                  <c:v>35</c:v>
                </c:pt>
                <c:pt idx="755">
                  <c:v>40</c:v>
                </c:pt>
                <c:pt idx="756">
                  <c:v>45</c:v>
                </c:pt>
                <c:pt idx="757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32-4866-B20F-945E8623E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850624"/>
        <c:axId val="157852416"/>
      </c:lineChart>
      <c:catAx>
        <c:axId val="15785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7852416"/>
        <c:crosses val="autoZero"/>
        <c:auto val="1"/>
        <c:lblAlgn val="ctr"/>
        <c:lblOffset val="100"/>
        <c:noMultiLvlLbl val="0"/>
      </c:catAx>
      <c:valAx>
        <c:axId val="15785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850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'2013-08-09-1940-ALL'!$AU$409:$AU$588</c:f>
              <c:numCache>
                <c:formatCode>General</c:formatCode>
                <c:ptCount val="180"/>
                <c:pt idx="0">
                  <c:v>-6.9000000000000057</c:v>
                </c:pt>
                <c:pt idx="1">
                  <c:v>2.9000000000000057</c:v>
                </c:pt>
                <c:pt idx="2">
                  <c:v>0.69999999999998863</c:v>
                </c:pt>
                <c:pt idx="3">
                  <c:v>3.3000000000000114</c:v>
                </c:pt>
                <c:pt idx="4">
                  <c:v>4.8000000000000114</c:v>
                </c:pt>
                <c:pt idx="5">
                  <c:v>-3.8000000000000114</c:v>
                </c:pt>
                <c:pt idx="6">
                  <c:v>-6.3000000000000114</c:v>
                </c:pt>
                <c:pt idx="7">
                  <c:v>1.6000000000000227</c:v>
                </c:pt>
                <c:pt idx="8">
                  <c:v>13.300000000000011</c:v>
                </c:pt>
                <c:pt idx="9">
                  <c:v>-8.3000000000000114</c:v>
                </c:pt>
                <c:pt idx="10">
                  <c:v>-4</c:v>
                </c:pt>
                <c:pt idx="11">
                  <c:v>3.0999999999999659</c:v>
                </c:pt>
                <c:pt idx="12">
                  <c:v>5.5</c:v>
                </c:pt>
                <c:pt idx="13">
                  <c:v>-5.8999999999999773</c:v>
                </c:pt>
                <c:pt idx="14">
                  <c:v>-1.8000000000000114</c:v>
                </c:pt>
                <c:pt idx="15">
                  <c:v>3.5</c:v>
                </c:pt>
                <c:pt idx="16">
                  <c:v>1.5</c:v>
                </c:pt>
                <c:pt idx="17">
                  <c:v>2.1000000000000227</c:v>
                </c:pt>
                <c:pt idx="18">
                  <c:v>3.6999999999999886</c:v>
                </c:pt>
                <c:pt idx="19">
                  <c:v>-11.899999999999977</c:v>
                </c:pt>
                <c:pt idx="20">
                  <c:v>4.0999999999999659</c:v>
                </c:pt>
                <c:pt idx="21">
                  <c:v>8.4000000000000341</c:v>
                </c:pt>
                <c:pt idx="22">
                  <c:v>-11.800000000000011</c:v>
                </c:pt>
                <c:pt idx="23">
                  <c:v>12.300000000000011</c:v>
                </c:pt>
                <c:pt idx="24">
                  <c:v>-10.800000000000011</c:v>
                </c:pt>
                <c:pt idx="25">
                  <c:v>-1.1000000000000227</c:v>
                </c:pt>
                <c:pt idx="26">
                  <c:v>10.5</c:v>
                </c:pt>
                <c:pt idx="27">
                  <c:v>-0.80000000000001137</c:v>
                </c:pt>
                <c:pt idx="28">
                  <c:v>4</c:v>
                </c:pt>
                <c:pt idx="29">
                  <c:v>-9.2999999999999545</c:v>
                </c:pt>
                <c:pt idx="30">
                  <c:v>-3.2000000000000455</c:v>
                </c:pt>
                <c:pt idx="31">
                  <c:v>1</c:v>
                </c:pt>
                <c:pt idx="32">
                  <c:v>-1.7999999999999545</c:v>
                </c:pt>
                <c:pt idx="33">
                  <c:v>2.5</c:v>
                </c:pt>
                <c:pt idx="34">
                  <c:v>-6.6000000000000227</c:v>
                </c:pt>
                <c:pt idx="35">
                  <c:v>8.3999999999999773</c:v>
                </c:pt>
                <c:pt idx="36">
                  <c:v>-7</c:v>
                </c:pt>
                <c:pt idx="37">
                  <c:v>-0.59999999999996589</c:v>
                </c:pt>
                <c:pt idx="38">
                  <c:v>0.39999999999997726</c:v>
                </c:pt>
                <c:pt idx="39">
                  <c:v>-7.6999999999999886</c:v>
                </c:pt>
                <c:pt idx="40">
                  <c:v>4</c:v>
                </c:pt>
                <c:pt idx="41">
                  <c:v>-5.6999999999999886</c:v>
                </c:pt>
                <c:pt idx="42">
                  <c:v>-2.4000000000000057</c:v>
                </c:pt>
                <c:pt idx="43">
                  <c:v>1.5</c:v>
                </c:pt>
                <c:pt idx="44">
                  <c:v>-6.0999999999999943</c:v>
                </c:pt>
                <c:pt idx="45">
                  <c:v>6</c:v>
                </c:pt>
                <c:pt idx="46">
                  <c:v>2.5999999999999943</c:v>
                </c:pt>
                <c:pt idx="47">
                  <c:v>8.2999999999999829</c:v>
                </c:pt>
                <c:pt idx="48">
                  <c:v>3.6999999999999886</c:v>
                </c:pt>
                <c:pt idx="49">
                  <c:v>2.3000000000000114</c:v>
                </c:pt>
                <c:pt idx="50">
                  <c:v>8.4000000000000341</c:v>
                </c:pt>
                <c:pt idx="51">
                  <c:v>12.099999999999966</c:v>
                </c:pt>
                <c:pt idx="52">
                  <c:v>3.1999999999999886</c:v>
                </c:pt>
                <c:pt idx="53">
                  <c:v>-1.5</c:v>
                </c:pt>
                <c:pt idx="54">
                  <c:v>4.9000000000000341</c:v>
                </c:pt>
                <c:pt idx="55">
                  <c:v>17.599999999999966</c:v>
                </c:pt>
                <c:pt idx="56">
                  <c:v>-2.3999999999999773</c:v>
                </c:pt>
                <c:pt idx="57">
                  <c:v>4.1000000000000227</c:v>
                </c:pt>
                <c:pt idx="58">
                  <c:v>11.599999999999966</c:v>
                </c:pt>
                <c:pt idx="59">
                  <c:v>-3.3000000000000114</c:v>
                </c:pt>
                <c:pt idx="60">
                  <c:v>15.200000000000045</c:v>
                </c:pt>
                <c:pt idx="61">
                  <c:v>-15.300000000000011</c:v>
                </c:pt>
                <c:pt idx="62">
                  <c:v>-3.5</c:v>
                </c:pt>
                <c:pt idx="63">
                  <c:v>3</c:v>
                </c:pt>
                <c:pt idx="64">
                  <c:v>-13.199999999999989</c:v>
                </c:pt>
                <c:pt idx="65">
                  <c:v>4.5</c:v>
                </c:pt>
                <c:pt idx="66">
                  <c:v>-15.900000000000034</c:v>
                </c:pt>
                <c:pt idx="67">
                  <c:v>4.5</c:v>
                </c:pt>
                <c:pt idx="68">
                  <c:v>-14.099999999999966</c:v>
                </c:pt>
                <c:pt idx="69">
                  <c:v>5</c:v>
                </c:pt>
                <c:pt idx="70">
                  <c:v>-15.100000000000023</c:v>
                </c:pt>
                <c:pt idx="71">
                  <c:v>-1.1000000000000227</c:v>
                </c:pt>
                <c:pt idx="72">
                  <c:v>-8.8999999999999773</c:v>
                </c:pt>
                <c:pt idx="73">
                  <c:v>0.39999999999997726</c:v>
                </c:pt>
                <c:pt idx="74">
                  <c:v>-14.799999999999983</c:v>
                </c:pt>
                <c:pt idx="75">
                  <c:v>6.5000000000000284</c:v>
                </c:pt>
                <c:pt idx="76">
                  <c:v>3.5</c:v>
                </c:pt>
                <c:pt idx="77">
                  <c:v>16.899999999999977</c:v>
                </c:pt>
                <c:pt idx="78">
                  <c:v>2.6999999999999886</c:v>
                </c:pt>
                <c:pt idx="79">
                  <c:v>23.400000000000034</c:v>
                </c:pt>
                <c:pt idx="80">
                  <c:v>2.0999999999999659</c:v>
                </c:pt>
                <c:pt idx="81">
                  <c:v>14.300000000000011</c:v>
                </c:pt>
                <c:pt idx="82">
                  <c:v>19</c:v>
                </c:pt>
                <c:pt idx="83">
                  <c:v>2.1000000000000227</c:v>
                </c:pt>
                <c:pt idx="84">
                  <c:v>12.399999999999977</c:v>
                </c:pt>
                <c:pt idx="85">
                  <c:v>-0.60000000000002274</c:v>
                </c:pt>
                <c:pt idx="86">
                  <c:v>15.600000000000023</c:v>
                </c:pt>
                <c:pt idx="87">
                  <c:v>10.399999999999999</c:v>
                </c:pt>
                <c:pt idx="88">
                  <c:v>11</c:v>
                </c:pt>
                <c:pt idx="89">
                  <c:v>5.1000000000000014</c:v>
                </c:pt>
                <c:pt idx="90">
                  <c:v>9.1000000000000014</c:v>
                </c:pt>
                <c:pt idx="91">
                  <c:v>-8.8000000000000043</c:v>
                </c:pt>
                <c:pt idx="92">
                  <c:v>-11.899999999999999</c:v>
                </c:pt>
                <c:pt idx="93">
                  <c:v>-8.2999999999999989</c:v>
                </c:pt>
                <c:pt idx="94">
                  <c:v>-8.1999999999999993</c:v>
                </c:pt>
                <c:pt idx="95">
                  <c:v>-22.599999999999966</c:v>
                </c:pt>
                <c:pt idx="96">
                  <c:v>3</c:v>
                </c:pt>
                <c:pt idx="97">
                  <c:v>-11.400000000000034</c:v>
                </c:pt>
                <c:pt idx="98">
                  <c:v>-19.599999999999966</c:v>
                </c:pt>
                <c:pt idx="99">
                  <c:v>-13.300000000000011</c:v>
                </c:pt>
                <c:pt idx="100">
                  <c:v>4.3000000000000114</c:v>
                </c:pt>
                <c:pt idx="101">
                  <c:v>-26.5</c:v>
                </c:pt>
                <c:pt idx="102">
                  <c:v>-5.5</c:v>
                </c:pt>
                <c:pt idx="103">
                  <c:v>-15.900000000000034</c:v>
                </c:pt>
                <c:pt idx="104">
                  <c:v>-0.79999999999995453</c:v>
                </c:pt>
                <c:pt idx="105">
                  <c:v>-0.60000000000002274</c:v>
                </c:pt>
                <c:pt idx="106">
                  <c:v>4.5</c:v>
                </c:pt>
                <c:pt idx="107">
                  <c:v>27.600000000000023</c:v>
                </c:pt>
                <c:pt idx="108">
                  <c:v>10</c:v>
                </c:pt>
                <c:pt idx="109">
                  <c:v>12.099999999999966</c:v>
                </c:pt>
                <c:pt idx="110">
                  <c:v>23.600000000000023</c:v>
                </c:pt>
                <c:pt idx="111">
                  <c:v>7.5999999999999659</c:v>
                </c:pt>
                <c:pt idx="112">
                  <c:v>14.100000000000023</c:v>
                </c:pt>
                <c:pt idx="113">
                  <c:v>21.800000000000011</c:v>
                </c:pt>
                <c:pt idx="114">
                  <c:v>11.7</c:v>
                </c:pt>
                <c:pt idx="115">
                  <c:v>12.5</c:v>
                </c:pt>
                <c:pt idx="116">
                  <c:v>14.299999999999997</c:v>
                </c:pt>
                <c:pt idx="117">
                  <c:v>22.299999999999997</c:v>
                </c:pt>
                <c:pt idx="118">
                  <c:v>15.700000000000003</c:v>
                </c:pt>
                <c:pt idx="119">
                  <c:v>12.200000000000003</c:v>
                </c:pt>
                <c:pt idx="120">
                  <c:v>3.7999999999999972</c:v>
                </c:pt>
                <c:pt idx="121">
                  <c:v>-15.5</c:v>
                </c:pt>
                <c:pt idx="122">
                  <c:v>-24.099999999999994</c:v>
                </c:pt>
                <c:pt idx="123">
                  <c:v>-15.5</c:v>
                </c:pt>
                <c:pt idx="124">
                  <c:v>-20</c:v>
                </c:pt>
                <c:pt idx="125">
                  <c:v>-21.500000000000004</c:v>
                </c:pt>
                <c:pt idx="126">
                  <c:v>-24.800000000000011</c:v>
                </c:pt>
                <c:pt idx="127">
                  <c:v>-16.799999999999955</c:v>
                </c:pt>
                <c:pt idx="128">
                  <c:v>-22.900000000000034</c:v>
                </c:pt>
                <c:pt idx="129">
                  <c:v>-19.899999999999977</c:v>
                </c:pt>
                <c:pt idx="130">
                  <c:v>-31.300000000000011</c:v>
                </c:pt>
                <c:pt idx="131">
                  <c:v>-19</c:v>
                </c:pt>
                <c:pt idx="132">
                  <c:v>-23.599999999999994</c:v>
                </c:pt>
                <c:pt idx="133">
                  <c:v>-18.400000000000006</c:v>
                </c:pt>
                <c:pt idx="134">
                  <c:v>-27</c:v>
                </c:pt>
                <c:pt idx="135">
                  <c:v>14.199999999999989</c:v>
                </c:pt>
                <c:pt idx="136">
                  <c:v>21</c:v>
                </c:pt>
                <c:pt idx="137">
                  <c:v>22.400000000000006</c:v>
                </c:pt>
                <c:pt idx="138">
                  <c:v>25.900000000000006</c:v>
                </c:pt>
                <c:pt idx="139">
                  <c:v>35.699999999999989</c:v>
                </c:pt>
                <c:pt idx="140">
                  <c:v>24.400000000000034</c:v>
                </c:pt>
                <c:pt idx="141">
                  <c:v>10.699999999999989</c:v>
                </c:pt>
                <c:pt idx="142">
                  <c:v>31.599999999999966</c:v>
                </c:pt>
                <c:pt idx="143">
                  <c:v>18.900000000000034</c:v>
                </c:pt>
                <c:pt idx="144">
                  <c:v>27.7</c:v>
                </c:pt>
                <c:pt idx="145">
                  <c:v>31.5</c:v>
                </c:pt>
                <c:pt idx="146">
                  <c:v>22.900000000000006</c:v>
                </c:pt>
                <c:pt idx="147">
                  <c:v>24.799999999999997</c:v>
                </c:pt>
                <c:pt idx="148">
                  <c:v>36.100000000000009</c:v>
                </c:pt>
                <c:pt idx="149">
                  <c:v>22.599999999999994</c:v>
                </c:pt>
                <c:pt idx="150">
                  <c:v>-15</c:v>
                </c:pt>
                <c:pt idx="151">
                  <c:v>-31.900000000000006</c:v>
                </c:pt>
                <c:pt idx="152">
                  <c:v>-36.200000000000003</c:v>
                </c:pt>
                <c:pt idx="153">
                  <c:v>-37.4</c:v>
                </c:pt>
                <c:pt idx="154">
                  <c:v>-38.200000000000003</c:v>
                </c:pt>
                <c:pt idx="155">
                  <c:v>-38.399999999999977</c:v>
                </c:pt>
                <c:pt idx="156">
                  <c:v>-41</c:v>
                </c:pt>
                <c:pt idx="157">
                  <c:v>-50.300000000000011</c:v>
                </c:pt>
                <c:pt idx="158">
                  <c:v>-45.300000000000011</c:v>
                </c:pt>
                <c:pt idx="159">
                  <c:v>-36.799999999999983</c:v>
                </c:pt>
                <c:pt idx="160">
                  <c:v>-26.700000000000017</c:v>
                </c:pt>
                <c:pt idx="161">
                  <c:v>-37.299999999999983</c:v>
                </c:pt>
                <c:pt idx="162">
                  <c:v>-36.900000000000006</c:v>
                </c:pt>
                <c:pt idx="163">
                  <c:v>-37.799999999999997</c:v>
                </c:pt>
                <c:pt idx="164">
                  <c:v>-37.599999999999966</c:v>
                </c:pt>
                <c:pt idx="165">
                  <c:v>-28.200000000000045</c:v>
                </c:pt>
                <c:pt idx="166">
                  <c:v>39</c:v>
                </c:pt>
                <c:pt idx="167">
                  <c:v>40.6</c:v>
                </c:pt>
                <c:pt idx="168">
                  <c:v>43.599999999999994</c:v>
                </c:pt>
                <c:pt idx="169">
                  <c:v>40.900000000000006</c:v>
                </c:pt>
                <c:pt idx="170">
                  <c:v>45.300000000000011</c:v>
                </c:pt>
                <c:pt idx="171">
                  <c:v>43.5</c:v>
                </c:pt>
                <c:pt idx="172">
                  <c:v>47.399999999999977</c:v>
                </c:pt>
                <c:pt idx="173">
                  <c:v>32.100000000000023</c:v>
                </c:pt>
                <c:pt idx="174">
                  <c:v>41.399999999999977</c:v>
                </c:pt>
                <c:pt idx="175">
                  <c:v>42.5</c:v>
                </c:pt>
                <c:pt idx="176">
                  <c:v>44.5</c:v>
                </c:pt>
                <c:pt idx="177">
                  <c:v>45.2</c:v>
                </c:pt>
                <c:pt idx="178">
                  <c:v>35.599999999999994</c:v>
                </c:pt>
                <c:pt idx="179">
                  <c:v>83.199999999999989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2-45DD-8C28-AFF0F4C26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872512"/>
        <c:axId val="157874048"/>
      </c:lineChart>
      <c:catAx>
        <c:axId val="157872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57874048"/>
        <c:crosses val="autoZero"/>
        <c:auto val="1"/>
        <c:lblAlgn val="ctr"/>
        <c:lblOffset val="100"/>
        <c:noMultiLvlLbl val="0"/>
      </c:catAx>
      <c:valAx>
        <c:axId val="15787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8725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0960382742073345"/>
                  <c:y val="-0.65408087667764581"/>
                </c:manualLayout>
              </c:layout>
              <c:numFmt formatCode="General" sourceLinked="0"/>
            </c:trendlineLbl>
          </c:trendline>
          <c:xVal>
            <c:numRef>
              <c:f>'2013-08-09-1940-ALL'!$AX$576:$AX$586</c:f>
              <c:numCache>
                <c:formatCode>General</c:formatCode>
                <c:ptCount val="11"/>
                <c:pt idx="0">
                  <c:v>-50</c:v>
                </c:pt>
                <c:pt idx="1">
                  <c:v>-25</c:v>
                </c:pt>
                <c:pt idx="2">
                  <c:v>-15</c:v>
                </c:pt>
                <c:pt idx="3">
                  <c:v>-10</c:v>
                </c:pt>
                <c:pt idx="4">
                  <c:v>-5</c:v>
                </c:pt>
                <c:pt idx="5">
                  <c:v>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25</c:v>
                </c:pt>
                <c:pt idx="10">
                  <c:v>50</c:v>
                </c:pt>
              </c:numCache>
            </c:numRef>
          </c:xVal>
          <c:yVal>
            <c:numRef>
              <c:f>'2013-08-09-1940-ALL'!$AY$576:$AY$586</c:f>
              <c:numCache>
                <c:formatCode>General</c:formatCode>
                <c:ptCount val="11"/>
                <c:pt idx="0">
                  <c:v>36.700000000000003</c:v>
                </c:pt>
                <c:pt idx="1">
                  <c:v>24.7</c:v>
                </c:pt>
                <c:pt idx="2">
                  <c:v>14</c:v>
                </c:pt>
                <c:pt idx="3">
                  <c:v>9.6</c:v>
                </c:pt>
                <c:pt idx="4">
                  <c:v>5.2</c:v>
                </c:pt>
                <c:pt idx="5">
                  <c:v>0.32</c:v>
                </c:pt>
                <c:pt idx="6">
                  <c:v>-1.5</c:v>
                </c:pt>
                <c:pt idx="7">
                  <c:v>-4.5999999999999996</c:v>
                </c:pt>
                <c:pt idx="8">
                  <c:v>-9.1</c:v>
                </c:pt>
                <c:pt idx="9">
                  <c:v>-20</c:v>
                </c:pt>
                <c:pt idx="10">
                  <c:v>-36.5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C1-41F1-B9CA-89F54C1A9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38272"/>
        <c:axId val="158048256"/>
      </c:scatterChart>
      <c:valAx>
        <c:axId val="15803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48256"/>
        <c:crosses val="autoZero"/>
        <c:crossBetween val="midCat"/>
      </c:valAx>
      <c:valAx>
        <c:axId val="15804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038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646282497335418"/>
                  <c:y val="-0.58758858346506782"/>
                </c:manualLayout>
              </c:layout>
              <c:numFmt formatCode="General" sourceLinked="0"/>
            </c:trendlineLbl>
          </c:trendline>
          <c:xVal>
            <c:numRef>
              <c:f>'2013-08-09-1940-ALL'!$AX$614:$AX$696</c:f>
              <c:numCache>
                <c:formatCode>General</c:formatCode>
                <c:ptCount val="83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-5</c:v>
                </c:pt>
                <c:pt idx="7">
                  <c:v>0</c:v>
                </c:pt>
                <c:pt idx="8">
                  <c:v>-5</c:v>
                </c:pt>
                <c:pt idx="9">
                  <c:v>0</c:v>
                </c:pt>
                <c:pt idx="10">
                  <c:v>-5</c:v>
                </c:pt>
                <c:pt idx="11">
                  <c:v>0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-5</c:v>
                </c:pt>
                <c:pt idx="27">
                  <c:v>0</c:v>
                </c:pt>
                <c:pt idx="28">
                  <c:v>-5</c:v>
                </c:pt>
                <c:pt idx="29">
                  <c:v>0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10</c:v>
                </c:pt>
                <c:pt idx="34">
                  <c:v>5</c:v>
                </c:pt>
                <c:pt idx="35">
                  <c:v>10</c:v>
                </c:pt>
                <c:pt idx="36">
                  <c:v>5</c:v>
                </c:pt>
                <c:pt idx="37">
                  <c:v>10</c:v>
                </c:pt>
                <c:pt idx="38">
                  <c:v>5</c:v>
                </c:pt>
                <c:pt idx="39">
                  <c:v>0</c:v>
                </c:pt>
                <c:pt idx="40">
                  <c:v>-5</c:v>
                </c:pt>
                <c:pt idx="41">
                  <c:v>0</c:v>
                </c:pt>
                <c:pt idx="42">
                  <c:v>-5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-5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-5</c:v>
                </c:pt>
                <c:pt idx="53">
                  <c:v>0</c:v>
                </c:pt>
                <c:pt idx="54">
                  <c:v>5</c:v>
                </c:pt>
                <c:pt idx="55">
                  <c:v>0</c:v>
                </c:pt>
                <c:pt idx="56">
                  <c:v>5</c:v>
                </c:pt>
                <c:pt idx="57">
                  <c:v>0</c:v>
                </c:pt>
                <c:pt idx="58">
                  <c:v>5</c:v>
                </c:pt>
                <c:pt idx="59">
                  <c:v>10</c:v>
                </c:pt>
                <c:pt idx="60">
                  <c:v>5</c:v>
                </c:pt>
                <c:pt idx="61">
                  <c:v>0</c:v>
                </c:pt>
                <c:pt idx="62">
                  <c:v>5</c:v>
                </c:pt>
                <c:pt idx="63">
                  <c:v>0</c:v>
                </c:pt>
                <c:pt idx="64">
                  <c:v>5</c:v>
                </c:pt>
                <c:pt idx="65">
                  <c:v>10</c:v>
                </c:pt>
                <c:pt idx="66">
                  <c:v>5</c:v>
                </c:pt>
                <c:pt idx="67">
                  <c:v>10</c:v>
                </c:pt>
                <c:pt idx="68">
                  <c:v>15</c:v>
                </c:pt>
                <c:pt idx="69">
                  <c:v>10</c:v>
                </c:pt>
                <c:pt idx="70">
                  <c:v>5</c:v>
                </c:pt>
                <c:pt idx="71">
                  <c:v>10</c:v>
                </c:pt>
                <c:pt idx="72">
                  <c:v>5</c:v>
                </c:pt>
                <c:pt idx="73">
                  <c:v>0</c:v>
                </c:pt>
                <c:pt idx="74">
                  <c:v>5</c:v>
                </c:pt>
                <c:pt idx="75">
                  <c:v>10</c:v>
                </c:pt>
                <c:pt idx="76">
                  <c:v>5</c:v>
                </c:pt>
                <c:pt idx="77">
                  <c:v>10</c:v>
                </c:pt>
                <c:pt idx="78">
                  <c:v>15</c:v>
                </c:pt>
                <c:pt idx="79">
                  <c:v>10</c:v>
                </c:pt>
                <c:pt idx="80">
                  <c:v>5</c:v>
                </c:pt>
                <c:pt idx="81">
                  <c:v>0</c:v>
                </c:pt>
                <c:pt idx="82">
                  <c:v>-5</c:v>
                </c:pt>
              </c:numCache>
            </c:numRef>
          </c:xVal>
          <c:yVal>
            <c:numRef>
              <c:f>'2013-08-09-1940-ALL'!$AY$614:$AY$696</c:f>
              <c:numCache>
                <c:formatCode>General</c:formatCode>
                <c:ptCount val="83"/>
                <c:pt idx="0">
                  <c:v>-3</c:v>
                </c:pt>
                <c:pt idx="1">
                  <c:v>5.7000000000000171</c:v>
                </c:pt>
                <c:pt idx="2">
                  <c:v>-7.8000000000000114</c:v>
                </c:pt>
                <c:pt idx="3">
                  <c:v>3.5999999999999943</c:v>
                </c:pt>
                <c:pt idx="4">
                  <c:v>-3.3999999999999773</c:v>
                </c:pt>
                <c:pt idx="5">
                  <c:v>-2.3000000000000114</c:v>
                </c:pt>
                <c:pt idx="6">
                  <c:v>13.300000000000011</c:v>
                </c:pt>
                <c:pt idx="7">
                  <c:v>-10.100000000000023</c:v>
                </c:pt>
                <c:pt idx="8">
                  <c:v>16</c:v>
                </c:pt>
                <c:pt idx="9">
                  <c:v>-3.6999999999999886</c:v>
                </c:pt>
                <c:pt idx="10">
                  <c:v>6.3000000000000114</c:v>
                </c:pt>
                <c:pt idx="11">
                  <c:v>2.8999999999999773</c:v>
                </c:pt>
                <c:pt idx="12">
                  <c:v>6.3000000000000114</c:v>
                </c:pt>
                <c:pt idx="13">
                  <c:v>-9.3000000000000114</c:v>
                </c:pt>
                <c:pt idx="14">
                  <c:v>2</c:v>
                </c:pt>
                <c:pt idx="15">
                  <c:v>-9</c:v>
                </c:pt>
                <c:pt idx="16">
                  <c:v>7</c:v>
                </c:pt>
                <c:pt idx="17">
                  <c:v>-5.3999999999999773</c:v>
                </c:pt>
                <c:pt idx="18">
                  <c:v>-9.2000000000000171</c:v>
                </c:pt>
                <c:pt idx="19">
                  <c:v>2.9000000000000057</c:v>
                </c:pt>
                <c:pt idx="20">
                  <c:v>-4.9000000000000057</c:v>
                </c:pt>
                <c:pt idx="21">
                  <c:v>6.2000000000000171</c:v>
                </c:pt>
                <c:pt idx="22">
                  <c:v>-6.6000000000000227</c:v>
                </c:pt>
                <c:pt idx="23">
                  <c:v>2.9000000000000057</c:v>
                </c:pt>
                <c:pt idx="24">
                  <c:v>-3.4000000000000057</c:v>
                </c:pt>
                <c:pt idx="25">
                  <c:v>-4.5</c:v>
                </c:pt>
                <c:pt idx="26">
                  <c:v>7.8000000000000114</c:v>
                </c:pt>
                <c:pt idx="27">
                  <c:v>0.19999999999998863</c:v>
                </c:pt>
                <c:pt idx="28">
                  <c:v>3.6000000000000227</c:v>
                </c:pt>
                <c:pt idx="29">
                  <c:v>2.5</c:v>
                </c:pt>
                <c:pt idx="30">
                  <c:v>4.5</c:v>
                </c:pt>
                <c:pt idx="31">
                  <c:v>-6.5</c:v>
                </c:pt>
                <c:pt idx="32">
                  <c:v>0.89999999999997726</c:v>
                </c:pt>
                <c:pt idx="33">
                  <c:v>-9</c:v>
                </c:pt>
                <c:pt idx="34">
                  <c:v>3.4000000000000057</c:v>
                </c:pt>
                <c:pt idx="35">
                  <c:v>-8.5999999999999943</c:v>
                </c:pt>
                <c:pt idx="36">
                  <c:v>2.4000000000000057</c:v>
                </c:pt>
                <c:pt idx="37">
                  <c:v>-1.7000000000000171</c:v>
                </c:pt>
                <c:pt idx="38">
                  <c:v>-1.0999999999999943</c:v>
                </c:pt>
                <c:pt idx="39">
                  <c:v>-7.6999999999999886</c:v>
                </c:pt>
                <c:pt idx="40">
                  <c:v>10.699999999999989</c:v>
                </c:pt>
                <c:pt idx="41">
                  <c:v>-5.1999999999999886</c:v>
                </c:pt>
                <c:pt idx="42">
                  <c:v>8.4000000000000057</c:v>
                </c:pt>
                <c:pt idx="43">
                  <c:v>5.3999999999999773</c:v>
                </c:pt>
                <c:pt idx="44">
                  <c:v>-6.5</c:v>
                </c:pt>
                <c:pt idx="45">
                  <c:v>8.7000000000000171</c:v>
                </c:pt>
                <c:pt idx="46">
                  <c:v>-5.5999999999999943</c:v>
                </c:pt>
                <c:pt idx="47">
                  <c:v>-1.6000000000000227</c:v>
                </c:pt>
                <c:pt idx="48">
                  <c:v>7.2000000000000171</c:v>
                </c:pt>
                <c:pt idx="49">
                  <c:v>2.6999999999999886</c:v>
                </c:pt>
                <c:pt idx="50">
                  <c:v>-3.0999999999999943</c:v>
                </c:pt>
                <c:pt idx="51">
                  <c:v>-5.3000000000000114</c:v>
                </c:pt>
                <c:pt idx="52">
                  <c:v>11.100000000000023</c:v>
                </c:pt>
                <c:pt idx="53">
                  <c:v>1.2999999999999829</c:v>
                </c:pt>
                <c:pt idx="54">
                  <c:v>-3.5999999999999943</c:v>
                </c:pt>
                <c:pt idx="55">
                  <c:v>6.8000000000000114</c:v>
                </c:pt>
                <c:pt idx="56">
                  <c:v>-8.2000000000000171</c:v>
                </c:pt>
                <c:pt idx="57">
                  <c:v>0.5</c:v>
                </c:pt>
                <c:pt idx="58">
                  <c:v>2.5</c:v>
                </c:pt>
                <c:pt idx="59">
                  <c:v>-6.5999999999999943</c:v>
                </c:pt>
                <c:pt idx="60">
                  <c:v>-3.0999999999999943</c:v>
                </c:pt>
                <c:pt idx="61">
                  <c:v>4.5999999999999943</c:v>
                </c:pt>
                <c:pt idx="62">
                  <c:v>-6.1999999999999886</c:v>
                </c:pt>
                <c:pt idx="63">
                  <c:v>2.5</c:v>
                </c:pt>
                <c:pt idx="64">
                  <c:v>2.7999999999999829</c:v>
                </c:pt>
                <c:pt idx="65">
                  <c:v>-13.400000000000006</c:v>
                </c:pt>
                <c:pt idx="66">
                  <c:v>3</c:v>
                </c:pt>
                <c:pt idx="67">
                  <c:v>1.4000000000000057</c:v>
                </c:pt>
                <c:pt idx="68">
                  <c:v>-8.2999999999999829</c:v>
                </c:pt>
                <c:pt idx="69">
                  <c:v>-17.700000000000017</c:v>
                </c:pt>
                <c:pt idx="70">
                  <c:v>4.0999999999999943</c:v>
                </c:pt>
                <c:pt idx="71">
                  <c:v>-0.69999999999998863</c:v>
                </c:pt>
                <c:pt idx="72">
                  <c:v>-12.900000000000006</c:v>
                </c:pt>
                <c:pt idx="73">
                  <c:v>5.2000000000000028</c:v>
                </c:pt>
                <c:pt idx="74">
                  <c:v>0.10000000000000853</c:v>
                </c:pt>
                <c:pt idx="75">
                  <c:v>-8.4000000000000057</c:v>
                </c:pt>
                <c:pt idx="76">
                  <c:v>3.5999999999999943</c:v>
                </c:pt>
                <c:pt idx="77">
                  <c:v>0.10000000000000853</c:v>
                </c:pt>
                <c:pt idx="78">
                  <c:v>-17.299999999999997</c:v>
                </c:pt>
                <c:pt idx="79">
                  <c:v>-3.3000000000000114</c:v>
                </c:pt>
                <c:pt idx="80">
                  <c:v>-3</c:v>
                </c:pt>
                <c:pt idx="81">
                  <c:v>-7.3999999999999915</c:v>
                </c:pt>
                <c:pt idx="82">
                  <c:v>9.0999999999999943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97-4149-A899-34BDAABA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067328"/>
        <c:axId val="158077312"/>
      </c:scatterChart>
      <c:valAx>
        <c:axId val="1580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77312"/>
        <c:crosses val="autoZero"/>
        <c:crossBetween val="midCat"/>
      </c:valAx>
      <c:valAx>
        <c:axId val="1580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0673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'2013-08-09-1940-ALL'!$AX$614:$AX$696</c:f>
              <c:numCache>
                <c:formatCode>General</c:formatCode>
                <c:ptCount val="83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-5</c:v>
                </c:pt>
                <c:pt idx="7">
                  <c:v>0</c:v>
                </c:pt>
                <c:pt idx="8">
                  <c:v>-5</c:v>
                </c:pt>
                <c:pt idx="9">
                  <c:v>0</c:v>
                </c:pt>
                <c:pt idx="10">
                  <c:v>-5</c:v>
                </c:pt>
                <c:pt idx="11">
                  <c:v>0</c:v>
                </c:pt>
                <c:pt idx="12">
                  <c:v>5</c:v>
                </c:pt>
                <c:pt idx="13">
                  <c:v>10</c:v>
                </c:pt>
                <c:pt idx="14">
                  <c:v>5</c:v>
                </c:pt>
                <c:pt idx="15">
                  <c:v>10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-5</c:v>
                </c:pt>
                <c:pt idx="27">
                  <c:v>0</c:v>
                </c:pt>
                <c:pt idx="28">
                  <c:v>-5</c:v>
                </c:pt>
                <c:pt idx="29">
                  <c:v>0</c:v>
                </c:pt>
                <c:pt idx="30">
                  <c:v>5</c:v>
                </c:pt>
                <c:pt idx="31">
                  <c:v>10</c:v>
                </c:pt>
                <c:pt idx="32">
                  <c:v>5</c:v>
                </c:pt>
                <c:pt idx="33">
                  <c:v>10</c:v>
                </c:pt>
                <c:pt idx="34">
                  <c:v>5</c:v>
                </c:pt>
                <c:pt idx="35">
                  <c:v>10</c:v>
                </c:pt>
                <c:pt idx="36">
                  <c:v>5</c:v>
                </c:pt>
                <c:pt idx="37">
                  <c:v>10</c:v>
                </c:pt>
                <c:pt idx="38">
                  <c:v>5</c:v>
                </c:pt>
                <c:pt idx="39">
                  <c:v>0</c:v>
                </c:pt>
                <c:pt idx="40">
                  <c:v>-5</c:v>
                </c:pt>
                <c:pt idx="41">
                  <c:v>0</c:v>
                </c:pt>
                <c:pt idx="42">
                  <c:v>-5</c:v>
                </c:pt>
                <c:pt idx="43">
                  <c:v>0</c:v>
                </c:pt>
                <c:pt idx="44">
                  <c:v>5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-5</c:v>
                </c:pt>
                <c:pt idx="49">
                  <c:v>0</c:v>
                </c:pt>
                <c:pt idx="50">
                  <c:v>5</c:v>
                </c:pt>
                <c:pt idx="51">
                  <c:v>0</c:v>
                </c:pt>
                <c:pt idx="52">
                  <c:v>-5</c:v>
                </c:pt>
                <c:pt idx="53">
                  <c:v>0</c:v>
                </c:pt>
                <c:pt idx="54">
                  <c:v>5</c:v>
                </c:pt>
                <c:pt idx="55">
                  <c:v>0</c:v>
                </c:pt>
                <c:pt idx="56">
                  <c:v>5</c:v>
                </c:pt>
                <c:pt idx="57">
                  <c:v>0</c:v>
                </c:pt>
                <c:pt idx="58">
                  <c:v>5</c:v>
                </c:pt>
                <c:pt idx="59">
                  <c:v>10</c:v>
                </c:pt>
                <c:pt idx="60">
                  <c:v>5</c:v>
                </c:pt>
                <c:pt idx="61">
                  <c:v>0</c:v>
                </c:pt>
                <c:pt idx="62">
                  <c:v>5</c:v>
                </c:pt>
                <c:pt idx="63">
                  <c:v>0</c:v>
                </c:pt>
                <c:pt idx="64">
                  <c:v>5</c:v>
                </c:pt>
                <c:pt idx="65">
                  <c:v>10</c:v>
                </c:pt>
                <c:pt idx="66">
                  <c:v>5</c:v>
                </c:pt>
                <c:pt idx="67">
                  <c:v>10</c:v>
                </c:pt>
                <c:pt idx="68">
                  <c:v>15</c:v>
                </c:pt>
                <c:pt idx="69">
                  <c:v>10</c:v>
                </c:pt>
                <c:pt idx="70">
                  <c:v>5</c:v>
                </c:pt>
                <c:pt idx="71">
                  <c:v>10</c:v>
                </c:pt>
                <c:pt idx="72">
                  <c:v>5</c:v>
                </c:pt>
                <c:pt idx="73">
                  <c:v>0</c:v>
                </c:pt>
                <c:pt idx="74">
                  <c:v>5</c:v>
                </c:pt>
                <c:pt idx="75">
                  <c:v>10</c:v>
                </c:pt>
                <c:pt idx="76">
                  <c:v>5</c:v>
                </c:pt>
                <c:pt idx="77">
                  <c:v>10</c:v>
                </c:pt>
                <c:pt idx="78">
                  <c:v>15</c:v>
                </c:pt>
                <c:pt idx="79">
                  <c:v>10</c:v>
                </c:pt>
                <c:pt idx="80">
                  <c:v>5</c:v>
                </c:pt>
                <c:pt idx="81">
                  <c:v>0</c:v>
                </c:pt>
                <c:pt idx="82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7F-4FB6-BBA8-E1B7D52C2987}"/>
            </c:ext>
          </c:extLst>
        </c:ser>
        <c:ser>
          <c:idx val="1"/>
          <c:order val="1"/>
          <c:marker>
            <c:symbol val="none"/>
          </c:marker>
          <c:val>
            <c:numRef>
              <c:f>'2013-08-09-1940-ALL'!$AY$614:$AY$696</c:f>
              <c:numCache>
                <c:formatCode>General</c:formatCode>
                <c:ptCount val="83"/>
                <c:pt idx="0">
                  <c:v>-3</c:v>
                </c:pt>
                <c:pt idx="1">
                  <c:v>5.7000000000000171</c:v>
                </c:pt>
                <c:pt idx="2">
                  <c:v>-7.8000000000000114</c:v>
                </c:pt>
                <c:pt idx="3">
                  <c:v>3.5999999999999943</c:v>
                </c:pt>
                <c:pt idx="4">
                  <c:v>-3.3999999999999773</c:v>
                </c:pt>
                <c:pt idx="5">
                  <c:v>-2.3000000000000114</c:v>
                </c:pt>
                <c:pt idx="6">
                  <c:v>13.300000000000011</c:v>
                </c:pt>
                <c:pt idx="7">
                  <c:v>-10.100000000000023</c:v>
                </c:pt>
                <c:pt idx="8">
                  <c:v>16</c:v>
                </c:pt>
                <c:pt idx="9">
                  <c:v>-3.6999999999999886</c:v>
                </c:pt>
                <c:pt idx="10">
                  <c:v>6.3000000000000114</c:v>
                </c:pt>
                <c:pt idx="11">
                  <c:v>2.8999999999999773</c:v>
                </c:pt>
                <c:pt idx="12">
                  <c:v>6.3000000000000114</c:v>
                </c:pt>
                <c:pt idx="13">
                  <c:v>-9.3000000000000114</c:v>
                </c:pt>
                <c:pt idx="14">
                  <c:v>2</c:v>
                </c:pt>
                <c:pt idx="15">
                  <c:v>-9</c:v>
                </c:pt>
                <c:pt idx="16">
                  <c:v>7</c:v>
                </c:pt>
                <c:pt idx="17">
                  <c:v>-5.3999999999999773</c:v>
                </c:pt>
                <c:pt idx="18">
                  <c:v>-9.2000000000000171</c:v>
                </c:pt>
                <c:pt idx="19">
                  <c:v>2.9000000000000057</c:v>
                </c:pt>
                <c:pt idx="20">
                  <c:v>-4.9000000000000057</c:v>
                </c:pt>
                <c:pt idx="21">
                  <c:v>6.2000000000000171</c:v>
                </c:pt>
                <c:pt idx="22">
                  <c:v>-6.6000000000000227</c:v>
                </c:pt>
                <c:pt idx="23">
                  <c:v>2.9000000000000057</c:v>
                </c:pt>
                <c:pt idx="24">
                  <c:v>-3.4000000000000057</c:v>
                </c:pt>
                <c:pt idx="25">
                  <c:v>-4.5</c:v>
                </c:pt>
                <c:pt idx="26">
                  <c:v>7.8000000000000114</c:v>
                </c:pt>
                <c:pt idx="27">
                  <c:v>0.19999999999998863</c:v>
                </c:pt>
                <c:pt idx="28">
                  <c:v>3.6000000000000227</c:v>
                </c:pt>
                <c:pt idx="29">
                  <c:v>2.5</c:v>
                </c:pt>
                <c:pt idx="30">
                  <c:v>4.5</c:v>
                </c:pt>
                <c:pt idx="31">
                  <c:v>-6.5</c:v>
                </c:pt>
                <c:pt idx="32">
                  <c:v>0.89999999999997726</c:v>
                </c:pt>
                <c:pt idx="33">
                  <c:v>-9</c:v>
                </c:pt>
                <c:pt idx="34">
                  <c:v>3.4000000000000057</c:v>
                </c:pt>
                <c:pt idx="35">
                  <c:v>-8.5999999999999943</c:v>
                </c:pt>
                <c:pt idx="36">
                  <c:v>2.4000000000000057</c:v>
                </c:pt>
                <c:pt idx="37">
                  <c:v>-1.7000000000000171</c:v>
                </c:pt>
                <c:pt idx="38">
                  <c:v>-1.0999999999999943</c:v>
                </c:pt>
                <c:pt idx="39">
                  <c:v>-7.6999999999999886</c:v>
                </c:pt>
                <c:pt idx="40">
                  <c:v>10.699999999999989</c:v>
                </c:pt>
                <c:pt idx="41">
                  <c:v>-5.1999999999999886</c:v>
                </c:pt>
                <c:pt idx="42">
                  <c:v>8.4000000000000057</c:v>
                </c:pt>
                <c:pt idx="43">
                  <c:v>5.3999999999999773</c:v>
                </c:pt>
                <c:pt idx="44">
                  <c:v>-6.5</c:v>
                </c:pt>
                <c:pt idx="45">
                  <c:v>8.7000000000000171</c:v>
                </c:pt>
                <c:pt idx="46">
                  <c:v>-5.5999999999999943</c:v>
                </c:pt>
                <c:pt idx="47">
                  <c:v>-1.6000000000000227</c:v>
                </c:pt>
                <c:pt idx="48">
                  <c:v>7.2000000000000171</c:v>
                </c:pt>
                <c:pt idx="49">
                  <c:v>2.6999999999999886</c:v>
                </c:pt>
                <c:pt idx="50">
                  <c:v>-3.0999999999999943</c:v>
                </c:pt>
                <c:pt idx="51">
                  <c:v>-5.3000000000000114</c:v>
                </c:pt>
                <c:pt idx="52">
                  <c:v>11.100000000000023</c:v>
                </c:pt>
                <c:pt idx="53">
                  <c:v>1.2999999999999829</c:v>
                </c:pt>
                <c:pt idx="54">
                  <c:v>-3.5999999999999943</c:v>
                </c:pt>
                <c:pt idx="55">
                  <c:v>6.8000000000000114</c:v>
                </c:pt>
                <c:pt idx="56">
                  <c:v>-8.2000000000000171</c:v>
                </c:pt>
                <c:pt idx="57">
                  <c:v>0.5</c:v>
                </c:pt>
                <c:pt idx="58">
                  <c:v>2.5</c:v>
                </c:pt>
                <c:pt idx="59">
                  <c:v>-6.5999999999999943</c:v>
                </c:pt>
                <c:pt idx="60">
                  <c:v>-3.0999999999999943</c:v>
                </c:pt>
                <c:pt idx="61">
                  <c:v>4.5999999999999943</c:v>
                </c:pt>
                <c:pt idx="62">
                  <c:v>-6.1999999999999886</c:v>
                </c:pt>
                <c:pt idx="63">
                  <c:v>2.5</c:v>
                </c:pt>
                <c:pt idx="64">
                  <c:v>2.7999999999999829</c:v>
                </c:pt>
                <c:pt idx="65">
                  <c:v>-13.400000000000006</c:v>
                </c:pt>
                <c:pt idx="66">
                  <c:v>3</c:v>
                </c:pt>
                <c:pt idx="67">
                  <c:v>1.4000000000000057</c:v>
                </c:pt>
                <c:pt idx="68">
                  <c:v>-8.2999999999999829</c:v>
                </c:pt>
                <c:pt idx="69">
                  <c:v>-17.700000000000017</c:v>
                </c:pt>
                <c:pt idx="70">
                  <c:v>4.0999999999999943</c:v>
                </c:pt>
                <c:pt idx="71">
                  <c:v>-0.69999999999998863</c:v>
                </c:pt>
                <c:pt idx="72">
                  <c:v>-12.900000000000006</c:v>
                </c:pt>
                <c:pt idx="73">
                  <c:v>5.2000000000000028</c:v>
                </c:pt>
                <c:pt idx="74">
                  <c:v>0.10000000000000853</c:v>
                </c:pt>
                <c:pt idx="75">
                  <c:v>-8.4000000000000057</c:v>
                </c:pt>
                <c:pt idx="76">
                  <c:v>3.5999999999999943</c:v>
                </c:pt>
                <c:pt idx="77">
                  <c:v>0.10000000000000853</c:v>
                </c:pt>
                <c:pt idx="78">
                  <c:v>-17.299999999999997</c:v>
                </c:pt>
                <c:pt idx="79">
                  <c:v>-3.3000000000000114</c:v>
                </c:pt>
                <c:pt idx="80">
                  <c:v>-3</c:v>
                </c:pt>
                <c:pt idx="81">
                  <c:v>-7.3999999999999915</c:v>
                </c:pt>
                <c:pt idx="82">
                  <c:v>9.0999999999999943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F-4FB6-BBA8-E1B7D52C2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01888"/>
        <c:axId val="158103424"/>
      </c:lineChart>
      <c:catAx>
        <c:axId val="158101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8103424"/>
        <c:crosses val="autoZero"/>
        <c:auto val="1"/>
        <c:lblAlgn val="ctr"/>
        <c:lblOffset val="100"/>
        <c:noMultiLvlLbl val="0"/>
      </c:catAx>
      <c:valAx>
        <c:axId val="15810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101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'2013-08-09-1940-ALL'!$AZ$614:$AZ$696</c:f>
              <c:numCache>
                <c:formatCode>General</c:formatCode>
                <c:ptCount val="83"/>
                <c:pt idx="0">
                  <c:v>157.69999999999999</c:v>
                </c:pt>
                <c:pt idx="1">
                  <c:v>163.4</c:v>
                </c:pt>
                <c:pt idx="2">
                  <c:v>155.6</c:v>
                </c:pt>
                <c:pt idx="3">
                  <c:v>159.19999999999999</c:v>
                </c:pt>
                <c:pt idx="4">
                  <c:v>155.80000000000001</c:v>
                </c:pt>
                <c:pt idx="5">
                  <c:v>153.5</c:v>
                </c:pt>
                <c:pt idx="6">
                  <c:v>166.8</c:v>
                </c:pt>
                <c:pt idx="7">
                  <c:v>156.69999999999999</c:v>
                </c:pt>
                <c:pt idx="8">
                  <c:v>172.7</c:v>
                </c:pt>
                <c:pt idx="9">
                  <c:v>169</c:v>
                </c:pt>
                <c:pt idx="10">
                  <c:v>175.3</c:v>
                </c:pt>
                <c:pt idx="11">
                  <c:v>178.2</c:v>
                </c:pt>
                <c:pt idx="12">
                  <c:v>184.5</c:v>
                </c:pt>
                <c:pt idx="13">
                  <c:v>175.2</c:v>
                </c:pt>
                <c:pt idx="14">
                  <c:v>177.2</c:v>
                </c:pt>
                <c:pt idx="15">
                  <c:v>168.2</c:v>
                </c:pt>
                <c:pt idx="16">
                  <c:v>175.2</c:v>
                </c:pt>
                <c:pt idx="17">
                  <c:v>169.8</c:v>
                </c:pt>
                <c:pt idx="18">
                  <c:v>160.6</c:v>
                </c:pt>
                <c:pt idx="19">
                  <c:v>163.5</c:v>
                </c:pt>
                <c:pt idx="20">
                  <c:v>158.6</c:v>
                </c:pt>
                <c:pt idx="21">
                  <c:v>164.8</c:v>
                </c:pt>
                <c:pt idx="22">
                  <c:v>158.19999999999999</c:v>
                </c:pt>
                <c:pt idx="23">
                  <c:v>161.1</c:v>
                </c:pt>
                <c:pt idx="24">
                  <c:v>157.69999999999999</c:v>
                </c:pt>
                <c:pt idx="25">
                  <c:v>153.19999999999999</c:v>
                </c:pt>
                <c:pt idx="26">
                  <c:v>161</c:v>
                </c:pt>
                <c:pt idx="27">
                  <c:v>161.19999999999999</c:v>
                </c:pt>
                <c:pt idx="28">
                  <c:v>164.8</c:v>
                </c:pt>
                <c:pt idx="29">
                  <c:v>167.3</c:v>
                </c:pt>
                <c:pt idx="30">
                  <c:v>171.8</c:v>
                </c:pt>
                <c:pt idx="31">
                  <c:v>165.3</c:v>
                </c:pt>
                <c:pt idx="32">
                  <c:v>166.2</c:v>
                </c:pt>
                <c:pt idx="33">
                  <c:v>157.19999999999999</c:v>
                </c:pt>
                <c:pt idx="34">
                  <c:v>160.6</c:v>
                </c:pt>
                <c:pt idx="35">
                  <c:v>152</c:v>
                </c:pt>
                <c:pt idx="36">
                  <c:v>154.4</c:v>
                </c:pt>
                <c:pt idx="37">
                  <c:v>152.69999999999999</c:v>
                </c:pt>
                <c:pt idx="38">
                  <c:v>151.6</c:v>
                </c:pt>
                <c:pt idx="39">
                  <c:v>143.9</c:v>
                </c:pt>
                <c:pt idx="40">
                  <c:v>154.6</c:v>
                </c:pt>
                <c:pt idx="41">
                  <c:v>149.4</c:v>
                </c:pt>
                <c:pt idx="42">
                  <c:v>157.80000000000001</c:v>
                </c:pt>
                <c:pt idx="43">
                  <c:v>163.19999999999999</c:v>
                </c:pt>
                <c:pt idx="44">
                  <c:v>156.69999999999999</c:v>
                </c:pt>
                <c:pt idx="45">
                  <c:v>165.4</c:v>
                </c:pt>
                <c:pt idx="46">
                  <c:v>159.80000000000001</c:v>
                </c:pt>
                <c:pt idx="47">
                  <c:v>158.19999999999999</c:v>
                </c:pt>
                <c:pt idx="48">
                  <c:v>165.4</c:v>
                </c:pt>
                <c:pt idx="49">
                  <c:v>168.1</c:v>
                </c:pt>
                <c:pt idx="50">
                  <c:v>165</c:v>
                </c:pt>
                <c:pt idx="51">
                  <c:v>159.69999999999999</c:v>
                </c:pt>
                <c:pt idx="52">
                  <c:v>170.8</c:v>
                </c:pt>
                <c:pt idx="53">
                  <c:v>172.1</c:v>
                </c:pt>
                <c:pt idx="54">
                  <c:v>168.5</c:v>
                </c:pt>
                <c:pt idx="55">
                  <c:v>175.3</c:v>
                </c:pt>
                <c:pt idx="56">
                  <c:v>167.1</c:v>
                </c:pt>
                <c:pt idx="57">
                  <c:v>167.6</c:v>
                </c:pt>
                <c:pt idx="58">
                  <c:v>170.1</c:v>
                </c:pt>
                <c:pt idx="59">
                  <c:v>163.5</c:v>
                </c:pt>
                <c:pt idx="60">
                  <c:v>160.4</c:v>
                </c:pt>
                <c:pt idx="61">
                  <c:v>165</c:v>
                </c:pt>
                <c:pt idx="62">
                  <c:v>158.80000000000001</c:v>
                </c:pt>
                <c:pt idx="63">
                  <c:v>161.30000000000001</c:v>
                </c:pt>
                <c:pt idx="64">
                  <c:v>164.1</c:v>
                </c:pt>
                <c:pt idx="65">
                  <c:v>150.69999999999999</c:v>
                </c:pt>
                <c:pt idx="66">
                  <c:v>153.69999999999999</c:v>
                </c:pt>
                <c:pt idx="67">
                  <c:v>155.1</c:v>
                </c:pt>
                <c:pt idx="68">
                  <c:v>146.80000000000001</c:v>
                </c:pt>
                <c:pt idx="69">
                  <c:v>129.1</c:v>
                </c:pt>
                <c:pt idx="70">
                  <c:v>133.19999999999999</c:v>
                </c:pt>
                <c:pt idx="71">
                  <c:v>132.5</c:v>
                </c:pt>
                <c:pt idx="72">
                  <c:v>119.6</c:v>
                </c:pt>
                <c:pt idx="73">
                  <c:v>124.8</c:v>
                </c:pt>
                <c:pt idx="74">
                  <c:v>124.9</c:v>
                </c:pt>
                <c:pt idx="75">
                  <c:v>116.5</c:v>
                </c:pt>
                <c:pt idx="76">
                  <c:v>120.1</c:v>
                </c:pt>
                <c:pt idx="77">
                  <c:v>120.2</c:v>
                </c:pt>
                <c:pt idx="78">
                  <c:v>102.9</c:v>
                </c:pt>
                <c:pt idx="79">
                  <c:v>99.6</c:v>
                </c:pt>
                <c:pt idx="80">
                  <c:v>96.6</c:v>
                </c:pt>
                <c:pt idx="81">
                  <c:v>89.2</c:v>
                </c:pt>
                <c:pt idx="82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D1-4D86-A42C-8F43374F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40288"/>
        <c:axId val="158141824"/>
      </c:lineChart>
      <c:catAx>
        <c:axId val="158140288"/>
        <c:scaling>
          <c:orientation val="minMax"/>
        </c:scaling>
        <c:delete val="0"/>
        <c:axPos val="b"/>
        <c:majorTickMark val="out"/>
        <c:minorTickMark val="none"/>
        <c:tickLblPos val="nextTo"/>
        <c:crossAx val="158141824"/>
        <c:crosses val="autoZero"/>
        <c:auto val="1"/>
        <c:lblAlgn val="ctr"/>
        <c:lblOffset val="100"/>
        <c:noMultiLvlLbl val="0"/>
      </c:catAx>
      <c:valAx>
        <c:axId val="15814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140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</xdr:colOff>
      <xdr:row>760</xdr:row>
      <xdr:rowOff>142875</xdr:rowOff>
    </xdr:from>
    <xdr:to>
      <xdr:col>11</xdr:col>
      <xdr:colOff>523875</xdr:colOff>
      <xdr:row>784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61911</xdr:colOff>
      <xdr:row>759</xdr:row>
      <xdr:rowOff>128587</xdr:rowOff>
    </xdr:from>
    <xdr:to>
      <xdr:col>50</xdr:col>
      <xdr:colOff>485774</xdr:colOff>
      <xdr:row>786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347662</xdr:colOff>
      <xdr:row>561</xdr:row>
      <xdr:rowOff>138112</xdr:rowOff>
    </xdr:from>
    <xdr:to>
      <xdr:col>38</xdr:col>
      <xdr:colOff>9525</xdr:colOff>
      <xdr:row>581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123824</xdr:colOff>
      <xdr:row>561</xdr:row>
      <xdr:rowOff>161925</xdr:rowOff>
    </xdr:from>
    <xdr:to>
      <xdr:col>48</xdr:col>
      <xdr:colOff>419099</xdr:colOff>
      <xdr:row>583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51</xdr:col>
      <xdr:colOff>276224</xdr:colOff>
      <xdr:row>657</xdr:row>
      <xdr:rowOff>185736</xdr:rowOff>
    </xdr:from>
    <xdr:to>
      <xdr:col>60</xdr:col>
      <xdr:colOff>114299</xdr:colOff>
      <xdr:row>678</xdr:row>
      <xdr:rowOff>95249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36</xdr:col>
      <xdr:colOff>552449</xdr:colOff>
      <xdr:row>660</xdr:row>
      <xdr:rowOff>66675</xdr:rowOff>
    </xdr:from>
    <xdr:to>
      <xdr:col>49</xdr:col>
      <xdr:colOff>47624</xdr:colOff>
      <xdr:row>685</xdr:row>
      <xdr:rowOff>4762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438150</xdr:colOff>
      <xdr:row>618</xdr:row>
      <xdr:rowOff>80961</xdr:rowOff>
    </xdr:from>
    <xdr:to>
      <xdr:col>48</xdr:col>
      <xdr:colOff>533400</xdr:colOff>
      <xdr:row>640</xdr:row>
      <xdr:rowOff>66674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790"/>
  <sheetViews>
    <sheetView workbookViewId="0">
      <selection activeCell="D2" sqref="D2:E790"/>
    </sheetView>
  </sheetViews>
  <sheetFormatPr defaultRowHeight="15" x14ac:dyDescent="0.25"/>
  <cols>
    <col min="1" max="1" width="10.7109375" bestFit="1" customWidth="1"/>
    <col min="11" max="12" width="9.140625" style="12"/>
  </cols>
  <sheetData>
    <row r="1" spans="1:4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</row>
    <row r="2" spans="1:46" x14ac:dyDescent="0.25">
      <c r="A2" s="1">
        <v>41495</v>
      </c>
      <c r="B2" s="2">
        <v>0.81965277777777779</v>
      </c>
      <c r="C2" t="s">
        <v>44</v>
      </c>
      <c r="D2">
        <v>51.288049999999998</v>
      </c>
      <c r="E2">
        <v>0.1615</v>
      </c>
      <c r="F2">
        <v>0</v>
      </c>
      <c r="G2">
        <v>0</v>
      </c>
      <c r="H2">
        <v>0</v>
      </c>
      <c r="I2">
        <v>0</v>
      </c>
      <c r="J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 t="s">
        <v>45</v>
      </c>
      <c r="AE2" t="s">
        <v>46</v>
      </c>
      <c r="AF2" t="s">
        <v>45</v>
      </c>
      <c r="AG2" t="s">
        <v>46</v>
      </c>
      <c r="AH2">
        <v>0</v>
      </c>
      <c r="AI2">
        <v>0</v>
      </c>
      <c r="AJ2" t="s">
        <v>47</v>
      </c>
      <c r="AK2" t="s">
        <v>48</v>
      </c>
      <c r="AL2">
        <v>189</v>
      </c>
      <c r="AM2">
        <v>97</v>
      </c>
      <c r="AN2" s="3">
        <v>0</v>
      </c>
      <c r="AO2" s="3">
        <v>0.2</v>
      </c>
      <c r="AP2" t="s">
        <v>49</v>
      </c>
      <c r="AQ2">
        <v>0</v>
      </c>
      <c r="AR2">
        <v>0</v>
      </c>
      <c r="AS2">
        <v>0</v>
      </c>
      <c r="AT2">
        <v>0</v>
      </c>
    </row>
    <row r="3" spans="1:46" x14ac:dyDescent="0.25">
      <c r="A3" s="1">
        <v>41495</v>
      </c>
      <c r="B3" s="2">
        <v>0.81965277777777779</v>
      </c>
      <c r="C3" t="s">
        <v>44</v>
      </c>
      <c r="D3">
        <v>51.288049999999998</v>
      </c>
      <c r="E3">
        <v>0.1615</v>
      </c>
      <c r="F3">
        <v>0</v>
      </c>
      <c r="G3">
        <v>0</v>
      </c>
      <c r="H3">
        <v>0</v>
      </c>
      <c r="I3">
        <v>0</v>
      </c>
      <c r="J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 t="s">
        <v>45</v>
      </c>
      <c r="AE3" t="s">
        <v>46</v>
      </c>
      <c r="AF3" t="s">
        <v>45</v>
      </c>
      <c r="AG3" t="s">
        <v>46</v>
      </c>
      <c r="AH3">
        <v>0</v>
      </c>
      <c r="AI3">
        <v>0</v>
      </c>
      <c r="AJ3" t="s">
        <v>47</v>
      </c>
      <c r="AK3" t="s">
        <v>48</v>
      </c>
      <c r="AL3">
        <v>189</v>
      </c>
      <c r="AM3">
        <v>97</v>
      </c>
      <c r="AN3" s="3">
        <v>1</v>
      </c>
      <c r="AO3" s="3">
        <v>0.2</v>
      </c>
      <c r="AP3" t="s">
        <v>49</v>
      </c>
      <c r="AQ3">
        <v>0</v>
      </c>
      <c r="AR3">
        <v>0</v>
      </c>
      <c r="AS3">
        <v>0</v>
      </c>
      <c r="AT3">
        <v>0</v>
      </c>
    </row>
    <row r="4" spans="1:46" x14ac:dyDescent="0.25">
      <c r="A4" s="1">
        <v>41495</v>
      </c>
      <c r="B4" s="2">
        <v>0.81966435185185194</v>
      </c>
      <c r="C4" t="s">
        <v>44</v>
      </c>
      <c r="D4">
        <v>51.288049999999998</v>
      </c>
      <c r="E4">
        <v>0.1615</v>
      </c>
      <c r="F4">
        <v>0</v>
      </c>
      <c r="G4">
        <v>0</v>
      </c>
      <c r="H4">
        <v>0</v>
      </c>
      <c r="I4">
        <v>0</v>
      </c>
      <c r="J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 t="s">
        <v>45</v>
      </c>
      <c r="AE4" t="s">
        <v>46</v>
      </c>
      <c r="AF4" t="s">
        <v>45</v>
      </c>
      <c r="AG4" t="s">
        <v>46</v>
      </c>
      <c r="AH4">
        <v>0</v>
      </c>
      <c r="AI4">
        <v>0</v>
      </c>
      <c r="AJ4" t="s">
        <v>47</v>
      </c>
      <c r="AK4" t="s">
        <v>48</v>
      </c>
      <c r="AL4">
        <v>189</v>
      </c>
      <c r="AM4">
        <v>97</v>
      </c>
      <c r="AN4" s="3">
        <v>0.1</v>
      </c>
      <c r="AO4" s="3">
        <v>0.2</v>
      </c>
      <c r="AP4" t="s">
        <v>49</v>
      </c>
      <c r="AQ4">
        <v>0</v>
      </c>
      <c r="AR4">
        <v>0</v>
      </c>
      <c r="AS4">
        <v>0</v>
      </c>
      <c r="AT4">
        <v>0</v>
      </c>
    </row>
    <row r="5" spans="1:46" x14ac:dyDescent="0.25">
      <c r="A5" s="1">
        <v>41495</v>
      </c>
      <c r="B5" s="2">
        <v>0.81967592592592586</v>
      </c>
      <c r="C5" t="s">
        <v>44</v>
      </c>
      <c r="D5">
        <v>51.288049999999998</v>
      </c>
      <c r="E5">
        <v>0.1615</v>
      </c>
      <c r="F5">
        <v>0</v>
      </c>
      <c r="G5">
        <v>0</v>
      </c>
      <c r="H5">
        <v>0</v>
      </c>
      <c r="I5">
        <v>0</v>
      </c>
      <c r="J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 t="s">
        <v>45</v>
      </c>
      <c r="AE5" t="s">
        <v>46</v>
      </c>
      <c r="AF5" t="s">
        <v>45</v>
      </c>
      <c r="AG5" t="s">
        <v>46</v>
      </c>
      <c r="AH5">
        <v>0</v>
      </c>
      <c r="AI5">
        <v>0</v>
      </c>
      <c r="AJ5" t="s">
        <v>47</v>
      </c>
      <c r="AK5" t="s">
        <v>48</v>
      </c>
      <c r="AL5">
        <v>189</v>
      </c>
      <c r="AM5">
        <v>97</v>
      </c>
      <c r="AN5" s="3">
        <v>0.78</v>
      </c>
      <c r="AO5" s="3">
        <v>0.21</v>
      </c>
      <c r="AP5" t="s">
        <v>49</v>
      </c>
      <c r="AQ5">
        <v>0</v>
      </c>
      <c r="AR5">
        <v>0</v>
      </c>
      <c r="AS5">
        <v>0</v>
      </c>
      <c r="AT5">
        <v>0</v>
      </c>
    </row>
    <row r="6" spans="1:46" x14ac:dyDescent="0.25">
      <c r="A6" s="1">
        <v>41495</v>
      </c>
      <c r="B6" s="2">
        <v>0.81968750000000001</v>
      </c>
      <c r="C6" t="s">
        <v>44</v>
      </c>
      <c r="D6">
        <v>51.288049999999998</v>
      </c>
      <c r="E6">
        <v>0.1615</v>
      </c>
      <c r="F6">
        <v>0</v>
      </c>
      <c r="G6">
        <v>0</v>
      </c>
      <c r="H6">
        <v>0</v>
      </c>
      <c r="I6">
        <v>0</v>
      </c>
      <c r="J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 t="s">
        <v>45</v>
      </c>
      <c r="AE6" t="s">
        <v>46</v>
      </c>
      <c r="AF6" t="s">
        <v>45</v>
      </c>
      <c r="AG6" t="s">
        <v>46</v>
      </c>
      <c r="AH6">
        <v>0</v>
      </c>
      <c r="AI6">
        <v>0</v>
      </c>
      <c r="AJ6" t="s">
        <v>47</v>
      </c>
      <c r="AK6" t="s">
        <v>48</v>
      </c>
      <c r="AL6">
        <v>189</v>
      </c>
      <c r="AM6">
        <v>97</v>
      </c>
      <c r="AN6" s="3">
        <v>0.1</v>
      </c>
      <c r="AO6" s="3">
        <v>0.21</v>
      </c>
      <c r="AP6" t="s">
        <v>49</v>
      </c>
      <c r="AQ6">
        <v>0</v>
      </c>
      <c r="AR6">
        <v>0</v>
      </c>
      <c r="AS6">
        <v>0</v>
      </c>
      <c r="AT6">
        <v>0</v>
      </c>
    </row>
    <row r="7" spans="1:46" x14ac:dyDescent="0.25">
      <c r="A7" s="1">
        <v>41495</v>
      </c>
      <c r="B7" s="2">
        <v>0.81969907407407405</v>
      </c>
      <c r="C7" t="s">
        <v>44</v>
      </c>
      <c r="D7">
        <v>51.288049999999998</v>
      </c>
      <c r="E7">
        <v>0.1615</v>
      </c>
      <c r="F7">
        <v>0</v>
      </c>
      <c r="G7">
        <v>0</v>
      </c>
      <c r="H7">
        <v>0</v>
      </c>
      <c r="I7">
        <v>0</v>
      </c>
      <c r="J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 t="s">
        <v>45</v>
      </c>
      <c r="AE7" t="s">
        <v>46</v>
      </c>
      <c r="AF7" t="s">
        <v>45</v>
      </c>
      <c r="AG7" t="s">
        <v>46</v>
      </c>
      <c r="AH7">
        <v>0</v>
      </c>
      <c r="AI7">
        <v>0</v>
      </c>
      <c r="AJ7" t="s">
        <v>47</v>
      </c>
      <c r="AK7" t="s">
        <v>48</v>
      </c>
      <c r="AL7">
        <v>189</v>
      </c>
      <c r="AM7">
        <v>97</v>
      </c>
      <c r="AN7" s="3">
        <v>0.08</v>
      </c>
      <c r="AO7" s="3">
        <v>0.21</v>
      </c>
      <c r="AP7" t="s">
        <v>49</v>
      </c>
      <c r="AQ7">
        <v>0</v>
      </c>
      <c r="AR7">
        <v>0</v>
      </c>
      <c r="AS7">
        <v>0</v>
      </c>
      <c r="AT7">
        <v>0</v>
      </c>
    </row>
    <row r="8" spans="1:46" x14ac:dyDescent="0.25">
      <c r="A8" s="1">
        <v>41495</v>
      </c>
      <c r="B8" s="2">
        <v>0.8197106481481482</v>
      </c>
      <c r="C8" t="s">
        <v>44</v>
      </c>
      <c r="D8">
        <v>51.288049999999998</v>
      </c>
      <c r="E8">
        <v>0.1615</v>
      </c>
      <c r="F8">
        <v>0</v>
      </c>
      <c r="G8">
        <v>0</v>
      </c>
      <c r="H8">
        <v>0</v>
      </c>
      <c r="I8">
        <v>0</v>
      </c>
      <c r="J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45</v>
      </c>
      <c r="AE8" t="s">
        <v>46</v>
      </c>
      <c r="AF8" t="s">
        <v>45</v>
      </c>
      <c r="AG8" t="s">
        <v>46</v>
      </c>
      <c r="AH8">
        <v>0</v>
      </c>
      <c r="AI8">
        <v>0</v>
      </c>
      <c r="AJ8" t="s">
        <v>47</v>
      </c>
      <c r="AK8" t="s">
        <v>48</v>
      </c>
      <c r="AL8">
        <v>189</v>
      </c>
      <c r="AM8">
        <v>97</v>
      </c>
      <c r="AN8" s="3">
        <v>0.06</v>
      </c>
      <c r="AO8" s="3">
        <v>0.21</v>
      </c>
      <c r="AP8" t="s">
        <v>49</v>
      </c>
      <c r="AQ8">
        <v>0</v>
      </c>
      <c r="AR8">
        <v>0</v>
      </c>
      <c r="AS8">
        <v>0</v>
      </c>
      <c r="AT8">
        <v>0</v>
      </c>
    </row>
    <row r="9" spans="1:46" x14ac:dyDescent="0.25">
      <c r="A9" s="1">
        <v>41495</v>
      </c>
      <c r="B9" s="2">
        <v>0.81972222222222213</v>
      </c>
      <c r="C9" t="s">
        <v>44</v>
      </c>
      <c r="D9">
        <v>51.288049999999998</v>
      </c>
      <c r="E9">
        <v>0.1615</v>
      </c>
      <c r="F9">
        <v>0</v>
      </c>
      <c r="G9">
        <v>0</v>
      </c>
      <c r="H9">
        <v>0</v>
      </c>
      <c r="I9">
        <v>0</v>
      </c>
      <c r="J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45</v>
      </c>
      <c r="AE9" t="s">
        <v>46</v>
      </c>
      <c r="AF9" t="s">
        <v>45</v>
      </c>
      <c r="AG9" t="s">
        <v>46</v>
      </c>
      <c r="AH9">
        <v>0</v>
      </c>
      <c r="AI9">
        <v>0</v>
      </c>
      <c r="AJ9" t="s">
        <v>47</v>
      </c>
      <c r="AK9" t="s">
        <v>48</v>
      </c>
      <c r="AL9">
        <v>189</v>
      </c>
      <c r="AM9">
        <v>97</v>
      </c>
      <c r="AN9" s="3">
        <v>7.0000000000000007E-2</v>
      </c>
      <c r="AO9" s="3">
        <v>0.21</v>
      </c>
      <c r="AP9" t="s">
        <v>49</v>
      </c>
      <c r="AQ9">
        <v>0</v>
      </c>
      <c r="AR9">
        <v>0</v>
      </c>
      <c r="AS9">
        <v>0</v>
      </c>
      <c r="AT9">
        <v>0</v>
      </c>
    </row>
    <row r="10" spans="1:46" x14ac:dyDescent="0.25">
      <c r="A10" s="1">
        <v>41495</v>
      </c>
      <c r="B10" s="2">
        <v>0.81973379629629628</v>
      </c>
      <c r="C10" t="s">
        <v>44</v>
      </c>
      <c r="D10">
        <v>51.288049999999998</v>
      </c>
      <c r="E10">
        <v>0.1615</v>
      </c>
      <c r="F10">
        <v>0</v>
      </c>
      <c r="G10">
        <v>0</v>
      </c>
      <c r="H10">
        <v>0</v>
      </c>
      <c r="I10">
        <v>0</v>
      </c>
      <c r="J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45</v>
      </c>
      <c r="AE10" t="s">
        <v>46</v>
      </c>
      <c r="AF10" t="s">
        <v>45</v>
      </c>
      <c r="AG10" t="s">
        <v>46</v>
      </c>
      <c r="AH10">
        <v>0</v>
      </c>
      <c r="AI10">
        <v>0</v>
      </c>
      <c r="AJ10" t="s">
        <v>47</v>
      </c>
      <c r="AK10" t="s">
        <v>48</v>
      </c>
      <c r="AL10">
        <v>189</v>
      </c>
      <c r="AM10">
        <v>97</v>
      </c>
      <c r="AN10" s="3">
        <v>0.09</v>
      </c>
      <c r="AO10" s="3">
        <v>0.21</v>
      </c>
      <c r="AP10" t="s">
        <v>49</v>
      </c>
      <c r="AQ10">
        <v>0</v>
      </c>
      <c r="AR10">
        <v>0</v>
      </c>
      <c r="AS10">
        <v>0</v>
      </c>
      <c r="AT10">
        <v>0</v>
      </c>
    </row>
    <row r="11" spans="1:46" x14ac:dyDescent="0.25">
      <c r="A11" s="1">
        <v>41495</v>
      </c>
      <c r="B11" s="2">
        <v>0.81974537037037043</v>
      </c>
      <c r="C11" t="s">
        <v>44</v>
      </c>
      <c r="D11">
        <v>51.288049999999998</v>
      </c>
      <c r="E11">
        <v>0.1615</v>
      </c>
      <c r="F11">
        <v>0</v>
      </c>
      <c r="G11">
        <v>0</v>
      </c>
      <c r="H11">
        <v>0</v>
      </c>
      <c r="I11">
        <v>0</v>
      </c>
      <c r="J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45</v>
      </c>
      <c r="AE11" t="s">
        <v>46</v>
      </c>
      <c r="AF11" t="s">
        <v>45</v>
      </c>
      <c r="AG11" t="s">
        <v>46</v>
      </c>
      <c r="AH11">
        <v>0</v>
      </c>
      <c r="AI11">
        <v>0</v>
      </c>
      <c r="AJ11" t="s">
        <v>47</v>
      </c>
      <c r="AK11" t="s">
        <v>48</v>
      </c>
      <c r="AL11">
        <v>189</v>
      </c>
      <c r="AM11">
        <v>97</v>
      </c>
      <c r="AN11" s="3">
        <v>0.11</v>
      </c>
      <c r="AO11" s="3">
        <v>0.21</v>
      </c>
      <c r="AP11" t="s">
        <v>49</v>
      </c>
      <c r="AQ11">
        <v>0</v>
      </c>
      <c r="AR11">
        <v>0</v>
      </c>
      <c r="AS11">
        <v>0</v>
      </c>
      <c r="AT11">
        <v>0</v>
      </c>
    </row>
    <row r="12" spans="1:46" x14ac:dyDescent="0.25">
      <c r="A12" s="1">
        <v>41495</v>
      </c>
      <c r="B12" s="2">
        <v>0.81975694444444447</v>
      </c>
      <c r="C12" t="s">
        <v>44</v>
      </c>
      <c r="D12">
        <v>51.288049999999998</v>
      </c>
      <c r="E12">
        <v>0.1615</v>
      </c>
      <c r="F12">
        <v>0</v>
      </c>
      <c r="G12">
        <v>0</v>
      </c>
      <c r="H12">
        <v>0</v>
      </c>
      <c r="I12">
        <v>0</v>
      </c>
      <c r="J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45</v>
      </c>
      <c r="AE12" t="s">
        <v>46</v>
      </c>
      <c r="AF12" t="s">
        <v>45</v>
      </c>
      <c r="AG12" t="s">
        <v>46</v>
      </c>
      <c r="AH12">
        <v>0</v>
      </c>
      <c r="AI12">
        <v>0</v>
      </c>
      <c r="AJ12" t="s">
        <v>47</v>
      </c>
      <c r="AK12" t="s">
        <v>48</v>
      </c>
      <c r="AL12">
        <v>189</v>
      </c>
      <c r="AM12">
        <v>97</v>
      </c>
      <c r="AN12" s="3">
        <v>0.4</v>
      </c>
      <c r="AO12" s="3">
        <v>0.21</v>
      </c>
      <c r="AP12" t="s">
        <v>49</v>
      </c>
      <c r="AQ12">
        <v>0</v>
      </c>
      <c r="AR12">
        <v>0</v>
      </c>
      <c r="AS12">
        <v>0</v>
      </c>
      <c r="AT12">
        <v>0</v>
      </c>
    </row>
    <row r="13" spans="1:46" x14ac:dyDescent="0.25">
      <c r="A13" s="1">
        <v>41495</v>
      </c>
      <c r="B13" s="2">
        <v>0.81976851851851851</v>
      </c>
      <c r="C13" t="s">
        <v>44</v>
      </c>
      <c r="D13">
        <v>51.288049999999998</v>
      </c>
      <c r="E13">
        <v>0.1615</v>
      </c>
      <c r="F13">
        <v>0</v>
      </c>
      <c r="G13">
        <v>0</v>
      </c>
      <c r="H13">
        <v>0</v>
      </c>
      <c r="I13">
        <v>0</v>
      </c>
      <c r="J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45</v>
      </c>
      <c r="AE13" t="s">
        <v>46</v>
      </c>
      <c r="AF13" t="s">
        <v>45</v>
      </c>
      <c r="AG13" t="s">
        <v>46</v>
      </c>
      <c r="AH13">
        <v>0</v>
      </c>
      <c r="AI13">
        <v>0</v>
      </c>
      <c r="AJ13" t="s">
        <v>47</v>
      </c>
      <c r="AK13" t="s">
        <v>48</v>
      </c>
      <c r="AL13">
        <v>189</v>
      </c>
      <c r="AM13">
        <v>97</v>
      </c>
      <c r="AN13" s="3">
        <v>0.48</v>
      </c>
      <c r="AO13" s="3">
        <v>0.17</v>
      </c>
      <c r="AP13" t="s">
        <v>49</v>
      </c>
      <c r="AQ13">
        <v>0</v>
      </c>
      <c r="AR13">
        <v>0</v>
      </c>
      <c r="AS13">
        <v>0</v>
      </c>
      <c r="AT13">
        <v>0</v>
      </c>
    </row>
    <row r="14" spans="1:46" x14ac:dyDescent="0.25">
      <c r="A14" s="1">
        <v>41495</v>
      </c>
      <c r="B14" s="2">
        <v>0.81978009259259255</v>
      </c>
      <c r="C14" t="s">
        <v>44</v>
      </c>
      <c r="D14">
        <v>51.288049999999998</v>
      </c>
      <c r="E14">
        <v>0.1615</v>
      </c>
      <c r="F14">
        <v>0</v>
      </c>
      <c r="G14">
        <v>0</v>
      </c>
      <c r="H14">
        <v>0</v>
      </c>
      <c r="I14">
        <v>0</v>
      </c>
      <c r="J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45</v>
      </c>
      <c r="AE14" t="s">
        <v>46</v>
      </c>
      <c r="AF14" t="s">
        <v>45</v>
      </c>
      <c r="AG14" t="s">
        <v>46</v>
      </c>
      <c r="AH14">
        <v>0</v>
      </c>
      <c r="AI14">
        <v>0</v>
      </c>
      <c r="AJ14" t="s">
        <v>47</v>
      </c>
      <c r="AK14" t="s">
        <v>48</v>
      </c>
      <c r="AL14">
        <v>189</v>
      </c>
      <c r="AM14">
        <v>97</v>
      </c>
      <c r="AN14" s="3">
        <v>0.25</v>
      </c>
      <c r="AO14" s="3">
        <v>0.17</v>
      </c>
      <c r="AP14" t="s">
        <v>49</v>
      </c>
      <c r="AQ14">
        <v>0</v>
      </c>
      <c r="AR14">
        <v>0</v>
      </c>
      <c r="AS14">
        <v>0</v>
      </c>
      <c r="AT14">
        <v>0</v>
      </c>
    </row>
    <row r="15" spans="1:46" x14ac:dyDescent="0.25">
      <c r="A15" s="1">
        <v>41495</v>
      </c>
      <c r="B15" s="2">
        <v>0.8197916666666667</v>
      </c>
      <c r="C15" t="s">
        <v>44</v>
      </c>
      <c r="D15">
        <v>51.288049999999998</v>
      </c>
      <c r="E15">
        <v>0.1615</v>
      </c>
      <c r="F15">
        <v>0</v>
      </c>
      <c r="G15">
        <v>0</v>
      </c>
      <c r="H15">
        <v>0</v>
      </c>
      <c r="I15">
        <v>0</v>
      </c>
      <c r="J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45</v>
      </c>
      <c r="AE15" t="s">
        <v>46</v>
      </c>
      <c r="AF15" t="s">
        <v>45</v>
      </c>
      <c r="AG15" t="s">
        <v>46</v>
      </c>
      <c r="AH15">
        <v>0</v>
      </c>
      <c r="AI15">
        <v>0</v>
      </c>
      <c r="AJ15" t="s">
        <v>47</v>
      </c>
      <c r="AK15" t="s">
        <v>48</v>
      </c>
      <c r="AL15">
        <v>177</v>
      </c>
      <c r="AM15">
        <v>97</v>
      </c>
      <c r="AN15" s="3">
        <v>0.25</v>
      </c>
      <c r="AO15" s="3">
        <v>0.17</v>
      </c>
      <c r="AP15" t="s">
        <v>49</v>
      </c>
      <c r="AQ15">
        <v>0</v>
      </c>
      <c r="AR15">
        <v>0</v>
      </c>
      <c r="AS15">
        <v>0</v>
      </c>
      <c r="AT15">
        <v>0</v>
      </c>
    </row>
    <row r="16" spans="1:46" x14ac:dyDescent="0.25">
      <c r="A16" s="1">
        <v>41495</v>
      </c>
      <c r="B16" s="2">
        <v>0.81981481481481477</v>
      </c>
      <c r="C16" t="s">
        <v>44</v>
      </c>
      <c r="D16">
        <v>51.288049999999998</v>
      </c>
      <c r="E16">
        <v>0.1615</v>
      </c>
      <c r="F16">
        <v>0</v>
      </c>
      <c r="G16">
        <v>0</v>
      </c>
      <c r="H16">
        <v>0</v>
      </c>
      <c r="I16">
        <v>0</v>
      </c>
      <c r="J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45</v>
      </c>
      <c r="AE16" t="s">
        <v>46</v>
      </c>
      <c r="AF16" t="s">
        <v>45</v>
      </c>
      <c r="AG16" t="s">
        <v>46</v>
      </c>
      <c r="AH16">
        <v>0</v>
      </c>
      <c r="AI16">
        <v>0</v>
      </c>
      <c r="AJ16" t="s">
        <v>47</v>
      </c>
      <c r="AK16" t="s">
        <v>48</v>
      </c>
      <c r="AL16">
        <v>177</v>
      </c>
      <c r="AM16">
        <v>97</v>
      </c>
      <c r="AN16" s="3">
        <v>0.38</v>
      </c>
      <c r="AO16" s="3">
        <v>0.17</v>
      </c>
      <c r="AP16" t="s">
        <v>49</v>
      </c>
      <c r="AQ16">
        <v>0</v>
      </c>
      <c r="AR16">
        <v>0</v>
      </c>
      <c r="AS16">
        <v>0</v>
      </c>
      <c r="AT16">
        <v>0</v>
      </c>
    </row>
    <row r="17" spans="1:46" x14ac:dyDescent="0.25">
      <c r="A17" s="1">
        <v>41495</v>
      </c>
      <c r="B17" s="2">
        <v>0.81981481481481477</v>
      </c>
      <c r="C17" t="s">
        <v>44</v>
      </c>
      <c r="D17">
        <v>51.288049999999998</v>
      </c>
      <c r="E17">
        <v>0.1615</v>
      </c>
      <c r="F17">
        <v>0</v>
      </c>
      <c r="G17">
        <v>0</v>
      </c>
      <c r="H17">
        <v>0</v>
      </c>
      <c r="I17">
        <v>0</v>
      </c>
      <c r="J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45</v>
      </c>
      <c r="AE17" t="s">
        <v>46</v>
      </c>
      <c r="AF17" t="s">
        <v>45</v>
      </c>
      <c r="AG17" t="s">
        <v>46</v>
      </c>
      <c r="AH17">
        <v>0</v>
      </c>
      <c r="AI17">
        <v>0</v>
      </c>
      <c r="AJ17" t="s">
        <v>47</v>
      </c>
      <c r="AK17" t="s">
        <v>48</v>
      </c>
      <c r="AL17">
        <v>177</v>
      </c>
      <c r="AM17">
        <v>97</v>
      </c>
      <c r="AN17" s="3">
        <v>0.75</v>
      </c>
      <c r="AO17" s="3">
        <v>0.17</v>
      </c>
      <c r="AP17" t="s">
        <v>49</v>
      </c>
      <c r="AQ17">
        <v>0</v>
      </c>
      <c r="AR17">
        <v>0</v>
      </c>
      <c r="AS17">
        <v>0</v>
      </c>
      <c r="AT17">
        <v>0</v>
      </c>
    </row>
    <row r="18" spans="1:46" x14ac:dyDescent="0.25">
      <c r="A18" s="1">
        <v>41495</v>
      </c>
      <c r="B18" s="2">
        <v>0.81982638888888892</v>
      </c>
      <c r="C18" t="s">
        <v>44</v>
      </c>
      <c r="D18">
        <v>51.288049999999998</v>
      </c>
      <c r="E18">
        <v>0.1615</v>
      </c>
      <c r="F18">
        <v>0</v>
      </c>
      <c r="G18">
        <v>0</v>
      </c>
      <c r="H18">
        <v>0</v>
      </c>
      <c r="I18">
        <v>0</v>
      </c>
      <c r="J18">
        <v>88</v>
      </c>
      <c r="M18">
        <v>15</v>
      </c>
      <c r="N18">
        <v>20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45</v>
      </c>
      <c r="AE18" t="s">
        <v>46</v>
      </c>
      <c r="AF18" t="s">
        <v>45</v>
      </c>
      <c r="AG18" t="s">
        <v>46</v>
      </c>
      <c r="AH18">
        <v>0</v>
      </c>
      <c r="AI18">
        <v>0</v>
      </c>
      <c r="AJ18" t="s">
        <v>47</v>
      </c>
      <c r="AK18" t="s">
        <v>48</v>
      </c>
      <c r="AL18">
        <v>177</v>
      </c>
      <c r="AM18">
        <v>97</v>
      </c>
      <c r="AN18" s="3">
        <v>0.9</v>
      </c>
      <c r="AO18" s="3">
        <v>0.17</v>
      </c>
      <c r="AP18" t="s">
        <v>49</v>
      </c>
      <c r="AQ18">
        <v>0</v>
      </c>
      <c r="AR18">
        <v>0</v>
      </c>
      <c r="AS18">
        <v>0</v>
      </c>
      <c r="AT18">
        <v>0</v>
      </c>
    </row>
    <row r="19" spans="1:46" x14ac:dyDescent="0.25">
      <c r="A19" s="1">
        <v>41495</v>
      </c>
      <c r="B19" s="2">
        <v>0.81983796296296296</v>
      </c>
      <c r="C19" t="s">
        <v>44</v>
      </c>
      <c r="D19">
        <v>51.288170000000001</v>
      </c>
      <c r="E19">
        <v>0.16159999999999999</v>
      </c>
      <c r="F19">
        <v>0</v>
      </c>
      <c r="G19">
        <v>0</v>
      </c>
      <c r="H19">
        <v>0</v>
      </c>
      <c r="I19">
        <v>0</v>
      </c>
      <c r="J19">
        <v>88</v>
      </c>
      <c r="M19">
        <v>15.1</v>
      </c>
      <c r="N19">
        <v>20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45</v>
      </c>
      <c r="AE19" t="s">
        <v>46</v>
      </c>
      <c r="AF19" t="s">
        <v>45</v>
      </c>
      <c r="AG19" t="s">
        <v>46</v>
      </c>
      <c r="AH19">
        <v>0</v>
      </c>
      <c r="AI19">
        <v>0</v>
      </c>
      <c r="AJ19" t="s">
        <v>47</v>
      </c>
      <c r="AK19" t="s">
        <v>48</v>
      </c>
      <c r="AL19">
        <v>177</v>
      </c>
      <c r="AM19">
        <v>97</v>
      </c>
      <c r="AN19" s="3">
        <v>1</v>
      </c>
      <c r="AO19" s="3">
        <v>0.17</v>
      </c>
      <c r="AP19" t="s">
        <v>49</v>
      </c>
      <c r="AQ19">
        <v>0</v>
      </c>
      <c r="AR19">
        <v>0</v>
      </c>
      <c r="AS19">
        <v>0</v>
      </c>
      <c r="AT19">
        <v>0</v>
      </c>
    </row>
    <row r="20" spans="1:46" x14ac:dyDescent="0.25">
      <c r="A20" s="1">
        <v>41495</v>
      </c>
      <c r="B20" s="2">
        <v>0.819849537037037</v>
      </c>
      <c r="C20" t="s">
        <v>44</v>
      </c>
      <c r="D20">
        <v>51.288170000000001</v>
      </c>
      <c r="E20">
        <v>0.16159999999999999</v>
      </c>
      <c r="F20">
        <v>0</v>
      </c>
      <c r="G20">
        <v>0</v>
      </c>
      <c r="H20">
        <v>0</v>
      </c>
      <c r="I20">
        <v>0</v>
      </c>
      <c r="J20">
        <v>87.9</v>
      </c>
      <c r="M20">
        <v>15.1</v>
      </c>
      <c r="N20">
        <v>20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45</v>
      </c>
      <c r="AE20" t="s">
        <v>46</v>
      </c>
      <c r="AF20" t="s">
        <v>45</v>
      </c>
      <c r="AG20" t="s">
        <v>46</v>
      </c>
      <c r="AH20">
        <v>0</v>
      </c>
      <c r="AI20">
        <v>0</v>
      </c>
      <c r="AJ20" t="s">
        <v>47</v>
      </c>
      <c r="AK20" t="s">
        <v>48</v>
      </c>
      <c r="AL20">
        <v>177</v>
      </c>
      <c r="AM20">
        <v>97</v>
      </c>
      <c r="AN20" s="3">
        <v>0.99</v>
      </c>
      <c r="AO20" s="3">
        <v>0.17</v>
      </c>
      <c r="AP20" t="s">
        <v>50</v>
      </c>
      <c r="AQ20">
        <v>0</v>
      </c>
      <c r="AR20">
        <v>0</v>
      </c>
      <c r="AS20">
        <v>0</v>
      </c>
      <c r="AT20">
        <v>0</v>
      </c>
    </row>
    <row r="21" spans="1:46" x14ac:dyDescent="0.25">
      <c r="A21" s="1">
        <v>41495</v>
      </c>
      <c r="B21" s="2">
        <v>0.81986111111111104</v>
      </c>
      <c r="C21" t="s">
        <v>44</v>
      </c>
      <c r="D21">
        <v>51.288170000000001</v>
      </c>
      <c r="E21">
        <v>0.16159999999999999</v>
      </c>
      <c r="F21">
        <v>0</v>
      </c>
      <c r="G21">
        <v>0</v>
      </c>
      <c r="H21">
        <v>0</v>
      </c>
      <c r="I21">
        <v>0</v>
      </c>
      <c r="J21">
        <v>87.8</v>
      </c>
      <c r="M21">
        <v>15.1</v>
      </c>
      <c r="N21">
        <v>20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45</v>
      </c>
      <c r="AE21" t="s">
        <v>46</v>
      </c>
      <c r="AF21" t="s">
        <v>45</v>
      </c>
      <c r="AG21" t="s">
        <v>46</v>
      </c>
      <c r="AH21">
        <v>0</v>
      </c>
      <c r="AI21">
        <v>0</v>
      </c>
      <c r="AJ21" t="s">
        <v>47</v>
      </c>
      <c r="AK21" t="s">
        <v>48</v>
      </c>
      <c r="AL21">
        <v>177</v>
      </c>
      <c r="AM21">
        <v>97</v>
      </c>
      <c r="AN21" s="3">
        <v>0.99</v>
      </c>
      <c r="AO21" s="3">
        <v>0.17</v>
      </c>
      <c r="AP21" t="s">
        <v>50</v>
      </c>
      <c r="AQ21">
        <v>0</v>
      </c>
      <c r="AR21">
        <v>0</v>
      </c>
      <c r="AS21">
        <v>0</v>
      </c>
      <c r="AT21">
        <v>0</v>
      </c>
    </row>
    <row r="22" spans="1:46" x14ac:dyDescent="0.25">
      <c r="A22" s="1">
        <v>41495</v>
      </c>
      <c r="B22" s="2">
        <v>0.81987268518518519</v>
      </c>
      <c r="C22" t="s">
        <v>44</v>
      </c>
      <c r="D22">
        <v>51.287399999999998</v>
      </c>
      <c r="E22">
        <v>0.15404999999999999</v>
      </c>
      <c r="F22">
        <v>5</v>
      </c>
      <c r="G22">
        <v>1</v>
      </c>
      <c r="H22">
        <v>-525.04444404572098</v>
      </c>
      <c r="I22">
        <v>-85.620093516624195</v>
      </c>
      <c r="J22">
        <v>87.8</v>
      </c>
      <c r="K22" s="12">
        <f t="shared" ref="K22:K66" si="0">H22+525</f>
        <v>-4.4444045720979375E-2</v>
      </c>
      <c r="L22" s="12">
        <f t="shared" ref="L22:L66" si="1">I22+85</f>
        <v>-0.62009351662419476</v>
      </c>
      <c r="M22">
        <v>15</v>
      </c>
      <c r="N22">
        <v>20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45</v>
      </c>
      <c r="AE22" t="s">
        <v>46</v>
      </c>
      <c r="AF22" t="s">
        <v>45</v>
      </c>
      <c r="AG22" t="s">
        <v>46</v>
      </c>
      <c r="AH22">
        <v>0</v>
      </c>
      <c r="AI22">
        <v>0</v>
      </c>
      <c r="AJ22" t="s">
        <v>47</v>
      </c>
      <c r="AK22" t="s">
        <v>48</v>
      </c>
      <c r="AL22">
        <v>177</v>
      </c>
      <c r="AM22">
        <v>97</v>
      </c>
      <c r="AN22" s="3">
        <v>0.97</v>
      </c>
      <c r="AO22" s="3">
        <v>0.17</v>
      </c>
      <c r="AP22" t="s">
        <v>50</v>
      </c>
      <c r="AQ22">
        <v>0</v>
      </c>
      <c r="AR22">
        <v>0</v>
      </c>
      <c r="AS22">
        <v>0</v>
      </c>
      <c r="AT22">
        <v>0</v>
      </c>
    </row>
    <row r="23" spans="1:46" x14ac:dyDescent="0.25">
      <c r="A23" s="1">
        <v>41495</v>
      </c>
      <c r="B23" s="2">
        <v>0.81988425925925934</v>
      </c>
      <c r="C23" t="s">
        <v>44</v>
      </c>
      <c r="D23">
        <v>51.287399999999998</v>
      </c>
      <c r="E23">
        <v>0.15404999999999999</v>
      </c>
      <c r="F23">
        <v>5</v>
      </c>
      <c r="G23">
        <v>1</v>
      </c>
      <c r="H23">
        <v>-525.04444404572098</v>
      </c>
      <c r="I23">
        <v>-85.620093516624195</v>
      </c>
      <c r="J23">
        <v>87.9</v>
      </c>
      <c r="K23" s="12">
        <f t="shared" si="0"/>
        <v>-4.4444045720979375E-2</v>
      </c>
      <c r="L23" s="12">
        <f t="shared" si="1"/>
        <v>-0.62009351662419476</v>
      </c>
      <c r="M23">
        <v>15</v>
      </c>
      <c r="N23">
        <v>20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45</v>
      </c>
      <c r="AE23" t="s">
        <v>46</v>
      </c>
      <c r="AF23" t="s">
        <v>45</v>
      </c>
      <c r="AG23" t="s">
        <v>46</v>
      </c>
      <c r="AH23">
        <v>0</v>
      </c>
      <c r="AI23">
        <v>0</v>
      </c>
      <c r="AJ23" t="s">
        <v>47</v>
      </c>
      <c r="AK23" t="s">
        <v>48</v>
      </c>
      <c r="AL23">
        <v>177</v>
      </c>
      <c r="AM23">
        <v>97</v>
      </c>
      <c r="AN23" s="3">
        <v>0.9</v>
      </c>
      <c r="AO23" s="3">
        <v>0.17</v>
      </c>
      <c r="AP23" t="s">
        <v>50</v>
      </c>
      <c r="AQ23">
        <v>0</v>
      </c>
      <c r="AR23">
        <v>0</v>
      </c>
      <c r="AS23">
        <v>0</v>
      </c>
      <c r="AT23">
        <v>2</v>
      </c>
    </row>
    <row r="24" spans="1:46" x14ac:dyDescent="0.25">
      <c r="A24" s="1">
        <v>41495</v>
      </c>
      <c r="B24" s="2">
        <v>0.81989583333333327</v>
      </c>
      <c r="C24" t="s">
        <v>44</v>
      </c>
      <c r="D24">
        <v>51.28736</v>
      </c>
      <c r="E24">
        <v>0.15392</v>
      </c>
      <c r="F24">
        <v>5</v>
      </c>
      <c r="G24">
        <v>1</v>
      </c>
      <c r="H24">
        <v>-534.08517699733602</v>
      </c>
      <c r="I24">
        <v>-90.067890582238206</v>
      </c>
      <c r="J24">
        <v>88</v>
      </c>
      <c r="K24" s="12">
        <f t="shared" si="0"/>
        <v>-9.0851769973360206</v>
      </c>
      <c r="L24" s="12">
        <f t="shared" si="1"/>
        <v>-5.0678905822382063</v>
      </c>
      <c r="M24">
        <v>15</v>
      </c>
      <c r="N24">
        <v>19.899999999999999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45</v>
      </c>
      <c r="AE24" t="s">
        <v>46</v>
      </c>
      <c r="AF24" t="s">
        <v>45</v>
      </c>
      <c r="AG24" t="s">
        <v>46</v>
      </c>
      <c r="AH24">
        <v>0</v>
      </c>
      <c r="AI24">
        <v>0</v>
      </c>
      <c r="AJ24" t="s">
        <v>47</v>
      </c>
      <c r="AK24" t="s">
        <v>48</v>
      </c>
      <c r="AL24">
        <v>177</v>
      </c>
      <c r="AM24">
        <v>97</v>
      </c>
      <c r="AN24" s="3">
        <v>0.48</v>
      </c>
      <c r="AO24" s="3">
        <v>0.17</v>
      </c>
      <c r="AP24" t="s">
        <v>50</v>
      </c>
      <c r="AQ24">
        <v>0</v>
      </c>
      <c r="AR24">
        <v>0</v>
      </c>
      <c r="AS24">
        <v>0</v>
      </c>
      <c r="AT24">
        <v>4</v>
      </c>
    </row>
    <row r="25" spans="1:46" x14ac:dyDescent="0.25">
      <c r="A25" s="1">
        <v>41495</v>
      </c>
      <c r="B25" s="2">
        <v>0.81990740740740742</v>
      </c>
      <c r="C25" t="s">
        <v>44</v>
      </c>
      <c r="D25">
        <v>51.287350000000004</v>
      </c>
      <c r="E25">
        <v>0.15387000000000001</v>
      </c>
      <c r="F25">
        <v>5</v>
      </c>
      <c r="G25">
        <v>1</v>
      </c>
      <c r="H25">
        <v>-537.56235256010302</v>
      </c>
      <c r="I25">
        <v>-91.179839848246601</v>
      </c>
      <c r="J25">
        <v>87.9</v>
      </c>
      <c r="K25" s="12">
        <f t="shared" si="0"/>
        <v>-12.562352560103022</v>
      </c>
      <c r="L25" s="12">
        <f t="shared" si="1"/>
        <v>-6.1798398482466013</v>
      </c>
      <c r="M25">
        <v>15</v>
      </c>
      <c r="N25">
        <v>20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45</v>
      </c>
      <c r="AE25" t="s">
        <v>46</v>
      </c>
      <c r="AF25" t="s">
        <v>45</v>
      </c>
      <c r="AG25" t="s">
        <v>46</v>
      </c>
      <c r="AH25">
        <v>0</v>
      </c>
      <c r="AI25">
        <v>0</v>
      </c>
      <c r="AJ25" t="s">
        <v>47</v>
      </c>
      <c r="AK25" t="s">
        <v>48</v>
      </c>
      <c r="AL25">
        <v>177</v>
      </c>
      <c r="AM25">
        <v>97</v>
      </c>
      <c r="AN25" s="3">
        <v>0.42</v>
      </c>
      <c r="AO25" s="3">
        <v>0.17</v>
      </c>
      <c r="AP25" t="s">
        <v>50</v>
      </c>
      <c r="AQ25">
        <v>0</v>
      </c>
      <c r="AR25">
        <v>0</v>
      </c>
      <c r="AS25">
        <v>0</v>
      </c>
      <c r="AT25">
        <v>5</v>
      </c>
    </row>
    <row r="26" spans="1:46" x14ac:dyDescent="0.25">
      <c r="A26" s="1">
        <v>41495</v>
      </c>
      <c r="B26" s="2">
        <v>0.81991898148148146</v>
      </c>
      <c r="C26" t="s">
        <v>44</v>
      </c>
      <c r="D26">
        <v>51.287329999999997</v>
      </c>
      <c r="E26">
        <v>0.15381</v>
      </c>
      <c r="F26">
        <v>5</v>
      </c>
      <c r="G26">
        <v>1</v>
      </c>
      <c r="H26">
        <v>-541.73501142076304</v>
      </c>
      <c r="I26">
        <v>-93.403738381843695</v>
      </c>
      <c r="J26">
        <v>87.9</v>
      </c>
      <c r="K26" s="12">
        <f t="shared" si="0"/>
        <v>-16.735011420763044</v>
      </c>
      <c r="L26" s="12">
        <f t="shared" si="1"/>
        <v>-8.403738381843695</v>
      </c>
      <c r="M26">
        <v>15</v>
      </c>
      <c r="N26">
        <v>20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 t="s">
        <v>45</v>
      </c>
      <c r="AE26" t="s">
        <v>46</v>
      </c>
      <c r="AF26" t="s">
        <v>45</v>
      </c>
      <c r="AG26" t="s">
        <v>46</v>
      </c>
      <c r="AH26">
        <v>0</v>
      </c>
      <c r="AI26">
        <v>0</v>
      </c>
      <c r="AJ26" t="s">
        <v>47</v>
      </c>
      <c r="AK26" t="s">
        <v>48</v>
      </c>
      <c r="AL26">
        <v>177</v>
      </c>
      <c r="AM26">
        <v>97</v>
      </c>
      <c r="AN26" s="3">
        <v>0.51</v>
      </c>
      <c r="AO26" s="3">
        <v>0.17</v>
      </c>
      <c r="AP26" t="s">
        <v>50</v>
      </c>
      <c r="AQ26">
        <v>0</v>
      </c>
      <c r="AR26">
        <v>0</v>
      </c>
      <c r="AS26">
        <v>0</v>
      </c>
      <c r="AT26">
        <v>0</v>
      </c>
    </row>
    <row r="27" spans="1:46" x14ac:dyDescent="0.25">
      <c r="A27" s="1">
        <v>41495</v>
      </c>
      <c r="B27" s="2">
        <v>0.81993055555555561</v>
      </c>
      <c r="C27" t="s">
        <v>44</v>
      </c>
      <c r="D27">
        <v>51.287329999999997</v>
      </c>
      <c r="E27">
        <v>0.15381</v>
      </c>
      <c r="F27">
        <v>5</v>
      </c>
      <c r="G27">
        <v>1</v>
      </c>
      <c r="H27">
        <v>-541.73501142076304</v>
      </c>
      <c r="I27">
        <v>-93.403738381843695</v>
      </c>
      <c r="J27">
        <v>87.9</v>
      </c>
      <c r="K27" s="12">
        <f t="shared" si="0"/>
        <v>-16.735011420763044</v>
      </c>
      <c r="L27" s="12">
        <f t="shared" si="1"/>
        <v>-8.403738381843695</v>
      </c>
      <c r="M27">
        <v>15.1</v>
      </c>
      <c r="N27">
        <v>20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 t="s">
        <v>45</v>
      </c>
      <c r="AE27" t="s">
        <v>46</v>
      </c>
      <c r="AF27" t="s">
        <v>45</v>
      </c>
      <c r="AG27" t="s">
        <v>46</v>
      </c>
      <c r="AH27">
        <v>0</v>
      </c>
      <c r="AI27">
        <v>0</v>
      </c>
      <c r="AJ27" t="s">
        <v>47</v>
      </c>
      <c r="AK27" t="s">
        <v>48</v>
      </c>
      <c r="AL27">
        <v>177</v>
      </c>
      <c r="AM27">
        <v>97</v>
      </c>
      <c r="AN27" s="3">
        <v>0.56000000000000005</v>
      </c>
      <c r="AO27" s="3">
        <v>0.17</v>
      </c>
      <c r="AP27" t="s">
        <v>50</v>
      </c>
      <c r="AQ27">
        <v>0</v>
      </c>
      <c r="AR27">
        <v>0</v>
      </c>
      <c r="AS27">
        <v>0</v>
      </c>
      <c r="AT27">
        <v>0</v>
      </c>
    </row>
    <row r="28" spans="1:46" x14ac:dyDescent="0.25">
      <c r="A28" s="1">
        <v>41495</v>
      </c>
      <c r="B28" s="2">
        <v>0.81994212962962953</v>
      </c>
      <c r="C28" t="s">
        <v>44</v>
      </c>
      <c r="D28">
        <v>51.287289999999999</v>
      </c>
      <c r="E28">
        <v>0.15379000000000001</v>
      </c>
      <c r="F28">
        <v>9</v>
      </c>
      <c r="G28">
        <v>1</v>
      </c>
      <c r="H28">
        <v>-543.12609522436696</v>
      </c>
      <c r="I28">
        <v>-97.851535447457707</v>
      </c>
      <c r="J28">
        <v>87.9</v>
      </c>
      <c r="K28" s="12">
        <f t="shared" si="0"/>
        <v>-18.126095224366964</v>
      </c>
      <c r="L28" s="12">
        <f t="shared" si="1"/>
        <v>-12.851535447457707</v>
      </c>
      <c r="M28">
        <v>15</v>
      </c>
      <c r="N28">
        <v>20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 t="s">
        <v>45</v>
      </c>
      <c r="AE28" t="s">
        <v>46</v>
      </c>
      <c r="AF28" t="s">
        <v>45</v>
      </c>
      <c r="AG28" t="s">
        <v>46</v>
      </c>
      <c r="AH28">
        <v>0</v>
      </c>
      <c r="AI28">
        <v>0</v>
      </c>
      <c r="AJ28" t="s">
        <v>47</v>
      </c>
      <c r="AK28" t="s">
        <v>48</v>
      </c>
      <c r="AL28">
        <v>177</v>
      </c>
      <c r="AM28">
        <v>97</v>
      </c>
      <c r="AN28" s="3">
        <v>0.79</v>
      </c>
      <c r="AO28" s="3">
        <v>0.17</v>
      </c>
      <c r="AP28" t="s">
        <v>50</v>
      </c>
      <c r="AQ28">
        <v>0</v>
      </c>
      <c r="AR28">
        <v>0</v>
      </c>
      <c r="AS28">
        <v>0</v>
      </c>
      <c r="AT28">
        <v>3</v>
      </c>
    </row>
    <row r="29" spans="1:46" x14ac:dyDescent="0.25">
      <c r="A29" s="1">
        <v>41495</v>
      </c>
      <c r="B29" s="2">
        <v>0.81995370370370368</v>
      </c>
      <c r="C29" t="s">
        <v>44</v>
      </c>
      <c r="D29">
        <v>51.287309999999998</v>
      </c>
      <c r="E29">
        <v>0.15382000000000001</v>
      </c>
      <c r="F29">
        <v>9</v>
      </c>
      <c r="G29">
        <v>1</v>
      </c>
      <c r="H29">
        <v>-541.03970560023299</v>
      </c>
      <c r="I29">
        <v>-95.627636914650694</v>
      </c>
      <c r="J29">
        <v>87.9</v>
      </c>
      <c r="K29" s="12">
        <f t="shared" si="0"/>
        <v>-16.039705600232992</v>
      </c>
      <c r="L29" s="12">
        <f t="shared" si="1"/>
        <v>-10.627636914650694</v>
      </c>
      <c r="M29">
        <v>14.9</v>
      </c>
      <c r="N29">
        <v>20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 t="s">
        <v>45</v>
      </c>
      <c r="AE29" t="s">
        <v>46</v>
      </c>
      <c r="AF29" t="s">
        <v>45</v>
      </c>
      <c r="AG29" t="s">
        <v>46</v>
      </c>
      <c r="AH29">
        <v>0</v>
      </c>
      <c r="AI29">
        <v>0</v>
      </c>
      <c r="AJ29" t="s">
        <v>47</v>
      </c>
      <c r="AK29" t="s">
        <v>48</v>
      </c>
      <c r="AL29">
        <v>177</v>
      </c>
      <c r="AM29">
        <v>97</v>
      </c>
      <c r="AN29" s="3">
        <v>0.71</v>
      </c>
      <c r="AO29" s="3">
        <v>0.17</v>
      </c>
      <c r="AP29" t="s">
        <v>50</v>
      </c>
      <c r="AQ29">
        <v>-64</v>
      </c>
      <c r="AR29">
        <v>0</v>
      </c>
      <c r="AS29">
        <v>0</v>
      </c>
      <c r="AT29">
        <v>4</v>
      </c>
    </row>
    <row r="30" spans="1:46" x14ac:dyDescent="0.25">
      <c r="A30" s="1">
        <v>41495</v>
      </c>
      <c r="B30" s="2">
        <v>0.81996527777777783</v>
      </c>
      <c r="C30" t="s">
        <v>44</v>
      </c>
      <c r="D30">
        <v>51.287309999999998</v>
      </c>
      <c r="E30">
        <v>0.15381</v>
      </c>
      <c r="F30">
        <v>9</v>
      </c>
      <c r="G30">
        <v>1</v>
      </c>
      <c r="H30">
        <v>-541.73512938570002</v>
      </c>
      <c r="I30">
        <v>-95.627636914650694</v>
      </c>
      <c r="J30">
        <v>87.9</v>
      </c>
      <c r="K30" s="12">
        <f t="shared" si="0"/>
        <v>-16.73512938570002</v>
      </c>
      <c r="L30" s="12">
        <f t="shared" si="1"/>
        <v>-10.627636914650694</v>
      </c>
      <c r="M30">
        <v>15</v>
      </c>
      <c r="N30">
        <v>20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 t="s">
        <v>45</v>
      </c>
      <c r="AE30" t="s">
        <v>46</v>
      </c>
      <c r="AF30" t="s">
        <v>45</v>
      </c>
      <c r="AG30" t="s">
        <v>46</v>
      </c>
      <c r="AH30">
        <v>0</v>
      </c>
      <c r="AI30">
        <v>0</v>
      </c>
      <c r="AJ30" t="s">
        <v>47</v>
      </c>
      <c r="AK30" t="s">
        <v>48</v>
      </c>
      <c r="AL30">
        <v>171</v>
      </c>
      <c r="AM30">
        <v>97</v>
      </c>
      <c r="AN30" s="3">
        <v>0.76</v>
      </c>
      <c r="AO30" s="3">
        <v>0.17</v>
      </c>
      <c r="AP30" t="s">
        <v>50</v>
      </c>
      <c r="AQ30">
        <v>-64</v>
      </c>
      <c r="AR30">
        <v>0</v>
      </c>
      <c r="AS30">
        <v>0</v>
      </c>
      <c r="AT30">
        <v>1</v>
      </c>
    </row>
    <row r="31" spans="1:46" x14ac:dyDescent="0.25">
      <c r="A31" s="1">
        <v>41495</v>
      </c>
      <c r="B31" s="2">
        <v>0.81997685185185187</v>
      </c>
      <c r="C31" t="s">
        <v>44</v>
      </c>
      <c r="D31">
        <v>51.287289999999999</v>
      </c>
      <c r="E31">
        <v>0.15382999999999999</v>
      </c>
      <c r="F31">
        <v>9</v>
      </c>
      <c r="G31">
        <v>1</v>
      </c>
      <c r="H31">
        <v>-540.34439947678095</v>
      </c>
      <c r="I31">
        <v>-97.851535447457707</v>
      </c>
      <c r="J31">
        <v>87.9</v>
      </c>
      <c r="K31" s="12">
        <f t="shared" si="0"/>
        <v>-15.34439947678095</v>
      </c>
      <c r="L31" s="12">
        <f t="shared" si="1"/>
        <v>-12.851535447457707</v>
      </c>
      <c r="M31">
        <v>15</v>
      </c>
      <c r="N31">
        <v>20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 t="s">
        <v>45</v>
      </c>
      <c r="AE31" t="s">
        <v>46</v>
      </c>
      <c r="AF31" t="s">
        <v>45</v>
      </c>
      <c r="AG31" t="s">
        <v>46</v>
      </c>
      <c r="AH31">
        <v>0</v>
      </c>
      <c r="AI31">
        <v>0</v>
      </c>
      <c r="AJ31" t="s">
        <v>47</v>
      </c>
      <c r="AK31" t="s">
        <v>48</v>
      </c>
      <c r="AL31">
        <v>171</v>
      </c>
      <c r="AM31">
        <v>97</v>
      </c>
      <c r="AN31" s="3">
        <v>1</v>
      </c>
      <c r="AO31" s="3">
        <v>0.17</v>
      </c>
      <c r="AP31" t="s">
        <v>50</v>
      </c>
      <c r="AQ31">
        <v>-64</v>
      </c>
      <c r="AR31">
        <v>0</v>
      </c>
      <c r="AS31">
        <v>0</v>
      </c>
      <c r="AT31">
        <v>1</v>
      </c>
    </row>
    <row r="32" spans="1:46" x14ac:dyDescent="0.25">
      <c r="A32" s="1">
        <v>41495</v>
      </c>
      <c r="B32" s="2">
        <v>0.81998842592592591</v>
      </c>
      <c r="C32" t="s">
        <v>44</v>
      </c>
      <c r="D32">
        <v>51.28734</v>
      </c>
      <c r="E32">
        <v>0.15379000000000001</v>
      </c>
      <c r="F32">
        <v>9</v>
      </c>
      <c r="G32">
        <v>1</v>
      </c>
      <c r="H32">
        <v>-543.12579955490298</v>
      </c>
      <c r="I32">
        <v>-92.291789115045205</v>
      </c>
      <c r="J32">
        <v>87.9</v>
      </c>
      <c r="K32" s="12">
        <f t="shared" si="0"/>
        <v>-18.125799554902983</v>
      </c>
      <c r="L32" s="12">
        <f t="shared" si="1"/>
        <v>-7.291789115045205</v>
      </c>
      <c r="M32">
        <v>15</v>
      </c>
      <c r="N32">
        <v>20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 t="s">
        <v>45</v>
      </c>
      <c r="AE32" t="s">
        <v>46</v>
      </c>
      <c r="AF32" t="s">
        <v>45</v>
      </c>
      <c r="AG32" t="s">
        <v>46</v>
      </c>
      <c r="AH32">
        <v>0</v>
      </c>
      <c r="AI32">
        <v>0</v>
      </c>
      <c r="AJ32" t="s">
        <v>47</v>
      </c>
      <c r="AK32" t="s">
        <v>48</v>
      </c>
      <c r="AL32">
        <v>171</v>
      </c>
      <c r="AM32">
        <v>97</v>
      </c>
      <c r="AN32" s="3">
        <v>1</v>
      </c>
      <c r="AO32" s="3">
        <v>0.17</v>
      </c>
      <c r="AP32" t="s">
        <v>50</v>
      </c>
      <c r="AQ32">
        <v>-64</v>
      </c>
      <c r="AR32">
        <v>0</v>
      </c>
      <c r="AS32">
        <v>0</v>
      </c>
      <c r="AT32">
        <v>1</v>
      </c>
    </row>
    <row r="33" spans="1:46" x14ac:dyDescent="0.25">
      <c r="A33" s="1">
        <v>41495</v>
      </c>
      <c r="B33" s="2">
        <v>0.82</v>
      </c>
      <c r="C33" t="s">
        <v>44</v>
      </c>
      <c r="D33">
        <v>51.287329999999997</v>
      </c>
      <c r="E33">
        <v>0.15384</v>
      </c>
      <c r="F33">
        <v>9</v>
      </c>
      <c r="G33">
        <v>1</v>
      </c>
      <c r="H33">
        <v>-539.64874051864899</v>
      </c>
      <c r="I33">
        <v>-93.403738381843695</v>
      </c>
      <c r="J33">
        <v>87.9</v>
      </c>
      <c r="K33" s="12">
        <f t="shared" si="0"/>
        <v>-14.648740518648992</v>
      </c>
      <c r="L33" s="12">
        <f t="shared" si="1"/>
        <v>-8.403738381843695</v>
      </c>
      <c r="M33">
        <v>15</v>
      </c>
      <c r="N33">
        <v>20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 t="s">
        <v>45</v>
      </c>
      <c r="AE33" t="s">
        <v>46</v>
      </c>
      <c r="AF33" t="s">
        <v>45</v>
      </c>
      <c r="AG33" t="s">
        <v>46</v>
      </c>
      <c r="AH33">
        <v>0</v>
      </c>
      <c r="AI33">
        <v>0</v>
      </c>
      <c r="AJ33" t="s">
        <v>47</v>
      </c>
      <c r="AK33" t="s">
        <v>48</v>
      </c>
      <c r="AL33">
        <v>171</v>
      </c>
      <c r="AM33">
        <v>97</v>
      </c>
      <c r="AN33" s="3">
        <v>1</v>
      </c>
      <c r="AO33" s="3">
        <v>0.17</v>
      </c>
      <c r="AP33" t="s">
        <v>50</v>
      </c>
      <c r="AQ33">
        <v>38</v>
      </c>
      <c r="AR33">
        <v>0</v>
      </c>
      <c r="AS33">
        <v>0</v>
      </c>
      <c r="AT33">
        <v>1</v>
      </c>
    </row>
    <row r="34" spans="1:46" x14ac:dyDescent="0.25">
      <c r="A34" s="1">
        <v>41495</v>
      </c>
      <c r="B34" s="2">
        <v>0.8200115740740741</v>
      </c>
      <c r="C34" t="s">
        <v>44</v>
      </c>
      <c r="D34">
        <v>51.287350000000004</v>
      </c>
      <c r="E34">
        <v>0.15382000000000001</v>
      </c>
      <c r="F34">
        <v>9</v>
      </c>
      <c r="G34">
        <v>1</v>
      </c>
      <c r="H34">
        <v>-541.03946997316098</v>
      </c>
      <c r="I34">
        <v>-91.179839848246601</v>
      </c>
      <c r="J34">
        <v>88</v>
      </c>
      <c r="K34" s="12">
        <f t="shared" si="0"/>
        <v>-16.039469973160976</v>
      </c>
      <c r="L34" s="12">
        <f t="shared" si="1"/>
        <v>-6.1798398482466013</v>
      </c>
      <c r="M34">
        <v>14.9</v>
      </c>
      <c r="N34">
        <v>20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 t="s">
        <v>45</v>
      </c>
      <c r="AE34" t="s">
        <v>46</v>
      </c>
      <c r="AF34" t="s">
        <v>45</v>
      </c>
      <c r="AG34" t="s">
        <v>46</v>
      </c>
      <c r="AH34">
        <v>0</v>
      </c>
      <c r="AI34">
        <v>0</v>
      </c>
      <c r="AJ34" t="s">
        <v>47</v>
      </c>
      <c r="AK34" t="s">
        <v>48</v>
      </c>
      <c r="AL34">
        <v>171</v>
      </c>
      <c r="AM34">
        <v>97</v>
      </c>
      <c r="AN34" s="3">
        <v>0.8</v>
      </c>
      <c r="AO34" s="3">
        <v>0.17</v>
      </c>
      <c r="AP34" t="s">
        <v>50</v>
      </c>
      <c r="AQ34">
        <v>38</v>
      </c>
      <c r="AR34">
        <v>0</v>
      </c>
      <c r="AS34">
        <v>0</v>
      </c>
      <c r="AT34">
        <v>0</v>
      </c>
    </row>
    <row r="35" spans="1:46" x14ac:dyDescent="0.25">
      <c r="A35" s="1">
        <v>41495</v>
      </c>
      <c r="B35" s="2">
        <v>0.82002314814814825</v>
      </c>
      <c r="C35" t="s">
        <v>44</v>
      </c>
      <c r="D35">
        <v>51.287350000000004</v>
      </c>
      <c r="E35">
        <v>0.15381</v>
      </c>
      <c r="F35">
        <v>9</v>
      </c>
      <c r="G35">
        <v>1</v>
      </c>
      <c r="H35">
        <v>-541.73489345576604</v>
      </c>
      <c r="I35">
        <v>-91.179839848246601</v>
      </c>
      <c r="J35">
        <v>87.9</v>
      </c>
      <c r="K35" s="12">
        <f t="shared" si="0"/>
        <v>-16.734893455766041</v>
      </c>
      <c r="L35" s="12">
        <f t="shared" si="1"/>
        <v>-6.1798398482466013</v>
      </c>
      <c r="M35">
        <v>14.9</v>
      </c>
      <c r="N35">
        <v>20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 t="s">
        <v>45</v>
      </c>
      <c r="AE35" t="s">
        <v>46</v>
      </c>
      <c r="AF35" t="s">
        <v>45</v>
      </c>
      <c r="AG35" t="s">
        <v>46</v>
      </c>
      <c r="AH35">
        <v>0</v>
      </c>
      <c r="AI35">
        <v>0</v>
      </c>
      <c r="AJ35" t="s">
        <v>47</v>
      </c>
      <c r="AK35" t="s">
        <v>48</v>
      </c>
      <c r="AL35">
        <v>171</v>
      </c>
      <c r="AM35">
        <v>97</v>
      </c>
      <c r="AN35" s="3">
        <v>0.86</v>
      </c>
      <c r="AO35" s="3">
        <v>0.17</v>
      </c>
      <c r="AP35" t="s">
        <v>50</v>
      </c>
      <c r="AQ35">
        <v>38</v>
      </c>
      <c r="AR35">
        <v>0</v>
      </c>
      <c r="AS35">
        <v>0</v>
      </c>
      <c r="AT35">
        <v>5</v>
      </c>
    </row>
    <row r="36" spans="1:46" x14ac:dyDescent="0.25">
      <c r="A36" s="1">
        <v>41495</v>
      </c>
      <c r="B36" s="2">
        <v>0.82003472222222218</v>
      </c>
      <c r="C36" t="s">
        <v>44</v>
      </c>
      <c r="D36">
        <v>51.287350000000004</v>
      </c>
      <c r="E36">
        <v>0.15379999999999999</v>
      </c>
      <c r="F36">
        <v>9</v>
      </c>
      <c r="G36">
        <v>1</v>
      </c>
      <c r="H36">
        <v>-542.43031693836804</v>
      </c>
      <c r="I36">
        <v>-91.179839848246601</v>
      </c>
      <c r="J36">
        <v>88</v>
      </c>
      <c r="K36" s="12">
        <f t="shared" si="0"/>
        <v>-17.430316938368037</v>
      </c>
      <c r="L36" s="12">
        <f t="shared" si="1"/>
        <v>-6.1798398482466013</v>
      </c>
      <c r="M36">
        <v>14.9</v>
      </c>
      <c r="N36">
        <v>20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 t="s">
        <v>45</v>
      </c>
      <c r="AE36" t="s">
        <v>46</v>
      </c>
      <c r="AF36" t="s">
        <v>45</v>
      </c>
      <c r="AG36" t="s">
        <v>46</v>
      </c>
      <c r="AH36">
        <v>0</v>
      </c>
      <c r="AI36">
        <v>0</v>
      </c>
      <c r="AJ36" t="s">
        <v>47</v>
      </c>
      <c r="AK36" t="s">
        <v>48</v>
      </c>
      <c r="AL36">
        <v>171</v>
      </c>
      <c r="AM36">
        <v>97</v>
      </c>
      <c r="AN36" s="3">
        <v>0.54</v>
      </c>
      <c r="AO36" s="3">
        <v>0.17</v>
      </c>
      <c r="AP36" t="s">
        <v>50</v>
      </c>
      <c r="AQ36">
        <v>38</v>
      </c>
      <c r="AR36">
        <v>0</v>
      </c>
      <c r="AS36">
        <v>0</v>
      </c>
      <c r="AT36">
        <v>1</v>
      </c>
    </row>
    <row r="37" spans="1:46" x14ac:dyDescent="0.25">
      <c r="A37" s="1">
        <v>41495</v>
      </c>
      <c r="B37" s="2">
        <v>0.82004629629629633</v>
      </c>
      <c r="C37" t="s">
        <v>44</v>
      </c>
      <c r="D37">
        <v>51.287350000000004</v>
      </c>
      <c r="E37">
        <v>0.15381</v>
      </c>
      <c r="F37">
        <v>9</v>
      </c>
      <c r="G37">
        <v>1</v>
      </c>
      <c r="H37">
        <v>-541.73489345576604</v>
      </c>
      <c r="I37">
        <v>-91.179839848246601</v>
      </c>
      <c r="J37">
        <v>87.8</v>
      </c>
      <c r="K37" s="12">
        <f t="shared" si="0"/>
        <v>-16.734893455766041</v>
      </c>
      <c r="L37" s="12">
        <f t="shared" si="1"/>
        <v>-6.1798398482466013</v>
      </c>
      <c r="M37">
        <v>14.9</v>
      </c>
      <c r="N37">
        <v>20.100000000000001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 t="s">
        <v>45</v>
      </c>
      <c r="AE37" t="s">
        <v>46</v>
      </c>
      <c r="AF37" t="s">
        <v>45</v>
      </c>
      <c r="AG37" t="s">
        <v>46</v>
      </c>
      <c r="AH37">
        <v>0</v>
      </c>
      <c r="AI37">
        <v>0</v>
      </c>
      <c r="AJ37" t="s">
        <v>47</v>
      </c>
      <c r="AK37" t="s">
        <v>48</v>
      </c>
      <c r="AL37">
        <v>171</v>
      </c>
      <c r="AM37">
        <v>97</v>
      </c>
      <c r="AN37" s="3">
        <v>0.72</v>
      </c>
      <c r="AO37" s="3">
        <v>0.17</v>
      </c>
      <c r="AP37" t="s">
        <v>50</v>
      </c>
      <c r="AQ37">
        <v>38</v>
      </c>
      <c r="AR37">
        <v>0</v>
      </c>
      <c r="AS37">
        <v>0</v>
      </c>
      <c r="AT37">
        <v>0</v>
      </c>
    </row>
    <row r="38" spans="1:46" x14ac:dyDescent="0.25">
      <c r="A38" s="1">
        <v>41495</v>
      </c>
      <c r="B38" s="2">
        <v>0.82005787037037037</v>
      </c>
      <c r="C38" t="s">
        <v>44</v>
      </c>
      <c r="D38">
        <v>51.28736</v>
      </c>
      <c r="E38">
        <v>0.15381</v>
      </c>
      <c r="F38">
        <v>9</v>
      </c>
      <c r="G38">
        <v>1</v>
      </c>
      <c r="H38">
        <v>-541.734834473246</v>
      </c>
      <c r="I38">
        <v>-90.067890582238206</v>
      </c>
      <c r="J38">
        <v>88</v>
      </c>
      <c r="K38" s="12">
        <f t="shared" si="0"/>
        <v>-16.734834473245996</v>
      </c>
      <c r="L38" s="12">
        <f t="shared" si="1"/>
        <v>-5.0678905822382063</v>
      </c>
      <c r="M38">
        <v>14.9</v>
      </c>
      <c r="N38">
        <v>19.899999999999999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 t="s">
        <v>45</v>
      </c>
      <c r="AE38" t="s">
        <v>46</v>
      </c>
      <c r="AF38" t="s">
        <v>45</v>
      </c>
      <c r="AG38" t="s">
        <v>46</v>
      </c>
      <c r="AH38">
        <v>0</v>
      </c>
      <c r="AI38">
        <v>0</v>
      </c>
      <c r="AJ38" t="s">
        <v>47</v>
      </c>
      <c r="AK38" t="s">
        <v>48</v>
      </c>
      <c r="AL38">
        <v>171</v>
      </c>
      <c r="AM38">
        <v>97</v>
      </c>
      <c r="AN38" s="3">
        <v>0.53</v>
      </c>
      <c r="AO38" s="3">
        <v>0.17</v>
      </c>
      <c r="AP38" t="s">
        <v>50</v>
      </c>
      <c r="AQ38">
        <v>0</v>
      </c>
      <c r="AR38">
        <v>0</v>
      </c>
      <c r="AS38">
        <v>0</v>
      </c>
      <c r="AT38">
        <v>1</v>
      </c>
    </row>
    <row r="39" spans="1:46" x14ac:dyDescent="0.25">
      <c r="A39" s="1">
        <v>41495</v>
      </c>
      <c r="B39" s="2">
        <v>0.82006944444444441</v>
      </c>
      <c r="C39" t="s">
        <v>44</v>
      </c>
      <c r="D39">
        <v>51.28736</v>
      </c>
      <c r="E39">
        <v>0.15381</v>
      </c>
      <c r="F39">
        <v>9</v>
      </c>
      <c r="G39">
        <v>1</v>
      </c>
      <c r="H39">
        <v>-541.734834473246</v>
      </c>
      <c r="I39">
        <v>-90.067890582238206</v>
      </c>
      <c r="J39">
        <v>87.9</v>
      </c>
      <c r="K39" s="12">
        <f t="shared" si="0"/>
        <v>-16.734834473245996</v>
      </c>
      <c r="L39" s="12">
        <f t="shared" si="1"/>
        <v>-5.0678905822382063</v>
      </c>
      <c r="M39">
        <v>15.1</v>
      </c>
      <c r="N39">
        <v>20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 t="s">
        <v>45</v>
      </c>
      <c r="AE39" t="s">
        <v>46</v>
      </c>
      <c r="AF39" t="s">
        <v>45</v>
      </c>
      <c r="AG39" t="s">
        <v>46</v>
      </c>
      <c r="AH39">
        <v>0</v>
      </c>
      <c r="AI39">
        <v>0</v>
      </c>
      <c r="AJ39" t="s">
        <v>47</v>
      </c>
      <c r="AK39" t="s">
        <v>48</v>
      </c>
      <c r="AL39">
        <v>171</v>
      </c>
      <c r="AM39">
        <v>97</v>
      </c>
      <c r="AN39" s="3">
        <v>0.54</v>
      </c>
      <c r="AO39" s="3">
        <v>0.17</v>
      </c>
      <c r="AP39" t="s">
        <v>50</v>
      </c>
      <c r="AQ39">
        <v>0</v>
      </c>
      <c r="AR39">
        <v>0</v>
      </c>
      <c r="AS39">
        <v>0</v>
      </c>
      <c r="AT39">
        <v>2</v>
      </c>
    </row>
    <row r="40" spans="1:46" x14ac:dyDescent="0.25">
      <c r="A40" s="1">
        <v>41495</v>
      </c>
      <c r="B40" s="2">
        <v>0.82008101851851845</v>
      </c>
      <c r="C40" t="s">
        <v>44</v>
      </c>
      <c r="D40">
        <v>51.28736</v>
      </c>
      <c r="E40">
        <v>0.15381</v>
      </c>
      <c r="F40">
        <v>9</v>
      </c>
      <c r="G40">
        <v>1</v>
      </c>
      <c r="H40">
        <v>-541.734834473246</v>
      </c>
      <c r="I40">
        <v>-90.067890582238206</v>
      </c>
      <c r="J40">
        <v>87.9</v>
      </c>
      <c r="K40" s="12">
        <f t="shared" si="0"/>
        <v>-16.734834473245996</v>
      </c>
      <c r="L40" s="12">
        <f t="shared" si="1"/>
        <v>-5.0678905822382063</v>
      </c>
      <c r="M40">
        <v>15</v>
      </c>
      <c r="N40">
        <v>20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 t="s">
        <v>45</v>
      </c>
      <c r="AE40" t="s">
        <v>46</v>
      </c>
      <c r="AF40" t="s">
        <v>45</v>
      </c>
      <c r="AG40" t="s">
        <v>46</v>
      </c>
      <c r="AH40">
        <v>0</v>
      </c>
      <c r="AI40">
        <v>0</v>
      </c>
      <c r="AJ40" t="s">
        <v>47</v>
      </c>
      <c r="AK40" t="s">
        <v>48</v>
      </c>
      <c r="AL40">
        <v>171</v>
      </c>
      <c r="AM40">
        <v>97</v>
      </c>
      <c r="AN40" s="3">
        <v>0.35</v>
      </c>
      <c r="AO40" s="3">
        <v>0.17</v>
      </c>
      <c r="AP40" t="s">
        <v>50</v>
      </c>
      <c r="AQ40">
        <v>0</v>
      </c>
      <c r="AR40">
        <v>0</v>
      </c>
      <c r="AS40">
        <v>0</v>
      </c>
      <c r="AT40">
        <v>1</v>
      </c>
    </row>
    <row r="41" spans="1:46" x14ac:dyDescent="0.25">
      <c r="A41" s="1">
        <v>41495</v>
      </c>
      <c r="B41" s="2">
        <v>0.8200925925925926</v>
      </c>
      <c r="C41" t="s">
        <v>44</v>
      </c>
      <c r="D41">
        <v>51.28736</v>
      </c>
      <c r="E41">
        <v>0.15381</v>
      </c>
      <c r="F41">
        <v>9</v>
      </c>
      <c r="G41">
        <v>1</v>
      </c>
      <c r="H41">
        <v>-541.734834473246</v>
      </c>
      <c r="I41">
        <v>-90.067890582238206</v>
      </c>
      <c r="J41">
        <v>87.9</v>
      </c>
      <c r="K41" s="12">
        <f t="shared" si="0"/>
        <v>-16.734834473245996</v>
      </c>
      <c r="L41" s="12">
        <f t="shared" si="1"/>
        <v>-5.0678905822382063</v>
      </c>
      <c r="M41">
        <v>15</v>
      </c>
      <c r="N41">
        <v>20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 t="s">
        <v>45</v>
      </c>
      <c r="AE41" t="s">
        <v>46</v>
      </c>
      <c r="AF41" t="s">
        <v>45</v>
      </c>
      <c r="AG41" t="s">
        <v>46</v>
      </c>
      <c r="AH41">
        <v>0</v>
      </c>
      <c r="AI41">
        <v>0</v>
      </c>
      <c r="AJ41" t="s">
        <v>47</v>
      </c>
      <c r="AK41" t="s">
        <v>48</v>
      </c>
      <c r="AL41">
        <v>171</v>
      </c>
      <c r="AM41">
        <v>97</v>
      </c>
      <c r="AN41" s="3">
        <v>0.78</v>
      </c>
      <c r="AO41" s="3">
        <v>0.17</v>
      </c>
      <c r="AP41" t="s">
        <v>50</v>
      </c>
      <c r="AQ41">
        <v>0</v>
      </c>
      <c r="AR41">
        <v>0</v>
      </c>
      <c r="AS41">
        <v>0</v>
      </c>
      <c r="AT41">
        <v>0</v>
      </c>
    </row>
    <row r="42" spans="1:46" x14ac:dyDescent="0.25">
      <c r="A42" s="1">
        <v>41495</v>
      </c>
      <c r="B42" s="2">
        <v>0.82010416666666675</v>
      </c>
      <c r="C42" t="s">
        <v>44</v>
      </c>
      <c r="D42">
        <v>51.287370000000003</v>
      </c>
      <c r="E42">
        <v>0.15382000000000001</v>
      </c>
      <c r="F42">
        <v>9</v>
      </c>
      <c r="G42">
        <v>1</v>
      </c>
      <c r="H42">
        <v>-541.039352159538</v>
      </c>
      <c r="I42">
        <v>-88.955941315439702</v>
      </c>
      <c r="J42">
        <v>87.8</v>
      </c>
      <c r="K42" s="12">
        <f t="shared" si="0"/>
        <v>-16.039352159537998</v>
      </c>
      <c r="L42" s="12">
        <f t="shared" si="1"/>
        <v>-3.9559413154397021</v>
      </c>
      <c r="M42">
        <v>15</v>
      </c>
      <c r="N42">
        <v>20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t="s">
        <v>45</v>
      </c>
      <c r="AE42" t="s">
        <v>46</v>
      </c>
      <c r="AF42" t="s">
        <v>45</v>
      </c>
      <c r="AG42" t="s">
        <v>46</v>
      </c>
      <c r="AH42">
        <v>0</v>
      </c>
      <c r="AI42">
        <v>0</v>
      </c>
      <c r="AJ42" t="s">
        <v>47</v>
      </c>
      <c r="AK42" t="s">
        <v>48</v>
      </c>
      <c r="AL42">
        <v>171</v>
      </c>
      <c r="AM42">
        <v>97</v>
      </c>
      <c r="AN42" s="3">
        <v>0.54</v>
      </c>
      <c r="AO42" s="3">
        <v>0.17</v>
      </c>
      <c r="AP42" t="s">
        <v>50</v>
      </c>
      <c r="AQ42">
        <v>0</v>
      </c>
      <c r="AR42">
        <v>0</v>
      </c>
      <c r="AS42">
        <v>0</v>
      </c>
      <c r="AT42">
        <v>1</v>
      </c>
    </row>
    <row r="43" spans="1:46" x14ac:dyDescent="0.25">
      <c r="A43" s="1">
        <v>41495</v>
      </c>
      <c r="B43" s="2">
        <v>0.82011574074074067</v>
      </c>
      <c r="C43" t="s">
        <v>44</v>
      </c>
      <c r="D43">
        <v>51.287370000000003</v>
      </c>
      <c r="E43">
        <v>0.15382000000000001</v>
      </c>
      <c r="F43">
        <v>9</v>
      </c>
      <c r="G43">
        <v>1</v>
      </c>
      <c r="H43">
        <v>-541.039352159538</v>
      </c>
      <c r="I43">
        <v>-88.955941315439702</v>
      </c>
      <c r="J43">
        <v>87.8</v>
      </c>
      <c r="K43" s="12">
        <f t="shared" si="0"/>
        <v>-16.039352159537998</v>
      </c>
      <c r="L43" s="12">
        <f t="shared" si="1"/>
        <v>-3.9559413154397021</v>
      </c>
      <c r="M43">
        <v>15</v>
      </c>
      <c r="N43">
        <v>20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t="s">
        <v>45</v>
      </c>
      <c r="AE43" t="s">
        <v>46</v>
      </c>
      <c r="AF43" t="s">
        <v>45</v>
      </c>
      <c r="AG43" t="s">
        <v>46</v>
      </c>
      <c r="AH43">
        <v>0</v>
      </c>
      <c r="AI43">
        <v>0</v>
      </c>
      <c r="AJ43" t="s">
        <v>47</v>
      </c>
      <c r="AK43" t="s">
        <v>48</v>
      </c>
      <c r="AL43">
        <v>171</v>
      </c>
      <c r="AM43">
        <v>97</v>
      </c>
      <c r="AN43" s="3">
        <v>0.56999999999999995</v>
      </c>
      <c r="AO43" s="3">
        <v>0.17</v>
      </c>
      <c r="AP43" t="s">
        <v>50</v>
      </c>
      <c r="AQ43">
        <v>0</v>
      </c>
      <c r="AR43">
        <v>0</v>
      </c>
      <c r="AS43">
        <v>0</v>
      </c>
      <c r="AT43">
        <v>0</v>
      </c>
    </row>
    <row r="44" spans="1:46" x14ac:dyDescent="0.25">
      <c r="A44" s="1">
        <v>41495</v>
      </c>
      <c r="B44" s="2">
        <v>0.82012731481481482</v>
      </c>
      <c r="C44" t="s">
        <v>44</v>
      </c>
      <c r="D44">
        <v>51.287370000000003</v>
      </c>
      <c r="E44">
        <v>0.15382000000000001</v>
      </c>
      <c r="F44">
        <v>9</v>
      </c>
      <c r="G44">
        <v>1</v>
      </c>
      <c r="H44">
        <v>-541.039352159538</v>
      </c>
      <c r="I44">
        <v>-88.955941315439702</v>
      </c>
      <c r="J44">
        <v>87.7</v>
      </c>
      <c r="K44" s="12">
        <f t="shared" si="0"/>
        <v>-16.039352159537998</v>
      </c>
      <c r="L44" s="12">
        <f t="shared" si="1"/>
        <v>-3.9559413154397021</v>
      </c>
      <c r="M44">
        <v>14.7</v>
      </c>
      <c r="N44">
        <v>20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 t="s">
        <v>45</v>
      </c>
      <c r="AE44" t="s">
        <v>46</v>
      </c>
      <c r="AF44" t="s">
        <v>45</v>
      </c>
      <c r="AG44" t="s">
        <v>46</v>
      </c>
      <c r="AH44">
        <v>0</v>
      </c>
      <c r="AI44">
        <v>0</v>
      </c>
      <c r="AJ44" t="s">
        <v>47</v>
      </c>
      <c r="AK44" t="s">
        <v>48</v>
      </c>
      <c r="AL44">
        <v>171</v>
      </c>
      <c r="AM44">
        <v>97</v>
      </c>
      <c r="AN44" s="3">
        <v>0.61</v>
      </c>
      <c r="AO44" s="3">
        <v>0.17</v>
      </c>
      <c r="AP44" t="s">
        <v>50</v>
      </c>
      <c r="AQ44">
        <v>0</v>
      </c>
      <c r="AR44">
        <v>0</v>
      </c>
      <c r="AS44">
        <v>0</v>
      </c>
      <c r="AT44">
        <v>2</v>
      </c>
    </row>
    <row r="45" spans="1:46" x14ac:dyDescent="0.25">
      <c r="A45" s="1">
        <v>41495</v>
      </c>
      <c r="B45" s="2">
        <v>0.82013888888888886</v>
      </c>
      <c r="C45" t="s">
        <v>44</v>
      </c>
      <c r="D45">
        <v>51.287370000000003</v>
      </c>
      <c r="E45">
        <v>0.15382000000000001</v>
      </c>
      <c r="F45">
        <v>7</v>
      </c>
      <c r="G45">
        <v>1</v>
      </c>
      <c r="H45">
        <v>-541.039352159538</v>
      </c>
      <c r="I45">
        <v>-88.955941315439702</v>
      </c>
      <c r="J45">
        <v>87.1</v>
      </c>
      <c r="K45" s="12">
        <f t="shared" si="0"/>
        <v>-16.039352159537998</v>
      </c>
      <c r="L45" s="12">
        <f t="shared" si="1"/>
        <v>-3.9559413154397021</v>
      </c>
      <c r="M45">
        <v>14.1</v>
      </c>
      <c r="N45">
        <v>20.2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t="s">
        <v>45</v>
      </c>
      <c r="AE45" t="s">
        <v>46</v>
      </c>
      <c r="AF45" t="s">
        <v>45</v>
      </c>
      <c r="AG45" t="s">
        <v>46</v>
      </c>
      <c r="AH45">
        <v>0</v>
      </c>
      <c r="AI45">
        <v>0</v>
      </c>
      <c r="AJ45" t="s">
        <v>47</v>
      </c>
      <c r="AK45" t="s">
        <v>48</v>
      </c>
      <c r="AL45">
        <v>171</v>
      </c>
      <c r="AM45">
        <v>97</v>
      </c>
      <c r="AN45" s="3">
        <v>0.64</v>
      </c>
      <c r="AO45" s="3">
        <v>0.17</v>
      </c>
      <c r="AP45" t="s">
        <v>50</v>
      </c>
      <c r="AQ45">
        <v>0</v>
      </c>
      <c r="AR45">
        <v>0</v>
      </c>
      <c r="AS45">
        <v>0</v>
      </c>
      <c r="AT45">
        <v>3</v>
      </c>
    </row>
    <row r="46" spans="1:46" x14ac:dyDescent="0.25">
      <c r="A46" s="1">
        <v>41495</v>
      </c>
      <c r="B46" s="2">
        <v>0.82015046296296301</v>
      </c>
      <c r="C46" t="s">
        <v>44</v>
      </c>
      <c r="D46">
        <v>51.287370000000003</v>
      </c>
      <c r="E46">
        <v>0.15382000000000001</v>
      </c>
      <c r="F46">
        <v>9</v>
      </c>
      <c r="G46">
        <v>1</v>
      </c>
      <c r="H46">
        <v>-541.039352159538</v>
      </c>
      <c r="I46">
        <v>-88.955941315439702</v>
      </c>
      <c r="J46">
        <v>88.2</v>
      </c>
      <c r="K46" s="12">
        <f t="shared" si="0"/>
        <v>-16.039352159537998</v>
      </c>
      <c r="L46" s="12">
        <f t="shared" si="1"/>
        <v>-3.9559413154397021</v>
      </c>
      <c r="M46">
        <v>15.3</v>
      </c>
      <c r="N46">
        <v>19.899999999999999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 t="s">
        <v>45</v>
      </c>
      <c r="AE46" t="s">
        <v>46</v>
      </c>
      <c r="AF46" t="s">
        <v>45</v>
      </c>
      <c r="AG46" t="s">
        <v>46</v>
      </c>
      <c r="AH46">
        <v>0</v>
      </c>
      <c r="AI46">
        <v>0</v>
      </c>
      <c r="AJ46" t="s">
        <v>47</v>
      </c>
      <c r="AK46" t="s">
        <v>48</v>
      </c>
      <c r="AL46">
        <v>171</v>
      </c>
      <c r="AM46">
        <v>97</v>
      </c>
      <c r="AN46" s="3">
        <v>0.49</v>
      </c>
      <c r="AO46" s="3">
        <v>0.17</v>
      </c>
      <c r="AP46" t="s">
        <v>50</v>
      </c>
      <c r="AQ46">
        <v>0</v>
      </c>
      <c r="AR46">
        <v>0</v>
      </c>
      <c r="AS46">
        <v>0</v>
      </c>
      <c r="AT46">
        <v>4</v>
      </c>
    </row>
    <row r="47" spans="1:46" x14ac:dyDescent="0.25">
      <c r="A47" s="1">
        <v>41495</v>
      </c>
      <c r="B47" s="2">
        <v>0.82016203703703694</v>
      </c>
      <c r="C47" t="s">
        <v>44</v>
      </c>
      <c r="D47">
        <v>51.287370000000003</v>
      </c>
      <c r="E47">
        <v>0.15382000000000001</v>
      </c>
      <c r="F47">
        <v>7</v>
      </c>
      <c r="G47">
        <v>1</v>
      </c>
      <c r="H47">
        <v>-541.039352159538</v>
      </c>
      <c r="I47">
        <v>-88.955941315439702</v>
      </c>
      <c r="J47">
        <v>87.9</v>
      </c>
      <c r="K47" s="12">
        <f t="shared" si="0"/>
        <v>-16.039352159537998</v>
      </c>
      <c r="L47" s="12">
        <f t="shared" si="1"/>
        <v>-3.9559413154397021</v>
      </c>
      <c r="M47">
        <v>15</v>
      </c>
      <c r="N47">
        <v>19.899999999999999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t="s">
        <v>45</v>
      </c>
      <c r="AE47" t="s">
        <v>46</v>
      </c>
      <c r="AF47" t="s">
        <v>45</v>
      </c>
      <c r="AG47" t="s">
        <v>46</v>
      </c>
      <c r="AH47">
        <v>0</v>
      </c>
      <c r="AI47">
        <v>0</v>
      </c>
      <c r="AJ47" t="s">
        <v>47</v>
      </c>
      <c r="AK47" t="s">
        <v>48</v>
      </c>
      <c r="AL47">
        <v>171</v>
      </c>
      <c r="AM47">
        <v>97</v>
      </c>
      <c r="AN47" s="3">
        <v>0.56000000000000005</v>
      </c>
      <c r="AO47" s="3">
        <v>0.17</v>
      </c>
      <c r="AP47" t="s">
        <v>50</v>
      </c>
      <c r="AQ47">
        <v>0</v>
      </c>
      <c r="AR47">
        <v>0</v>
      </c>
      <c r="AS47">
        <v>0</v>
      </c>
      <c r="AT47">
        <v>1</v>
      </c>
    </row>
    <row r="48" spans="1:46" x14ac:dyDescent="0.25">
      <c r="A48" s="1">
        <v>41495</v>
      </c>
      <c r="B48" s="2">
        <v>0.82017361111111109</v>
      </c>
      <c r="C48" t="s">
        <v>44</v>
      </c>
      <c r="D48">
        <v>51.287370000000003</v>
      </c>
      <c r="E48">
        <v>0.15382000000000001</v>
      </c>
      <c r="F48">
        <v>9</v>
      </c>
      <c r="G48">
        <v>1</v>
      </c>
      <c r="H48">
        <v>-541.039352159538</v>
      </c>
      <c r="I48">
        <v>-88.955941315439702</v>
      </c>
      <c r="J48">
        <v>87.7</v>
      </c>
      <c r="K48" s="12">
        <f t="shared" si="0"/>
        <v>-16.039352159537998</v>
      </c>
      <c r="L48" s="12">
        <f t="shared" si="1"/>
        <v>-3.9559413154397021</v>
      </c>
      <c r="M48">
        <v>14.9</v>
      </c>
      <c r="N48">
        <v>20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t="s">
        <v>45</v>
      </c>
      <c r="AE48" t="s">
        <v>46</v>
      </c>
      <c r="AF48" t="s">
        <v>45</v>
      </c>
      <c r="AG48" t="s">
        <v>46</v>
      </c>
      <c r="AH48">
        <v>0</v>
      </c>
      <c r="AI48">
        <v>0</v>
      </c>
      <c r="AJ48" t="s">
        <v>47</v>
      </c>
      <c r="AK48" t="s">
        <v>48</v>
      </c>
      <c r="AL48">
        <v>171</v>
      </c>
      <c r="AM48">
        <v>97</v>
      </c>
      <c r="AN48" s="3">
        <v>0.61</v>
      </c>
      <c r="AO48" s="3">
        <v>0.17</v>
      </c>
      <c r="AP48" t="s">
        <v>50</v>
      </c>
      <c r="AQ48">
        <v>0</v>
      </c>
      <c r="AR48">
        <v>0</v>
      </c>
      <c r="AS48">
        <v>0</v>
      </c>
      <c r="AT48">
        <v>6</v>
      </c>
    </row>
    <row r="49" spans="1:46" x14ac:dyDescent="0.25">
      <c r="A49" s="1">
        <v>41495</v>
      </c>
      <c r="B49" s="2">
        <v>0.82018518518518524</v>
      </c>
      <c r="C49" t="s">
        <v>44</v>
      </c>
      <c r="D49">
        <v>51.287370000000003</v>
      </c>
      <c r="E49">
        <v>0.15382000000000001</v>
      </c>
      <c r="F49">
        <v>9</v>
      </c>
      <c r="G49">
        <v>1</v>
      </c>
      <c r="H49">
        <v>-541.039352159538</v>
      </c>
      <c r="I49">
        <v>-88.955941315439702</v>
      </c>
      <c r="J49">
        <v>87.9</v>
      </c>
      <c r="K49" s="12">
        <f t="shared" si="0"/>
        <v>-16.039352159537998</v>
      </c>
      <c r="L49" s="12">
        <f t="shared" si="1"/>
        <v>-3.9559413154397021</v>
      </c>
      <c r="M49">
        <v>15</v>
      </c>
      <c r="N49">
        <v>20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 t="s">
        <v>45</v>
      </c>
      <c r="AE49" t="s">
        <v>46</v>
      </c>
      <c r="AF49" t="s">
        <v>45</v>
      </c>
      <c r="AG49" t="s">
        <v>46</v>
      </c>
      <c r="AH49">
        <v>0</v>
      </c>
      <c r="AI49">
        <v>0</v>
      </c>
      <c r="AJ49" t="s">
        <v>47</v>
      </c>
      <c r="AK49" t="s">
        <v>48</v>
      </c>
      <c r="AL49">
        <v>171</v>
      </c>
      <c r="AM49">
        <v>97</v>
      </c>
      <c r="AN49" s="3">
        <v>0.55000000000000004</v>
      </c>
      <c r="AO49" s="3">
        <v>0.17</v>
      </c>
      <c r="AP49" t="s">
        <v>50</v>
      </c>
      <c r="AQ49">
        <v>0</v>
      </c>
      <c r="AR49">
        <v>0</v>
      </c>
      <c r="AS49">
        <v>0</v>
      </c>
      <c r="AT49">
        <v>0</v>
      </c>
    </row>
    <row r="50" spans="1:46" x14ac:dyDescent="0.25">
      <c r="A50" s="1">
        <v>41495</v>
      </c>
      <c r="B50" s="2">
        <v>0.82019675925925928</v>
      </c>
      <c r="C50" t="s">
        <v>44</v>
      </c>
      <c r="D50">
        <v>51.287370000000003</v>
      </c>
      <c r="E50">
        <v>0.15382000000000001</v>
      </c>
      <c r="F50">
        <v>9</v>
      </c>
      <c r="G50">
        <v>1</v>
      </c>
      <c r="H50">
        <v>-541.039352159538</v>
      </c>
      <c r="I50">
        <v>-88.955941315439702</v>
      </c>
      <c r="J50">
        <v>87.8</v>
      </c>
      <c r="K50" s="12">
        <f t="shared" si="0"/>
        <v>-16.039352159537998</v>
      </c>
      <c r="L50" s="12">
        <f t="shared" si="1"/>
        <v>-3.9559413154397021</v>
      </c>
      <c r="M50">
        <v>15</v>
      </c>
      <c r="N50">
        <v>20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 t="s">
        <v>45</v>
      </c>
      <c r="AE50" t="s">
        <v>46</v>
      </c>
      <c r="AF50" t="s">
        <v>45</v>
      </c>
      <c r="AG50" t="s">
        <v>46</v>
      </c>
      <c r="AH50">
        <v>0</v>
      </c>
      <c r="AI50">
        <v>0</v>
      </c>
      <c r="AJ50" t="s">
        <v>47</v>
      </c>
      <c r="AK50" t="s">
        <v>48</v>
      </c>
      <c r="AL50">
        <v>171</v>
      </c>
      <c r="AM50">
        <v>97</v>
      </c>
      <c r="AN50" s="3">
        <v>0.52</v>
      </c>
      <c r="AO50" s="3">
        <v>0.17</v>
      </c>
      <c r="AP50" t="s">
        <v>50</v>
      </c>
      <c r="AQ50">
        <v>0</v>
      </c>
      <c r="AR50">
        <v>0</v>
      </c>
      <c r="AS50">
        <v>0</v>
      </c>
      <c r="AT50">
        <v>1</v>
      </c>
    </row>
    <row r="51" spans="1:46" x14ac:dyDescent="0.25">
      <c r="A51" s="1">
        <v>41495</v>
      </c>
      <c r="B51" s="2">
        <v>0.82020833333333332</v>
      </c>
      <c r="C51" t="s">
        <v>44</v>
      </c>
      <c r="D51">
        <v>51.287370000000003</v>
      </c>
      <c r="E51">
        <v>0.15382000000000001</v>
      </c>
      <c r="F51">
        <v>9</v>
      </c>
      <c r="G51">
        <v>1</v>
      </c>
      <c r="H51">
        <v>-541.039352159538</v>
      </c>
      <c r="I51">
        <v>-88.955941315439702</v>
      </c>
      <c r="J51">
        <v>87.9</v>
      </c>
      <c r="K51" s="12">
        <f t="shared" si="0"/>
        <v>-16.039352159537998</v>
      </c>
      <c r="L51" s="12">
        <f t="shared" si="1"/>
        <v>-3.9559413154397021</v>
      </c>
      <c r="M51">
        <v>15</v>
      </c>
      <c r="N51">
        <v>20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 t="s">
        <v>45</v>
      </c>
      <c r="AE51" t="s">
        <v>46</v>
      </c>
      <c r="AF51" t="s">
        <v>45</v>
      </c>
      <c r="AG51" t="s">
        <v>46</v>
      </c>
      <c r="AH51">
        <v>0</v>
      </c>
      <c r="AI51">
        <v>0</v>
      </c>
      <c r="AJ51" t="s">
        <v>47</v>
      </c>
      <c r="AK51" t="s">
        <v>48</v>
      </c>
      <c r="AL51">
        <v>171</v>
      </c>
      <c r="AM51">
        <v>97</v>
      </c>
      <c r="AN51" s="3">
        <v>0.57999999999999996</v>
      </c>
      <c r="AO51" s="3">
        <v>0.17</v>
      </c>
      <c r="AP51" t="s">
        <v>50</v>
      </c>
      <c r="AQ51">
        <v>0</v>
      </c>
      <c r="AR51">
        <v>0</v>
      </c>
      <c r="AS51">
        <v>0</v>
      </c>
      <c r="AT51">
        <v>4</v>
      </c>
    </row>
    <row r="52" spans="1:46" x14ac:dyDescent="0.25">
      <c r="A52" s="1">
        <v>41495</v>
      </c>
      <c r="B52" s="2">
        <v>0.82021990740740736</v>
      </c>
      <c r="C52" t="s">
        <v>44</v>
      </c>
      <c r="D52">
        <v>51.287370000000003</v>
      </c>
      <c r="E52">
        <v>0.15382000000000001</v>
      </c>
      <c r="F52">
        <v>8</v>
      </c>
      <c r="G52">
        <v>1</v>
      </c>
      <c r="H52">
        <v>-541.039352159538</v>
      </c>
      <c r="I52">
        <v>-88.955941315439702</v>
      </c>
      <c r="J52">
        <v>87.7</v>
      </c>
      <c r="K52" s="12">
        <f t="shared" si="0"/>
        <v>-16.039352159537998</v>
      </c>
      <c r="L52" s="12">
        <f t="shared" si="1"/>
        <v>-3.9559413154397021</v>
      </c>
      <c r="M52">
        <v>15.1</v>
      </c>
      <c r="N52">
        <v>20.100000000000001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 t="s">
        <v>45</v>
      </c>
      <c r="AE52" t="s">
        <v>46</v>
      </c>
      <c r="AF52" t="s">
        <v>45</v>
      </c>
      <c r="AG52" t="s">
        <v>46</v>
      </c>
      <c r="AH52">
        <v>0</v>
      </c>
      <c r="AI52">
        <v>0</v>
      </c>
      <c r="AJ52" t="s">
        <v>47</v>
      </c>
      <c r="AK52" t="s">
        <v>48</v>
      </c>
      <c r="AL52">
        <v>171</v>
      </c>
      <c r="AM52">
        <v>97</v>
      </c>
      <c r="AN52" s="3">
        <v>0.53</v>
      </c>
      <c r="AO52" s="3">
        <v>0.17</v>
      </c>
      <c r="AP52" t="s">
        <v>50</v>
      </c>
      <c r="AQ52">
        <v>0</v>
      </c>
      <c r="AR52">
        <v>0</v>
      </c>
      <c r="AS52">
        <v>0</v>
      </c>
      <c r="AT52">
        <v>0</v>
      </c>
    </row>
    <row r="53" spans="1:46" x14ac:dyDescent="0.25">
      <c r="A53" s="1">
        <v>41495</v>
      </c>
      <c r="B53" s="2">
        <v>0.82023148148148151</v>
      </c>
      <c r="C53" t="s">
        <v>44</v>
      </c>
      <c r="D53">
        <v>51.287370000000003</v>
      </c>
      <c r="E53">
        <v>0.15382000000000001</v>
      </c>
      <c r="F53">
        <v>8</v>
      </c>
      <c r="G53">
        <v>1</v>
      </c>
      <c r="H53">
        <v>-541.039352159538</v>
      </c>
      <c r="I53">
        <v>-88.955941315439702</v>
      </c>
      <c r="J53">
        <v>87.6</v>
      </c>
      <c r="K53" s="12">
        <f t="shared" si="0"/>
        <v>-16.039352159537998</v>
      </c>
      <c r="L53" s="12">
        <f t="shared" si="1"/>
        <v>-3.9559413154397021</v>
      </c>
      <c r="M53">
        <v>15.5</v>
      </c>
      <c r="N53">
        <v>20.3</v>
      </c>
      <c r="O53">
        <v>180</v>
      </c>
      <c r="P53">
        <v>0</v>
      </c>
      <c r="Q53">
        <v>1019.9</v>
      </c>
      <c r="R53">
        <v>21.7</v>
      </c>
      <c r="S53">
        <v>1.3</v>
      </c>
      <c r="T53">
        <v>49</v>
      </c>
      <c r="U53">
        <v>10.6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 t="s">
        <v>45</v>
      </c>
      <c r="AE53" t="s">
        <v>46</v>
      </c>
      <c r="AF53" t="s">
        <v>45</v>
      </c>
      <c r="AG53" t="s">
        <v>46</v>
      </c>
      <c r="AH53">
        <v>0</v>
      </c>
      <c r="AI53">
        <v>0</v>
      </c>
      <c r="AJ53" t="s">
        <v>47</v>
      </c>
      <c r="AK53" t="s">
        <v>48</v>
      </c>
      <c r="AL53">
        <v>171</v>
      </c>
      <c r="AM53">
        <v>97</v>
      </c>
      <c r="AN53" s="3">
        <v>0.51</v>
      </c>
      <c r="AO53" s="3">
        <v>0.17</v>
      </c>
      <c r="AP53" t="s">
        <v>50</v>
      </c>
      <c r="AQ53">
        <v>0</v>
      </c>
      <c r="AR53">
        <v>0</v>
      </c>
      <c r="AS53">
        <v>0</v>
      </c>
      <c r="AT53">
        <v>1</v>
      </c>
    </row>
    <row r="54" spans="1:46" x14ac:dyDescent="0.25">
      <c r="A54" s="1">
        <v>41495</v>
      </c>
      <c r="B54" s="2">
        <v>0.82024305555555566</v>
      </c>
      <c r="C54" t="s">
        <v>44</v>
      </c>
      <c r="D54">
        <v>51.287370000000003</v>
      </c>
      <c r="E54">
        <v>0.15382000000000001</v>
      </c>
      <c r="F54">
        <v>8</v>
      </c>
      <c r="G54">
        <v>1</v>
      </c>
      <c r="H54">
        <v>-541.039352159538</v>
      </c>
      <c r="I54">
        <v>-88.955941315439702</v>
      </c>
      <c r="J54">
        <v>87.6</v>
      </c>
      <c r="K54" s="12">
        <f t="shared" si="0"/>
        <v>-16.039352159537998</v>
      </c>
      <c r="L54" s="12">
        <f t="shared" si="1"/>
        <v>-3.9559413154397021</v>
      </c>
      <c r="M54">
        <v>15.2</v>
      </c>
      <c r="N54">
        <v>20.2</v>
      </c>
      <c r="O54">
        <v>180</v>
      </c>
      <c r="P54">
        <v>0</v>
      </c>
      <c r="Q54">
        <v>1019.9</v>
      </c>
      <c r="R54">
        <v>21.7</v>
      </c>
      <c r="S54">
        <v>1.3</v>
      </c>
      <c r="T54">
        <v>49</v>
      </c>
      <c r="U54">
        <v>10.6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 t="s">
        <v>45</v>
      </c>
      <c r="AE54" t="s">
        <v>46</v>
      </c>
      <c r="AF54" t="s">
        <v>45</v>
      </c>
      <c r="AG54" t="s">
        <v>46</v>
      </c>
      <c r="AH54">
        <v>0</v>
      </c>
      <c r="AI54">
        <v>0</v>
      </c>
      <c r="AJ54" t="s">
        <v>47</v>
      </c>
      <c r="AK54" t="s">
        <v>48</v>
      </c>
      <c r="AL54">
        <v>171</v>
      </c>
      <c r="AM54">
        <v>97</v>
      </c>
      <c r="AN54" s="3">
        <v>0.64</v>
      </c>
      <c r="AO54" s="3">
        <v>0.17</v>
      </c>
      <c r="AP54" t="s">
        <v>50</v>
      </c>
      <c r="AQ54">
        <v>0</v>
      </c>
      <c r="AR54">
        <v>0</v>
      </c>
      <c r="AS54">
        <v>0</v>
      </c>
      <c r="AT54">
        <v>0</v>
      </c>
    </row>
    <row r="55" spans="1:46" x14ac:dyDescent="0.25">
      <c r="A55" s="1">
        <v>41495</v>
      </c>
      <c r="B55" s="2">
        <v>0.82025462962962958</v>
      </c>
      <c r="C55" t="s">
        <v>44</v>
      </c>
      <c r="D55">
        <v>51.287370000000003</v>
      </c>
      <c r="E55">
        <v>0.15382000000000001</v>
      </c>
      <c r="F55">
        <v>8</v>
      </c>
      <c r="G55">
        <v>1</v>
      </c>
      <c r="H55">
        <v>-541.039352159538</v>
      </c>
      <c r="I55">
        <v>-88.955941315439702</v>
      </c>
      <c r="J55">
        <v>87.9</v>
      </c>
      <c r="K55" s="12">
        <f t="shared" si="0"/>
        <v>-16.039352159537998</v>
      </c>
      <c r="L55" s="12">
        <f t="shared" si="1"/>
        <v>-3.9559413154397021</v>
      </c>
      <c r="M55">
        <v>14.9</v>
      </c>
      <c r="N55">
        <v>19.899999999999999</v>
      </c>
      <c r="O55">
        <v>180</v>
      </c>
      <c r="P55">
        <v>4</v>
      </c>
      <c r="Q55">
        <v>1019.9</v>
      </c>
      <c r="R55">
        <v>21.7</v>
      </c>
      <c r="S55">
        <v>1.3</v>
      </c>
      <c r="T55">
        <v>49</v>
      </c>
      <c r="U55">
        <v>10.6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 t="s">
        <v>45</v>
      </c>
      <c r="AE55" t="s">
        <v>46</v>
      </c>
      <c r="AF55" t="s">
        <v>45</v>
      </c>
      <c r="AG55" t="s">
        <v>46</v>
      </c>
      <c r="AH55">
        <v>0</v>
      </c>
      <c r="AI55">
        <v>0</v>
      </c>
      <c r="AJ55" t="s">
        <v>47</v>
      </c>
      <c r="AK55" t="s">
        <v>48</v>
      </c>
      <c r="AL55">
        <v>171</v>
      </c>
      <c r="AM55">
        <v>97</v>
      </c>
      <c r="AN55" s="3">
        <v>0.68</v>
      </c>
      <c r="AO55" s="3">
        <v>0.17</v>
      </c>
      <c r="AP55" t="s">
        <v>50</v>
      </c>
      <c r="AQ55">
        <v>0</v>
      </c>
      <c r="AR55">
        <v>0</v>
      </c>
      <c r="AS55">
        <v>0</v>
      </c>
      <c r="AT55">
        <v>2</v>
      </c>
    </row>
    <row r="56" spans="1:46" x14ac:dyDescent="0.25">
      <c r="A56" s="1">
        <v>41495</v>
      </c>
      <c r="B56" s="2">
        <v>0.82026620370370373</v>
      </c>
      <c r="C56" t="s">
        <v>44</v>
      </c>
      <c r="D56">
        <v>51.287370000000003</v>
      </c>
      <c r="E56">
        <v>0.15382000000000001</v>
      </c>
      <c r="F56">
        <v>9</v>
      </c>
      <c r="G56">
        <v>1</v>
      </c>
      <c r="H56">
        <v>-541.039352159538</v>
      </c>
      <c r="I56">
        <v>-88.955941315439702</v>
      </c>
      <c r="J56">
        <v>87.9</v>
      </c>
      <c r="K56" s="12">
        <f t="shared" si="0"/>
        <v>-16.039352159537998</v>
      </c>
      <c r="L56" s="12">
        <f t="shared" si="1"/>
        <v>-3.9559413154397021</v>
      </c>
      <c r="M56">
        <v>15.1</v>
      </c>
      <c r="N56">
        <v>19.899999999999999</v>
      </c>
      <c r="O56">
        <v>180</v>
      </c>
      <c r="P56">
        <v>4</v>
      </c>
      <c r="Q56">
        <v>1019.9</v>
      </c>
      <c r="R56">
        <v>21.7</v>
      </c>
      <c r="S56">
        <v>1.3</v>
      </c>
      <c r="T56">
        <v>49</v>
      </c>
      <c r="U56">
        <v>10.6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 t="s">
        <v>45</v>
      </c>
      <c r="AE56" t="s">
        <v>46</v>
      </c>
      <c r="AF56" t="s">
        <v>45</v>
      </c>
      <c r="AG56" t="s">
        <v>46</v>
      </c>
      <c r="AH56">
        <v>0</v>
      </c>
      <c r="AI56">
        <v>0</v>
      </c>
      <c r="AJ56" t="s">
        <v>47</v>
      </c>
      <c r="AK56" t="s">
        <v>48</v>
      </c>
      <c r="AL56">
        <v>171</v>
      </c>
      <c r="AM56">
        <v>97</v>
      </c>
      <c r="AN56" s="3">
        <v>0.72</v>
      </c>
      <c r="AO56" s="3">
        <v>0.17</v>
      </c>
      <c r="AP56" t="s">
        <v>50</v>
      </c>
      <c r="AQ56">
        <v>0</v>
      </c>
      <c r="AR56">
        <v>0</v>
      </c>
      <c r="AS56">
        <v>0</v>
      </c>
      <c r="AT56">
        <v>5</v>
      </c>
    </row>
    <row r="57" spans="1:46" x14ac:dyDescent="0.25">
      <c r="A57" s="1">
        <v>41495</v>
      </c>
      <c r="B57" s="2">
        <v>0.82027777777777777</v>
      </c>
      <c r="C57" t="s">
        <v>44</v>
      </c>
      <c r="D57">
        <v>51.287370000000003</v>
      </c>
      <c r="E57">
        <v>0.15382000000000001</v>
      </c>
      <c r="F57">
        <v>8</v>
      </c>
      <c r="G57">
        <v>1</v>
      </c>
      <c r="H57">
        <v>-541.039352159538</v>
      </c>
      <c r="I57">
        <v>-88.955941315439702</v>
      </c>
      <c r="J57">
        <v>88.1</v>
      </c>
      <c r="K57" s="12">
        <f t="shared" si="0"/>
        <v>-16.039352159537998</v>
      </c>
      <c r="L57" s="12">
        <f t="shared" si="1"/>
        <v>-3.9559413154397021</v>
      </c>
      <c r="M57">
        <v>15.2</v>
      </c>
      <c r="N57">
        <v>19.899999999999999</v>
      </c>
      <c r="O57">
        <v>225</v>
      </c>
      <c r="P57">
        <v>3.9</v>
      </c>
      <c r="Q57">
        <v>1019.9</v>
      </c>
      <c r="R57">
        <v>21.7</v>
      </c>
      <c r="S57">
        <v>2.4</v>
      </c>
      <c r="T57">
        <v>49</v>
      </c>
      <c r="U57">
        <v>10.6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 t="s">
        <v>45</v>
      </c>
      <c r="AE57" t="s">
        <v>46</v>
      </c>
      <c r="AF57" t="s">
        <v>45</v>
      </c>
      <c r="AG57" t="s">
        <v>46</v>
      </c>
      <c r="AH57">
        <v>0</v>
      </c>
      <c r="AI57">
        <v>0</v>
      </c>
      <c r="AJ57" t="s">
        <v>47</v>
      </c>
      <c r="AK57" t="s">
        <v>48</v>
      </c>
      <c r="AL57">
        <v>171</v>
      </c>
      <c r="AM57">
        <v>97</v>
      </c>
      <c r="AN57" s="3">
        <v>1</v>
      </c>
      <c r="AO57" s="3">
        <v>0.17</v>
      </c>
      <c r="AP57" t="s">
        <v>50</v>
      </c>
      <c r="AQ57">
        <v>0</v>
      </c>
      <c r="AR57">
        <v>0</v>
      </c>
      <c r="AS57">
        <v>0</v>
      </c>
      <c r="AT57">
        <v>1</v>
      </c>
    </row>
    <row r="58" spans="1:46" x14ac:dyDescent="0.25">
      <c r="A58" s="1">
        <v>41495</v>
      </c>
      <c r="B58" s="2">
        <v>0.82028935185185192</v>
      </c>
      <c r="C58" t="s">
        <v>44</v>
      </c>
      <c r="D58">
        <v>51.287370000000003</v>
      </c>
      <c r="E58">
        <v>0.15382000000000001</v>
      </c>
      <c r="F58">
        <v>9</v>
      </c>
      <c r="G58">
        <v>1</v>
      </c>
      <c r="H58">
        <v>-541.039352159538</v>
      </c>
      <c r="I58">
        <v>-88.955941315439702</v>
      </c>
      <c r="J58">
        <v>88</v>
      </c>
      <c r="K58" s="12">
        <f t="shared" si="0"/>
        <v>-16.039352159537998</v>
      </c>
      <c r="L58" s="12">
        <f t="shared" si="1"/>
        <v>-3.9559413154397021</v>
      </c>
      <c r="M58">
        <v>15.2</v>
      </c>
      <c r="N58">
        <v>19.899999999999999</v>
      </c>
      <c r="O58">
        <v>225</v>
      </c>
      <c r="P58">
        <v>3.9</v>
      </c>
      <c r="Q58">
        <v>1019.9</v>
      </c>
      <c r="R58">
        <v>21.7</v>
      </c>
      <c r="S58">
        <v>2.4</v>
      </c>
      <c r="T58">
        <v>49</v>
      </c>
      <c r="U58">
        <v>10.6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 t="s">
        <v>45</v>
      </c>
      <c r="AE58" t="s">
        <v>46</v>
      </c>
      <c r="AF58" t="s">
        <v>45</v>
      </c>
      <c r="AG58" t="s">
        <v>46</v>
      </c>
      <c r="AH58">
        <v>0</v>
      </c>
      <c r="AI58">
        <v>0</v>
      </c>
      <c r="AJ58" t="s">
        <v>47</v>
      </c>
      <c r="AK58" t="s">
        <v>48</v>
      </c>
      <c r="AL58">
        <v>171</v>
      </c>
      <c r="AM58">
        <v>97</v>
      </c>
      <c r="AN58" s="3">
        <v>0.88</v>
      </c>
      <c r="AO58" s="3">
        <v>0.18</v>
      </c>
      <c r="AP58" t="s">
        <v>50</v>
      </c>
      <c r="AQ58">
        <v>0</v>
      </c>
      <c r="AR58">
        <v>0</v>
      </c>
      <c r="AS58">
        <v>0</v>
      </c>
      <c r="AT58">
        <v>2</v>
      </c>
    </row>
    <row r="59" spans="1:46" x14ac:dyDescent="0.25">
      <c r="A59" s="1">
        <v>41495</v>
      </c>
      <c r="B59" s="2">
        <v>0.82030092592592585</v>
      </c>
      <c r="C59" t="s">
        <v>44</v>
      </c>
      <c r="D59">
        <v>51.287370000000003</v>
      </c>
      <c r="E59">
        <v>0.15382000000000001</v>
      </c>
      <c r="F59">
        <v>9</v>
      </c>
      <c r="G59">
        <v>1</v>
      </c>
      <c r="H59">
        <v>-541.039352159538</v>
      </c>
      <c r="I59">
        <v>-88.955941315439702</v>
      </c>
      <c r="J59">
        <v>87.8</v>
      </c>
      <c r="K59" s="12">
        <f t="shared" si="0"/>
        <v>-16.039352159537998</v>
      </c>
      <c r="L59" s="12">
        <f t="shared" si="1"/>
        <v>-3.9559413154397021</v>
      </c>
      <c r="M59">
        <v>14.9</v>
      </c>
      <c r="N59">
        <v>20.100000000000001</v>
      </c>
      <c r="O59">
        <v>225</v>
      </c>
      <c r="P59">
        <v>3.5</v>
      </c>
      <c r="Q59">
        <v>1019.9</v>
      </c>
      <c r="R59">
        <v>21.7</v>
      </c>
      <c r="S59">
        <v>2.4</v>
      </c>
      <c r="T59">
        <v>49</v>
      </c>
      <c r="U59">
        <v>10.7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 t="s">
        <v>45</v>
      </c>
      <c r="AE59" t="s">
        <v>46</v>
      </c>
      <c r="AF59" t="s">
        <v>45</v>
      </c>
      <c r="AG59" t="s">
        <v>46</v>
      </c>
      <c r="AH59">
        <v>0</v>
      </c>
      <c r="AI59">
        <v>0</v>
      </c>
      <c r="AJ59" t="s">
        <v>47</v>
      </c>
      <c r="AK59" t="s">
        <v>48</v>
      </c>
      <c r="AL59">
        <v>171</v>
      </c>
      <c r="AM59">
        <v>97</v>
      </c>
      <c r="AN59" s="3">
        <v>0.45</v>
      </c>
      <c r="AO59" s="3">
        <v>0.17</v>
      </c>
      <c r="AP59" t="s">
        <v>50</v>
      </c>
      <c r="AQ59">
        <v>0</v>
      </c>
      <c r="AR59">
        <v>0</v>
      </c>
      <c r="AS59">
        <v>0</v>
      </c>
      <c r="AT59">
        <v>2</v>
      </c>
    </row>
    <row r="60" spans="1:46" x14ac:dyDescent="0.25">
      <c r="A60" s="1">
        <v>41495</v>
      </c>
      <c r="B60" s="2">
        <v>0.8203125</v>
      </c>
      <c r="C60" t="s">
        <v>44</v>
      </c>
      <c r="D60">
        <v>51.287370000000003</v>
      </c>
      <c r="E60">
        <v>0.15382000000000001</v>
      </c>
      <c r="F60">
        <v>9</v>
      </c>
      <c r="G60">
        <v>1</v>
      </c>
      <c r="H60">
        <v>-541.039352159538</v>
      </c>
      <c r="I60">
        <v>-88.955941315439702</v>
      </c>
      <c r="J60">
        <v>88</v>
      </c>
      <c r="K60" s="12">
        <f t="shared" si="0"/>
        <v>-16.039352159537998</v>
      </c>
      <c r="L60" s="12">
        <f t="shared" si="1"/>
        <v>-3.9559413154397021</v>
      </c>
      <c r="M60">
        <v>15.1</v>
      </c>
      <c r="N60">
        <v>20</v>
      </c>
      <c r="O60">
        <v>225</v>
      </c>
      <c r="P60">
        <v>3.5</v>
      </c>
      <c r="Q60">
        <v>1019.9</v>
      </c>
      <c r="R60">
        <v>21.7</v>
      </c>
      <c r="S60">
        <v>2.4</v>
      </c>
      <c r="T60">
        <v>49</v>
      </c>
      <c r="U60">
        <v>10.7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 t="s">
        <v>45</v>
      </c>
      <c r="AE60" t="s">
        <v>46</v>
      </c>
      <c r="AF60" t="s">
        <v>45</v>
      </c>
      <c r="AG60" t="s">
        <v>46</v>
      </c>
      <c r="AH60">
        <v>0</v>
      </c>
      <c r="AI60">
        <v>0</v>
      </c>
      <c r="AJ60" t="s">
        <v>47</v>
      </c>
      <c r="AK60" t="s">
        <v>48</v>
      </c>
      <c r="AL60">
        <v>160</v>
      </c>
      <c r="AM60">
        <v>97</v>
      </c>
      <c r="AN60" s="3">
        <v>0.53</v>
      </c>
      <c r="AO60" s="3">
        <v>0.17</v>
      </c>
      <c r="AP60" t="s">
        <v>50</v>
      </c>
      <c r="AQ60">
        <v>0</v>
      </c>
      <c r="AR60">
        <v>0</v>
      </c>
      <c r="AS60">
        <v>0</v>
      </c>
      <c r="AT60">
        <v>0</v>
      </c>
    </row>
    <row r="61" spans="1:46" x14ac:dyDescent="0.25">
      <c r="A61" s="1">
        <v>41495</v>
      </c>
      <c r="B61" s="2">
        <v>0.82032407407407415</v>
      </c>
      <c r="C61" t="s">
        <v>44</v>
      </c>
      <c r="D61">
        <v>51.287370000000003</v>
      </c>
      <c r="E61">
        <v>0.15382000000000001</v>
      </c>
      <c r="F61">
        <v>9</v>
      </c>
      <c r="G61">
        <v>1</v>
      </c>
      <c r="H61">
        <v>-541.039352159538</v>
      </c>
      <c r="I61">
        <v>-88.955941315439702</v>
      </c>
      <c r="J61">
        <v>88</v>
      </c>
      <c r="K61" s="12">
        <f t="shared" si="0"/>
        <v>-16.039352159537998</v>
      </c>
      <c r="L61" s="12">
        <f t="shared" si="1"/>
        <v>-3.9559413154397021</v>
      </c>
      <c r="M61">
        <v>14.9</v>
      </c>
      <c r="N61">
        <v>20</v>
      </c>
      <c r="O61">
        <v>225</v>
      </c>
      <c r="P61">
        <v>4.2</v>
      </c>
      <c r="Q61">
        <v>1019.9</v>
      </c>
      <c r="R61">
        <v>21.7</v>
      </c>
      <c r="S61">
        <v>2.4</v>
      </c>
      <c r="T61">
        <v>49</v>
      </c>
      <c r="U61">
        <v>10.6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t="s">
        <v>45</v>
      </c>
      <c r="AE61" t="s">
        <v>46</v>
      </c>
      <c r="AF61" t="s">
        <v>45</v>
      </c>
      <c r="AG61" t="s">
        <v>46</v>
      </c>
      <c r="AH61">
        <v>0</v>
      </c>
      <c r="AI61">
        <v>0</v>
      </c>
      <c r="AJ61" t="s">
        <v>47</v>
      </c>
      <c r="AK61" t="s">
        <v>48</v>
      </c>
      <c r="AL61">
        <v>160</v>
      </c>
      <c r="AM61">
        <v>97</v>
      </c>
      <c r="AN61" s="3">
        <v>0.5</v>
      </c>
      <c r="AO61" s="3">
        <v>0.17</v>
      </c>
      <c r="AP61" t="s">
        <v>50</v>
      </c>
      <c r="AQ61">
        <v>0</v>
      </c>
      <c r="AR61">
        <v>0</v>
      </c>
      <c r="AS61">
        <v>0</v>
      </c>
      <c r="AT61">
        <v>2</v>
      </c>
    </row>
    <row r="62" spans="1:46" x14ac:dyDescent="0.25">
      <c r="A62" s="1">
        <v>41495</v>
      </c>
      <c r="B62" s="2">
        <v>0.82033564814814808</v>
      </c>
      <c r="C62" t="s">
        <v>44</v>
      </c>
      <c r="D62">
        <v>51.287370000000003</v>
      </c>
      <c r="E62">
        <v>0.15382000000000001</v>
      </c>
      <c r="F62">
        <v>9</v>
      </c>
      <c r="G62">
        <v>1</v>
      </c>
      <c r="H62">
        <v>-541.039352159538</v>
      </c>
      <c r="I62">
        <v>-88.955941315439702</v>
      </c>
      <c r="J62">
        <v>87.9</v>
      </c>
      <c r="K62" s="12">
        <f t="shared" si="0"/>
        <v>-16.039352159537998</v>
      </c>
      <c r="L62" s="12">
        <f t="shared" si="1"/>
        <v>-3.9559413154397021</v>
      </c>
      <c r="M62">
        <v>15.1</v>
      </c>
      <c r="N62">
        <v>20.100000000000001</v>
      </c>
      <c r="O62">
        <v>225</v>
      </c>
      <c r="P62">
        <v>4.2</v>
      </c>
      <c r="Q62">
        <v>1019.9</v>
      </c>
      <c r="R62">
        <v>21.7</v>
      </c>
      <c r="S62">
        <v>2.4</v>
      </c>
      <c r="T62">
        <v>49</v>
      </c>
      <c r="U62">
        <v>10.6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t="s">
        <v>45</v>
      </c>
      <c r="AE62" t="s">
        <v>46</v>
      </c>
      <c r="AF62" t="s">
        <v>45</v>
      </c>
      <c r="AG62" t="s">
        <v>46</v>
      </c>
      <c r="AH62">
        <v>0</v>
      </c>
      <c r="AI62">
        <v>0</v>
      </c>
      <c r="AJ62" t="s">
        <v>47</v>
      </c>
      <c r="AK62" t="s">
        <v>48</v>
      </c>
      <c r="AL62">
        <v>160</v>
      </c>
      <c r="AM62">
        <v>97</v>
      </c>
      <c r="AN62" s="3">
        <v>0.71</v>
      </c>
      <c r="AO62" s="3">
        <v>0.17</v>
      </c>
      <c r="AP62" t="s">
        <v>50</v>
      </c>
      <c r="AQ62">
        <v>0</v>
      </c>
      <c r="AR62">
        <v>0</v>
      </c>
      <c r="AS62">
        <v>0</v>
      </c>
      <c r="AT62">
        <v>0</v>
      </c>
    </row>
    <row r="63" spans="1:46" x14ac:dyDescent="0.25">
      <c r="A63" s="1">
        <v>41495</v>
      </c>
      <c r="B63" s="2">
        <v>0.82034722222222223</v>
      </c>
      <c r="C63" t="s">
        <v>44</v>
      </c>
      <c r="D63">
        <v>51.287370000000003</v>
      </c>
      <c r="E63">
        <v>0.15382000000000001</v>
      </c>
      <c r="F63">
        <v>9</v>
      </c>
      <c r="G63">
        <v>1</v>
      </c>
      <c r="H63">
        <v>-541.039352159538</v>
      </c>
      <c r="I63">
        <v>-88.955941315439702</v>
      </c>
      <c r="J63">
        <v>88.1</v>
      </c>
      <c r="K63" s="12">
        <f t="shared" si="0"/>
        <v>-16.039352159537998</v>
      </c>
      <c r="L63" s="12">
        <f t="shared" si="1"/>
        <v>-3.9559413154397021</v>
      </c>
      <c r="M63">
        <v>15.1</v>
      </c>
      <c r="N63">
        <v>20</v>
      </c>
      <c r="O63">
        <v>180</v>
      </c>
      <c r="P63">
        <v>4.3</v>
      </c>
      <c r="Q63">
        <v>1019.9</v>
      </c>
      <c r="R63">
        <v>21.7</v>
      </c>
      <c r="S63">
        <v>2.4</v>
      </c>
      <c r="T63">
        <v>49</v>
      </c>
      <c r="U63">
        <v>10.6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t="s">
        <v>45</v>
      </c>
      <c r="AE63" t="s">
        <v>46</v>
      </c>
      <c r="AF63" t="s">
        <v>45</v>
      </c>
      <c r="AG63" t="s">
        <v>46</v>
      </c>
      <c r="AH63">
        <v>0</v>
      </c>
      <c r="AI63">
        <v>0</v>
      </c>
      <c r="AJ63" t="s">
        <v>47</v>
      </c>
      <c r="AK63" t="s">
        <v>48</v>
      </c>
      <c r="AL63">
        <v>160</v>
      </c>
      <c r="AM63">
        <v>97</v>
      </c>
      <c r="AN63" s="3">
        <v>0.64</v>
      </c>
      <c r="AO63" s="3">
        <v>0.17</v>
      </c>
      <c r="AP63" t="s">
        <v>50</v>
      </c>
      <c r="AQ63">
        <v>0</v>
      </c>
      <c r="AR63">
        <v>0</v>
      </c>
      <c r="AS63">
        <v>0</v>
      </c>
      <c r="AT63">
        <v>2</v>
      </c>
    </row>
    <row r="64" spans="1:46" x14ac:dyDescent="0.25">
      <c r="A64" s="1">
        <v>41495</v>
      </c>
      <c r="B64" s="2">
        <v>0.82035879629629627</v>
      </c>
      <c r="C64" t="s">
        <v>44</v>
      </c>
      <c r="D64">
        <v>51.287370000000003</v>
      </c>
      <c r="E64">
        <v>0.15382000000000001</v>
      </c>
      <c r="F64">
        <v>9</v>
      </c>
      <c r="G64">
        <v>1</v>
      </c>
      <c r="H64">
        <v>-541.039352159538</v>
      </c>
      <c r="I64">
        <v>-88.955941315439702</v>
      </c>
      <c r="J64">
        <v>88</v>
      </c>
      <c r="K64" s="12">
        <f t="shared" si="0"/>
        <v>-16.039352159537998</v>
      </c>
      <c r="L64" s="12">
        <f t="shared" si="1"/>
        <v>-3.9559413154397021</v>
      </c>
      <c r="M64">
        <v>15.1</v>
      </c>
      <c r="N64">
        <v>20</v>
      </c>
      <c r="O64">
        <v>180</v>
      </c>
      <c r="P64">
        <v>4.3</v>
      </c>
      <c r="Q64">
        <v>1019.9</v>
      </c>
      <c r="R64">
        <v>21.7</v>
      </c>
      <c r="S64">
        <v>2.4</v>
      </c>
      <c r="T64">
        <v>49</v>
      </c>
      <c r="U64">
        <v>10.6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 t="s">
        <v>45</v>
      </c>
      <c r="AE64" t="s">
        <v>46</v>
      </c>
      <c r="AF64" t="s">
        <v>45</v>
      </c>
      <c r="AG64" t="s">
        <v>46</v>
      </c>
      <c r="AH64">
        <v>0</v>
      </c>
      <c r="AI64">
        <v>0</v>
      </c>
      <c r="AJ64" t="s">
        <v>47</v>
      </c>
      <c r="AK64" t="s">
        <v>48</v>
      </c>
      <c r="AL64">
        <v>160</v>
      </c>
      <c r="AM64">
        <v>97</v>
      </c>
      <c r="AN64" s="3">
        <v>0.5</v>
      </c>
      <c r="AO64" s="3">
        <v>0.17</v>
      </c>
      <c r="AP64" t="s">
        <v>50</v>
      </c>
      <c r="AQ64">
        <v>0</v>
      </c>
      <c r="AR64">
        <v>0</v>
      </c>
      <c r="AS64">
        <v>0</v>
      </c>
      <c r="AT64">
        <v>2</v>
      </c>
    </row>
    <row r="65" spans="1:46" x14ac:dyDescent="0.25">
      <c r="A65" s="1">
        <v>41495</v>
      </c>
      <c r="B65" s="2">
        <v>0.82037037037037042</v>
      </c>
      <c r="C65" t="s">
        <v>44</v>
      </c>
      <c r="D65">
        <v>51.287370000000003</v>
      </c>
      <c r="E65">
        <v>0.15382000000000001</v>
      </c>
      <c r="F65">
        <v>9</v>
      </c>
      <c r="G65">
        <v>1</v>
      </c>
      <c r="H65">
        <v>-541.039352159538</v>
      </c>
      <c r="I65">
        <v>-88.955941315439702</v>
      </c>
      <c r="J65">
        <v>88.2</v>
      </c>
      <c r="K65" s="12">
        <f t="shared" si="0"/>
        <v>-16.039352159537998</v>
      </c>
      <c r="L65" s="12">
        <f t="shared" si="1"/>
        <v>-3.9559413154397021</v>
      </c>
      <c r="M65">
        <v>15.1</v>
      </c>
      <c r="N65">
        <v>20</v>
      </c>
      <c r="O65">
        <v>135</v>
      </c>
      <c r="P65">
        <v>4</v>
      </c>
      <c r="Q65">
        <v>1019.9</v>
      </c>
      <c r="R65">
        <v>21.7</v>
      </c>
      <c r="S65">
        <v>2.4</v>
      </c>
      <c r="T65">
        <v>49</v>
      </c>
      <c r="U65">
        <v>10.6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 t="s">
        <v>45</v>
      </c>
      <c r="AE65" t="s">
        <v>46</v>
      </c>
      <c r="AF65" t="s">
        <v>45</v>
      </c>
      <c r="AG65" t="s">
        <v>46</v>
      </c>
      <c r="AH65">
        <v>0</v>
      </c>
      <c r="AI65">
        <v>0</v>
      </c>
      <c r="AJ65" t="s">
        <v>47</v>
      </c>
      <c r="AK65" t="s">
        <v>48</v>
      </c>
      <c r="AL65">
        <v>160</v>
      </c>
      <c r="AM65">
        <v>97</v>
      </c>
      <c r="AN65" s="3">
        <v>0.32</v>
      </c>
      <c r="AO65" s="3">
        <v>0.17</v>
      </c>
      <c r="AP65" t="s">
        <v>50</v>
      </c>
      <c r="AQ65">
        <v>0</v>
      </c>
      <c r="AR65">
        <v>0</v>
      </c>
      <c r="AS65">
        <v>0</v>
      </c>
      <c r="AT65">
        <v>0</v>
      </c>
    </row>
    <row r="66" spans="1:46" x14ac:dyDescent="0.25">
      <c r="A66" s="1">
        <v>41495</v>
      </c>
      <c r="B66" s="2">
        <v>0.82038194444444434</v>
      </c>
      <c r="C66" t="s">
        <v>44</v>
      </c>
      <c r="D66">
        <v>51.287370000000003</v>
      </c>
      <c r="E66">
        <v>0.15382000000000001</v>
      </c>
      <c r="F66">
        <v>9</v>
      </c>
      <c r="G66">
        <v>1</v>
      </c>
      <c r="H66">
        <v>-541.039352159538</v>
      </c>
      <c r="I66">
        <v>-88.955941315439702</v>
      </c>
      <c r="J66">
        <v>88</v>
      </c>
      <c r="K66" s="12">
        <f t="shared" si="0"/>
        <v>-16.039352159537998</v>
      </c>
      <c r="L66" s="12">
        <f t="shared" si="1"/>
        <v>-3.9559413154397021</v>
      </c>
      <c r="M66">
        <v>15.1</v>
      </c>
      <c r="N66">
        <v>20</v>
      </c>
      <c r="O66">
        <v>135</v>
      </c>
      <c r="P66">
        <v>4</v>
      </c>
      <c r="Q66">
        <v>1019.9</v>
      </c>
      <c r="R66">
        <v>21.7</v>
      </c>
      <c r="S66">
        <v>2.4</v>
      </c>
      <c r="T66">
        <v>49</v>
      </c>
      <c r="U66">
        <v>10.6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 t="s">
        <v>45</v>
      </c>
      <c r="AE66" t="s">
        <v>46</v>
      </c>
      <c r="AF66" t="s">
        <v>45</v>
      </c>
      <c r="AG66" t="s">
        <v>46</v>
      </c>
      <c r="AH66">
        <v>0</v>
      </c>
      <c r="AI66">
        <v>0</v>
      </c>
      <c r="AJ66" t="s">
        <v>47</v>
      </c>
      <c r="AK66" t="s">
        <v>48</v>
      </c>
      <c r="AL66">
        <v>160</v>
      </c>
      <c r="AM66">
        <v>97</v>
      </c>
      <c r="AN66" s="3">
        <v>0.52</v>
      </c>
      <c r="AO66" s="3">
        <v>0.17</v>
      </c>
      <c r="AP66" t="s">
        <v>50</v>
      </c>
      <c r="AQ66">
        <v>0</v>
      </c>
      <c r="AR66">
        <v>0</v>
      </c>
      <c r="AS66">
        <v>0</v>
      </c>
      <c r="AT66">
        <v>0</v>
      </c>
    </row>
    <row r="67" spans="1:46" x14ac:dyDescent="0.25">
      <c r="A67" s="1">
        <v>41495</v>
      </c>
      <c r="B67" s="2">
        <v>0.82039351851851849</v>
      </c>
      <c r="C67" t="s">
        <v>44</v>
      </c>
      <c r="D67">
        <v>51.287370000000003</v>
      </c>
      <c r="E67">
        <v>0.15382000000000001</v>
      </c>
      <c r="F67">
        <v>9</v>
      </c>
      <c r="G67">
        <v>1</v>
      </c>
      <c r="H67">
        <v>-541.039352159538</v>
      </c>
      <c r="I67">
        <v>-88.955941315439702</v>
      </c>
      <c r="J67">
        <v>88</v>
      </c>
      <c r="K67" s="12">
        <f t="shared" ref="K67:K130" si="2">H67+525</f>
        <v>-16.039352159537998</v>
      </c>
      <c r="L67" s="12">
        <f t="shared" ref="L67:L130" si="3">I67+85</f>
        <v>-3.9559413154397021</v>
      </c>
      <c r="M67">
        <v>15</v>
      </c>
      <c r="N67">
        <v>19.899999999999999</v>
      </c>
      <c r="O67">
        <v>180</v>
      </c>
      <c r="P67">
        <v>3.5</v>
      </c>
      <c r="Q67">
        <v>1019.9</v>
      </c>
      <c r="R67">
        <v>21.7</v>
      </c>
      <c r="S67">
        <v>2.4</v>
      </c>
      <c r="T67">
        <v>49</v>
      </c>
      <c r="U67">
        <v>10.6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 t="s">
        <v>45</v>
      </c>
      <c r="AE67" t="s">
        <v>46</v>
      </c>
      <c r="AF67" t="s">
        <v>45</v>
      </c>
      <c r="AG67" t="s">
        <v>46</v>
      </c>
      <c r="AH67">
        <v>0</v>
      </c>
      <c r="AI67">
        <v>0</v>
      </c>
      <c r="AJ67" t="s">
        <v>47</v>
      </c>
      <c r="AK67" t="s">
        <v>48</v>
      </c>
      <c r="AL67">
        <v>160</v>
      </c>
      <c r="AM67">
        <v>97</v>
      </c>
      <c r="AN67" s="3">
        <v>0.55000000000000004</v>
      </c>
      <c r="AO67" s="3">
        <v>0.17</v>
      </c>
      <c r="AP67" t="s">
        <v>50</v>
      </c>
      <c r="AQ67">
        <v>0</v>
      </c>
      <c r="AR67">
        <v>0</v>
      </c>
      <c r="AS67">
        <v>0</v>
      </c>
      <c r="AT67">
        <v>3</v>
      </c>
    </row>
    <row r="68" spans="1:46" x14ac:dyDescent="0.25">
      <c r="A68" s="1">
        <v>41495</v>
      </c>
      <c r="B68" s="2">
        <v>0.82040509259259264</v>
      </c>
      <c r="C68" t="s">
        <v>44</v>
      </c>
      <c r="D68">
        <v>51.287370000000003</v>
      </c>
      <c r="E68">
        <v>0.15382000000000001</v>
      </c>
      <c r="F68">
        <v>9</v>
      </c>
      <c r="G68">
        <v>1</v>
      </c>
      <c r="H68">
        <v>-541.039352159538</v>
      </c>
      <c r="I68">
        <v>-88.955941315439702</v>
      </c>
      <c r="J68">
        <v>88</v>
      </c>
      <c r="K68" s="12">
        <f t="shared" si="2"/>
        <v>-16.039352159537998</v>
      </c>
      <c r="L68" s="12">
        <f t="shared" si="3"/>
        <v>-3.9559413154397021</v>
      </c>
      <c r="M68">
        <v>15</v>
      </c>
      <c r="N68">
        <v>19.899999999999999</v>
      </c>
      <c r="O68">
        <v>180</v>
      </c>
      <c r="P68">
        <v>3.5</v>
      </c>
      <c r="Q68">
        <v>1019.9</v>
      </c>
      <c r="R68">
        <v>21.7</v>
      </c>
      <c r="S68">
        <v>2.4</v>
      </c>
      <c r="T68">
        <v>49</v>
      </c>
      <c r="U68">
        <v>10.6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 t="s">
        <v>45</v>
      </c>
      <c r="AE68" t="s">
        <v>46</v>
      </c>
      <c r="AF68" t="s">
        <v>45</v>
      </c>
      <c r="AG68" t="s">
        <v>46</v>
      </c>
      <c r="AH68">
        <v>0</v>
      </c>
      <c r="AI68">
        <v>0</v>
      </c>
      <c r="AJ68" t="s">
        <v>47</v>
      </c>
      <c r="AK68" t="s">
        <v>48</v>
      </c>
      <c r="AL68">
        <v>160</v>
      </c>
      <c r="AM68">
        <v>97</v>
      </c>
      <c r="AN68" s="3">
        <v>0.63</v>
      </c>
      <c r="AO68" s="3">
        <v>0.17</v>
      </c>
      <c r="AP68" t="s">
        <v>50</v>
      </c>
      <c r="AQ68">
        <v>0</v>
      </c>
      <c r="AR68">
        <v>0</v>
      </c>
      <c r="AS68">
        <v>0</v>
      </c>
      <c r="AT68">
        <v>3</v>
      </c>
    </row>
    <row r="69" spans="1:46" x14ac:dyDescent="0.25">
      <c r="A69" s="1">
        <v>41495</v>
      </c>
      <c r="B69" s="2">
        <v>0.82041666666666668</v>
      </c>
      <c r="C69" t="s">
        <v>44</v>
      </c>
      <c r="D69">
        <v>51.287370000000003</v>
      </c>
      <c r="E69">
        <v>0.15382000000000001</v>
      </c>
      <c r="F69">
        <v>9</v>
      </c>
      <c r="G69">
        <v>1</v>
      </c>
      <c r="H69">
        <v>-541.039352159538</v>
      </c>
      <c r="I69">
        <v>-88.955941315439702</v>
      </c>
      <c r="J69">
        <v>88</v>
      </c>
      <c r="K69" s="12">
        <f t="shared" si="2"/>
        <v>-16.039352159537998</v>
      </c>
      <c r="L69" s="12">
        <f t="shared" si="3"/>
        <v>-3.9559413154397021</v>
      </c>
      <c r="M69">
        <v>15</v>
      </c>
      <c r="N69">
        <v>19.899999999999999</v>
      </c>
      <c r="O69">
        <v>180</v>
      </c>
      <c r="P69">
        <v>3.5</v>
      </c>
      <c r="Q69">
        <v>1019.9</v>
      </c>
      <c r="R69">
        <v>21.7</v>
      </c>
      <c r="S69">
        <v>2.2999999999999998</v>
      </c>
      <c r="T69">
        <v>49</v>
      </c>
      <c r="U69">
        <v>10.7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 t="s">
        <v>45</v>
      </c>
      <c r="AE69" t="s">
        <v>46</v>
      </c>
      <c r="AF69" t="s">
        <v>45</v>
      </c>
      <c r="AG69" t="s">
        <v>46</v>
      </c>
      <c r="AH69">
        <v>0</v>
      </c>
      <c r="AI69">
        <v>0</v>
      </c>
      <c r="AJ69" t="s">
        <v>47</v>
      </c>
      <c r="AK69" t="s">
        <v>48</v>
      </c>
      <c r="AL69">
        <v>160</v>
      </c>
      <c r="AM69">
        <v>97</v>
      </c>
      <c r="AN69" s="3">
        <v>0.62</v>
      </c>
      <c r="AO69" s="3">
        <v>0.17</v>
      </c>
      <c r="AP69" t="s">
        <v>50</v>
      </c>
      <c r="AQ69">
        <v>0</v>
      </c>
      <c r="AR69">
        <v>0</v>
      </c>
      <c r="AS69">
        <v>0</v>
      </c>
      <c r="AT69">
        <v>1</v>
      </c>
    </row>
    <row r="70" spans="1:46" x14ac:dyDescent="0.25">
      <c r="A70" s="1">
        <v>41495</v>
      </c>
      <c r="B70" s="2">
        <v>0.82042824074074072</v>
      </c>
      <c r="C70" t="s">
        <v>44</v>
      </c>
      <c r="D70">
        <v>51.287370000000003</v>
      </c>
      <c r="E70">
        <v>0.15382000000000001</v>
      </c>
      <c r="F70">
        <v>9</v>
      </c>
      <c r="G70">
        <v>1</v>
      </c>
      <c r="H70">
        <v>-541.039352159538</v>
      </c>
      <c r="I70">
        <v>-88.955941315439702</v>
      </c>
      <c r="J70">
        <v>88</v>
      </c>
      <c r="K70" s="12">
        <f t="shared" si="2"/>
        <v>-16.039352159537998</v>
      </c>
      <c r="L70" s="12">
        <f t="shared" si="3"/>
        <v>-3.9559413154397021</v>
      </c>
      <c r="M70">
        <v>15</v>
      </c>
      <c r="N70">
        <v>19.899999999999999</v>
      </c>
      <c r="O70">
        <v>180</v>
      </c>
      <c r="P70">
        <v>3.5</v>
      </c>
      <c r="Q70">
        <v>1019.9</v>
      </c>
      <c r="R70">
        <v>21.7</v>
      </c>
      <c r="S70">
        <v>2.2999999999999998</v>
      </c>
      <c r="T70">
        <v>49</v>
      </c>
      <c r="U70">
        <v>10.7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 t="s">
        <v>45</v>
      </c>
      <c r="AE70" t="s">
        <v>46</v>
      </c>
      <c r="AF70" t="s">
        <v>45</v>
      </c>
      <c r="AG70" t="s">
        <v>46</v>
      </c>
      <c r="AH70">
        <v>0</v>
      </c>
      <c r="AI70">
        <v>0</v>
      </c>
      <c r="AJ70" t="s">
        <v>47</v>
      </c>
      <c r="AK70" t="s">
        <v>48</v>
      </c>
      <c r="AL70">
        <v>160</v>
      </c>
      <c r="AM70">
        <v>97</v>
      </c>
      <c r="AN70" s="3">
        <v>0.53</v>
      </c>
      <c r="AO70" s="3">
        <v>0.17</v>
      </c>
      <c r="AP70" t="s">
        <v>50</v>
      </c>
      <c r="AQ70">
        <v>0</v>
      </c>
      <c r="AR70">
        <v>0</v>
      </c>
      <c r="AS70">
        <v>0</v>
      </c>
      <c r="AT70">
        <v>4</v>
      </c>
    </row>
    <row r="71" spans="1:46" x14ac:dyDescent="0.25">
      <c r="A71" s="1">
        <v>41495</v>
      </c>
      <c r="B71" s="2">
        <v>0.82043981481481476</v>
      </c>
      <c r="C71" t="s">
        <v>44</v>
      </c>
      <c r="D71">
        <v>51.287370000000003</v>
      </c>
      <c r="E71">
        <v>0.15382000000000001</v>
      </c>
      <c r="F71">
        <v>9</v>
      </c>
      <c r="G71">
        <v>1</v>
      </c>
      <c r="H71">
        <v>-541.039352159538</v>
      </c>
      <c r="I71">
        <v>-88.955941315439702</v>
      </c>
      <c r="J71">
        <v>88.1</v>
      </c>
      <c r="K71" s="12">
        <f t="shared" si="2"/>
        <v>-16.039352159537998</v>
      </c>
      <c r="L71" s="12">
        <f t="shared" si="3"/>
        <v>-3.9559413154397021</v>
      </c>
      <c r="M71">
        <v>15.1</v>
      </c>
      <c r="N71">
        <v>19.899999999999999</v>
      </c>
      <c r="O71">
        <v>180</v>
      </c>
      <c r="P71">
        <v>3.5</v>
      </c>
      <c r="Q71">
        <v>1019.9</v>
      </c>
      <c r="R71">
        <v>21.7</v>
      </c>
      <c r="S71">
        <v>2.2999999999999998</v>
      </c>
      <c r="T71">
        <v>49</v>
      </c>
      <c r="U71">
        <v>10.6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 t="s">
        <v>45</v>
      </c>
      <c r="AE71" t="s">
        <v>46</v>
      </c>
      <c r="AF71" t="s">
        <v>45</v>
      </c>
      <c r="AG71" t="s">
        <v>46</v>
      </c>
      <c r="AH71">
        <v>0</v>
      </c>
      <c r="AI71">
        <v>0</v>
      </c>
      <c r="AJ71" t="s">
        <v>47</v>
      </c>
      <c r="AK71" t="s">
        <v>48</v>
      </c>
      <c r="AL71">
        <v>160</v>
      </c>
      <c r="AM71">
        <v>97</v>
      </c>
      <c r="AN71" s="3">
        <v>0.6</v>
      </c>
      <c r="AO71" s="3">
        <v>0.17</v>
      </c>
      <c r="AP71" t="s">
        <v>50</v>
      </c>
      <c r="AQ71">
        <v>0</v>
      </c>
      <c r="AR71">
        <v>0</v>
      </c>
      <c r="AS71">
        <v>0</v>
      </c>
      <c r="AT71">
        <v>1</v>
      </c>
    </row>
    <row r="72" spans="1:46" x14ac:dyDescent="0.25">
      <c r="A72" s="1">
        <v>41495</v>
      </c>
      <c r="B72" s="2">
        <v>0.82045138888888891</v>
      </c>
      <c r="C72" t="s">
        <v>44</v>
      </c>
      <c r="D72">
        <v>51.287370000000003</v>
      </c>
      <c r="E72">
        <v>0.15382000000000001</v>
      </c>
      <c r="F72">
        <v>9</v>
      </c>
      <c r="G72">
        <v>1</v>
      </c>
      <c r="H72">
        <v>-541.039352159538</v>
      </c>
      <c r="I72">
        <v>-88.955941315439702</v>
      </c>
      <c r="J72">
        <v>88.1</v>
      </c>
      <c r="K72" s="12">
        <f t="shared" si="2"/>
        <v>-16.039352159537998</v>
      </c>
      <c r="L72" s="12">
        <f t="shared" si="3"/>
        <v>-3.9559413154397021</v>
      </c>
      <c r="M72">
        <v>15</v>
      </c>
      <c r="N72">
        <v>19.899999999999999</v>
      </c>
      <c r="O72">
        <v>180</v>
      </c>
      <c r="P72">
        <v>3.5</v>
      </c>
      <c r="Q72">
        <v>1019.9</v>
      </c>
      <c r="R72">
        <v>21.7</v>
      </c>
      <c r="S72">
        <v>2.2999999999999998</v>
      </c>
      <c r="T72">
        <v>49</v>
      </c>
      <c r="U72">
        <v>10.6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 t="s">
        <v>45</v>
      </c>
      <c r="AE72" t="s">
        <v>46</v>
      </c>
      <c r="AF72" t="s">
        <v>45</v>
      </c>
      <c r="AG72" t="s">
        <v>46</v>
      </c>
      <c r="AH72">
        <v>0</v>
      </c>
      <c r="AI72">
        <v>0</v>
      </c>
      <c r="AJ72" t="s">
        <v>47</v>
      </c>
      <c r="AK72" t="s">
        <v>48</v>
      </c>
      <c r="AL72">
        <v>160</v>
      </c>
      <c r="AM72">
        <v>97</v>
      </c>
      <c r="AN72" s="3">
        <v>0.44</v>
      </c>
      <c r="AO72" s="3">
        <v>0.17</v>
      </c>
      <c r="AP72" t="s">
        <v>50</v>
      </c>
      <c r="AQ72">
        <v>0</v>
      </c>
      <c r="AR72">
        <v>0</v>
      </c>
      <c r="AS72">
        <v>0</v>
      </c>
      <c r="AT72">
        <v>1</v>
      </c>
    </row>
    <row r="73" spans="1:46" x14ac:dyDescent="0.25">
      <c r="A73" s="1">
        <v>41495</v>
      </c>
      <c r="B73" s="2">
        <v>0.82046296296296306</v>
      </c>
      <c r="C73" t="s">
        <v>44</v>
      </c>
      <c r="D73">
        <v>51.287370000000003</v>
      </c>
      <c r="E73">
        <v>0.15382000000000001</v>
      </c>
      <c r="F73">
        <v>9</v>
      </c>
      <c r="G73">
        <v>1</v>
      </c>
      <c r="H73">
        <v>-541.039352159538</v>
      </c>
      <c r="I73">
        <v>-88.955941315439702</v>
      </c>
      <c r="J73">
        <v>87.8</v>
      </c>
      <c r="K73" s="12">
        <f t="shared" si="2"/>
        <v>-16.039352159537998</v>
      </c>
      <c r="L73" s="12">
        <f t="shared" si="3"/>
        <v>-3.9559413154397021</v>
      </c>
      <c r="M73">
        <v>15</v>
      </c>
      <c r="N73">
        <v>20</v>
      </c>
      <c r="O73">
        <v>180</v>
      </c>
      <c r="P73">
        <v>3.7</v>
      </c>
      <c r="Q73">
        <v>1019.9</v>
      </c>
      <c r="R73">
        <v>21.7</v>
      </c>
      <c r="S73">
        <v>2.4</v>
      </c>
      <c r="T73">
        <v>49</v>
      </c>
      <c r="U73">
        <v>10.6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t="s">
        <v>45</v>
      </c>
      <c r="AE73" t="s">
        <v>46</v>
      </c>
      <c r="AF73" t="s">
        <v>45</v>
      </c>
      <c r="AG73" t="s">
        <v>46</v>
      </c>
      <c r="AH73">
        <v>0</v>
      </c>
      <c r="AI73">
        <v>0</v>
      </c>
      <c r="AJ73" t="s">
        <v>47</v>
      </c>
      <c r="AK73" t="s">
        <v>48</v>
      </c>
      <c r="AL73">
        <v>160</v>
      </c>
      <c r="AM73">
        <v>97</v>
      </c>
      <c r="AN73" s="3">
        <v>0.52</v>
      </c>
      <c r="AO73" s="3">
        <v>0.17</v>
      </c>
      <c r="AP73" t="s">
        <v>50</v>
      </c>
      <c r="AQ73">
        <v>0</v>
      </c>
      <c r="AR73">
        <v>0</v>
      </c>
      <c r="AS73">
        <v>0</v>
      </c>
      <c r="AT73">
        <v>3</v>
      </c>
    </row>
    <row r="74" spans="1:46" x14ac:dyDescent="0.25">
      <c r="A74" s="1">
        <v>41495</v>
      </c>
      <c r="B74" s="2">
        <v>0.82048611111111114</v>
      </c>
      <c r="C74" t="s">
        <v>44</v>
      </c>
      <c r="D74">
        <v>51.287370000000003</v>
      </c>
      <c r="E74">
        <v>0.15382000000000001</v>
      </c>
      <c r="F74">
        <v>8</v>
      </c>
      <c r="G74">
        <v>1</v>
      </c>
      <c r="H74">
        <v>-541.039352159538</v>
      </c>
      <c r="I74">
        <v>-88.955941315439702</v>
      </c>
      <c r="J74">
        <v>87.9</v>
      </c>
      <c r="K74" s="12">
        <f t="shared" si="2"/>
        <v>-16.039352159537998</v>
      </c>
      <c r="L74" s="12">
        <f t="shared" si="3"/>
        <v>-3.9559413154397021</v>
      </c>
      <c r="M74">
        <v>15</v>
      </c>
      <c r="N74">
        <v>20</v>
      </c>
      <c r="O74">
        <v>180</v>
      </c>
      <c r="P74">
        <v>3.7</v>
      </c>
      <c r="Q74">
        <v>1019.9</v>
      </c>
      <c r="R74">
        <v>21.7</v>
      </c>
      <c r="S74">
        <v>2.4</v>
      </c>
      <c r="T74">
        <v>49</v>
      </c>
      <c r="U74">
        <v>10.6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 t="s">
        <v>45</v>
      </c>
      <c r="AE74" t="s">
        <v>46</v>
      </c>
      <c r="AF74" t="s">
        <v>45</v>
      </c>
      <c r="AG74" t="s">
        <v>46</v>
      </c>
      <c r="AH74">
        <v>0</v>
      </c>
      <c r="AI74">
        <v>0</v>
      </c>
      <c r="AJ74" t="s">
        <v>47</v>
      </c>
      <c r="AK74" t="s">
        <v>48</v>
      </c>
      <c r="AL74">
        <v>160</v>
      </c>
      <c r="AM74">
        <v>96</v>
      </c>
      <c r="AN74" s="3">
        <v>0.76</v>
      </c>
      <c r="AO74" s="3">
        <v>0.17</v>
      </c>
      <c r="AP74" t="s">
        <v>50</v>
      </c>
      <c r="AQ74">
        <v>0</v>
      </c>
      <c r="AR74">
        <v>0</v>
      </c>
      <c r="AS74">
        <v>0</v>
      </c>
      <c r="AT74">
        <v>1</v>
      </c>
    </row>
    <row r="75" spans="1:46" x14ac:dyDescent="0.25">
      <c r="A75" s="1">
        <v>41495</v>
      </c>
      <c r="B75" s="2">
        <v>0.82049768518518518</v>
      </c>
      <c r="C75" t="s">
        <v>44</v>
      </c>
      <c r="D75">
        <v>51.287370000000003</v>
      </c>
      <c r="E75">
        <v>0.15382000000000001</v>
      </c>
      <c r="F75">
        <v>9</v>
      </c>
      <c r="G75">
        <v>1</v>
      </c>
      <c r="H75">
        <v>-541.039352159538</v>
      </c>
      <c r="I75">
        <v>-88.955941315439702</v>
      </c>
      <c r="J75">
        <v>88</v>
      </c>
      <c r="K75" s="12">
        <f t="shared" si="2"/>
        <v>-16.039352159537998</v>
      </c>
      <c r="L75" s="12">
        <f t="shared" si="3"/>
        <v>-3.9559413154397021</v>
      </c>
      <c r="M75">
        <v>15</v>
      </c>
      <c r="N75">
        <v>19.899999999999999</v>
      </c>
      <c r="O75">
        <v>225</v>
      </c>
      <c r="P75">
        <v>4.2</v>
      </c>
      <c r="Q75">
        <v>1019.9</v>
      </c>
      <c r="R75">
        <v>21.7</v>
      </c>
      <c r="S75">
        <v>2</v>
      </c>
      <c r="T75">
        <v>49</v>
      </c>
      <c r="U75">
        <v>10.6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 t="s">
        <v>45</v>
      </c>
      <c r="AE75" t="s">
        <v>46</v>
      </c>
      <c r="AF75" t="s">
        <v>45</v>
      </c>
      <c r="AG75" t="s">
        <v>46</v>
      </c>
      <c r="AH75">
        <v>0</v>
      </c>
      <c r="AI75">
        <v>0</v>
      </c>
      <c r="AJ75" t="s">
        <v>47</v>
      </c>
      <c r="AK75" t="s">
        <v>48</v>
      </c>
      <c r="AL75">
        <v>173</v>
      </c>
      <c r="AM75">
        <v>96</v>
      </c>
      <c r="AN75" s="3">
        <v>0.66</v>
      </c>
      <c r="AO75" s="3">
        <v>0.17</v>
      </c>
      <c r="AP75" t="s">
        <v>50</v>
      </c>
      <c r="AQ75">
        <v>0</v>
      </c>
      <c r="AR75">
        <v>0</v>
      </c>
      <c r="AS75">
        <v>0</v>
      </c>
      <c r="AT75">
        <v>2</v>
      </c>
    </row>
    <row r="76" spans="1:46" x14ac:dyDescent="0.25">
      <c r="A76" s="1">
        <v>41495</v>
      </c>
      <c r="B76" s="2">
        <v>0.82050925925925933</v>
      </c>
      <c r="C76" t="s">
        <v>44</v>
      </c>
      <c r="D76">
        <v>51.287370000000003</v>
      </c>
      <c r="E76">
        <v>0.15382000000000001</v>
      </c>
      <c r="F76">
        <v>9</v>
      </c>
      <c r="G76">
        <v>1</v>
      </c>
      <c r="H76">
        <v>-541.039352159538</v>
      </c>
      <c r="I76">
        <v>-88.955941315439702</v>
      </c>
      <c r="J76">
        <v>88</v>
      </c>
      <c r="K76" s="12">
        <f t="shared" si="2"/>
        <v>-16.039352159537998</v>
      </c>
      <c r="L76" s="12">
        <f t="shared" si="3"/>
        <v>-3.9559413154397021</v>
      </c>
      <c r="M76">
        <v>15</v>
      </c>
      <c r="N76">
        <v>19.899999999999999</v>
      </c>
      <c r="O76">
        <v>225</v>
      </c>
      <c r="P76">
        <v>4.2</v>
      </c>
      <c r="Q76">
        <v>1019.9</v>
      </c>
      <c r="R76">
        <v>21.7</v>
      </c>
      <c r="S76">
        <v>2</v>
      </c>
      <c r="T76">
        <v>49</v>
      </c>
      <c r="U76">
        <v>10.6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 t="s">
        <v>45</v>
      </c>
      <c r="AE76" t="s">
        <v>46</v>
      </c>
      <c r="AF76" t="s">
        <v>45</v>
      </c>
      <c r="AG76" t="s">
        <v>46</v>
      </c>
      <c r="AH76">
        <v>0</v>
      </c>
      <c r="AI76">
        <v>0</v>
      </c>
      <c r="AJ76" t="s">
        <v>47</v>
      </c>
      <c r="AK76" t="s">
        <v>48</v>
      </c>
      <c r="AL76">
        <v>173</v>
      </c>
      <c r="AM76">
        <v>96</v>
      </c>
      <c r="AN76" s="3">
        <v>0.7</v>
      </c>
      <c r="AO76" s="3">
        <v>0.17</v>
      </c>
      <c r="AP76" t="s">
        <v>50</v>
      </c>
      <c r="AQ76">
        <v>0</v>
      </c>
      <c r="AR76">
        <v>0</v>
      </c>
      <c r="AS76">
        <v>0</v>
      </c>
      <c r="AT76">
        <v>1</v>
      </c>
    </row>
    <row r="77" spans="1:46" x14ac:dyDescent="0.25">
      <c r="A77" s="1">
        <v>41495</v>
      </c>
      <c r="B77" s="2">
        <v>0.82052083333333325</v>
      </c>
      <c r="C77" t="s">
        <v>44</v>
      </c>
      <c r="D77">
        <v>51.287370000000003</v>
      </c>
      <c r="E77">
        <v>0.15382000000000001</v>
      </c>
      <c r="F77">
        <v>9</v>
      </c>
      <c r="G77">
        <v>1</v>
      </c>
      <c r="H77">
        <v>-541.039352159538</v>
      </c>
      <c r="I77">
        <v>-88.955941315439702</v>
      </c>
      <c r="J77">
        <v>88</v>
      </c>
      <c r="K77" s="12">
        <f t="shared" si="2"/>
        <v>-16.039352159537998</v>
      </c>
      <c r="L77" s="12">
        <f t="shared" si="3"/>
        <v>-3.9559413154397021</v>
      </c>
      <c r="M77">
        <v>15</v>
      </c>
      <c r="N77">
        <v>19.899999999999999</v>
      </c>
      <c r="O77">
        <v>225</v>
      </c>
      <c r="P77">
        <v>5.0999999999999996</v>
      </c>
      <c r="Q77">
        <v>1019.9</v>
      </c>
      <c r="R77">
        <v>21.7</v>
      </c>
      <c r="S77">
        <v>2</v>
      </c>
      <c r="T77">
        <v>49</v>
      </c>
      <c r="U77">
        <v>10.6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t="s">
        <v>45</v>
      </c>
      <c r="AE77" t="s">
        <v>46</v>
      </c>
      <c r="AF77" t="s">
        <v>45</v>
      </c>
      <c r="AG77" t="s">
        <v>46</v>
      </c>
      <c r="AH77">
        <v>0</v>
      </c>
      <c r="AI77">
        <v>0</v>
      </c>
      <c r="AJ77" t="s">
        <v>47</v>
      </c>
      <c r="AK77" t="s">
        <v>48</v>
      </c>
      <c r="AL77">
        <v>173</v>
      </c>
      <c r="AM77">
        <v>96</v>
      </c>
      <c r="AN77" s="3">
        <v>0.56000000000000005</v>
      </c>
      <c r="AO77" s="3">
        <v>0.17</v>
      </c>
      <c r="AP77" t="s">
        <v>50</v>
      </c>
      <c r="AQ77">
        <v>0</v>
      </c>
      <c r="AR77">
        <v>0</v>
      </c>
      <c r="AS77">
        <v>0</v>
      </c>
      <c r="AT77">
        <v>0</v>
      </c>
    </row>
    <row r="78" spans="1:46" x14ac:dyDescent="0.25">
      <c r="A78" s="1">
        <v>41495</v>
      </c>
      <c r="B78" s="2">
        <v>0.8205324074074074</v>
      </c>
      <c r="C78" t="s">
        <v>44</v>
      </c>
      <c r="D78">
        <v>51.287370000000003</v>
      </c>
      <c r="E78">
        <v>0.15382999999999999</v>
      </c>
      <c r="F78">
        <v>9</v>
      </c>
      <c r="G78">
        <v>1</v>
      </c>
      <c r="H78">
        <v>-540.34392882836403</v>
      </c>
      <c r="I78">
        <v>-88.955941315439702</v>
      </c>
      <c r="J78">
        <v>87.9</v>
      </c>
      <c r="K78" s="12">
        <f t="shared" si="2"/>
        <v>-15.343928828364028</v>
      </c>
      <c r="L78" s="12">
        <f t="shared" si="3"/>
        <v>-3.9559413154397021</v>
      </c>
      <c r="M78">
        <v>15.1</v>
      </c>
      <c r="N78">
        <v>19.899999999999999</v>
      </c>
      <c r="O78">
        <v>225</v>
      </c>
      <c r="P78">
        <v>5.0999999999999996</v>
      </c>
      <c r="Q78">
        <v>1019.9</v>
      </c>
      <c r="R78">
        <v>21.7</v>
      </c>
      <c r="S78">
        <v>2</v>
      </c>
      <c r="T78">
        <v>49</v>
      </c>
      <c r="U78">
        <v>10.6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 t="s">
        <v>45</v>
      </c>
      <c r="AE78" t="s">
        <v>46</v>
      </c>
      <c r="AF78" t="s">
        <v>45</v>
      </c>
      <c r="AG78" t="s">
        <v>46</v>
      </c>
      <c r="AH78">
        <v>0</v>
      </c>
      <c r="AI78">
        <v>0</v>
      </c>
      <c r="AJ78" t="s">
        <v>47</v>
      </c>
      <c r="AK78" t="s">
        <v>48</v>
      </c>
      <c r="AL78">
        <v>173</v>
      </c>
      <c r="AM78">
        <v>96</v>
      </c>
      <c r="AN78" s="3">
        <v>0.39</v>
      </c>
      <c r="AO78" s="3">
        <v>0.17</v>
      </c>
      <c r="AP78" t="s">
        <v>50</v>
      </c>
      <c r="AQ78">
        <v>0</v>
      </c>
      <c r="AR78">
        <v>0</v>
      </c>
      <c r="AS78">
        <v>0</v>
      </c>
      <c r="AT78">
        <v>2</v>
      </c>
    </row>
    <row r="79" spans="1:46" x14ac:dyDescent="0.25">
      <c r="A79" s="1">
        <v>41495</v>
      </c>
      <c r="B79" s="2">
        <v>0.82054398148148155</v>
      </c>
      <c r="C79" t="s">
        <v>44</v>
      </c>
      <c r="D79">
        <v>51.287370000000003</v>
      </c>
      <c r="E79">
        <v>0.15382999999999999</v>
      </c>
      <c r="F79">
        <v>9</v>
      </c>
      <c r="G79">
        <v>1</v>
      </c>
      <c r="H79">
        <v>-540.34392882836403</v>
      </c>
      <c r="I79">
        <v>-88.955941315439702</v>
      </c>
      <c r="J79">
        <v>87.9</v>
      </c>
      <c r="K79" s="12">
        <f t="shared" si="2"/>
        <v>-15.343928828364028</v>
      </c>
      <c r="L79" s="12">
        <f t="shared" si="3"/>
        <v>-3.9559413154397021</v>
      </c>
      <c r="M79">
        <v>15.1</v>
      </c>
      <c r="N79">
        <v>20</v>
      </c>
      <c r="O79">
        <v>225</v>
      </c>
      <c r="P79">
        <v>5.0999999999999996</v>
      </c>
      <c r="Q79">
        <v>1019.9</v>
      </c>
      <c r="R79">
        <v>21.8</v>
      </c>
      <c r="S79">
        <v>2</v>
      </c>
      <c r="T79">
        <v>49</v>
      </c>
      <c r="U79">
        <v>10.7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 t="s">
        <v>45</v>
      </c>
      <c r="AE79" t="s">
        <v>46</v>
      </c>
      <c r="AF79" t="s">
        <v>45</v>
      </c>
      <c r="AG79" t="s">
        <v>46</v>
      </c>
      <c r="AH79">
        <v>0</v>
      </c>
      <c r="AI79">
        <v>0</v>
      </c>
      <c r="AJ79" t="s">
        <v>47</v>
      </c>
      <c r="AK79" t="s">
        <v>48</v>
      </c>
      <c r="AL79">
        <v>173</v>
      </c>
      <c r="AM79">
        <v>96</v>
      </c>
      <c r="AN79" s="3">
        <v>0.62</v>
      </c>
      <c r="AO79" s="3">
        <v>0.17</v>
      </c>
      <c r="AP79" t="s">
        <v>50</v>
      </c>
      <c r="AQ79">
        <v>0</v>
      </c>
      <c r="AR79">
        <v>0</v>
      </c>
      <c r="AS79">
        <v>0</v>
      </c>
      <c r="AT79">
        <v>0</v>
      </c>
    </row>
    <row r="80" spans="1:46" x14ac:dyDescent="0.25">
      <c r="A80" s="1">
        <v>41495</v>
      </c>
      <c r="B80" s="2">
        <v>0.82055555555555559</v>
      </c>
      <c r="C80" t="s">
        <v>44</v>
      </c>
      <c r="D80">
        <v>51.287370000000003</v>
      </c>
      <c r="E80">
        <v>0.15382999999999999</v>
      </c>
      <c r="F80">
        <v>9</v>
      </c>
      <c r="G80">
        <v>1</v>
      </c>
      <c r="H80">
        <v>-540.34392882836403</v>
      </c>
      <c r="I80">
        <v>-88.955941315439702</v>
      </c>
      <c r="J80">
        <v>88</v>
      </c>
      <c r="K80" s="12">
        <f t="shared" si="2"/>
        <v>-15.343928828364028</v>
      </c>
      <c r="L80" s="12">
        <f t="shared" si="3"/>
        <v>-3.9559413154397021</v>
      </c>
      <c r="M80">
        <v>15.1</v>
      </c>
      <c r="N80">
        <v>20</v>
      </c>
      <c r="O80">
        <v>225</v>
      </c>
      <c r="P80">
        <v>5.0999999999999996</v>
      </c>
      <c r="Q80">
        <v>1019.9</v>
      </c>
      <c r="R80">
        <v>21.8</v>
      </c>
      <c r="S80">
        <v>2</v>
      </c>
      <c r="T80">
        <v>49</v>
      </c>
      <c r="U80">
        <v>10.7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t="s">
        <v>45</v>
      </c>
      <c r="AE80" t="s">
        <v>46</v>
      </c>
      <c r="AF80" t="s">
        <v>45</v>
      </c>
      <c r="AG80" t="s">
        <v>46</v>
      </c>
      <c r="AH80">
        <v>0</v>
      </c>
      <c r="AI80">
        <v>0</v>
      </c>
      <c r="AJ80" t="s">
        <v>47</v>
      </c>
      <c r="AK80" t="s">
        <v>48</v>
      </c>
      <c r="AL80">
        <v>173</v>
      </c>
      <c r="AM80">
        <v>96</v>
      </c>
      <c r="AN80" s="3">
        <v>0.62</v>
      </c>
      <c r="AO80" s="3">
        <v>0.17</v>
      </c>
      <c r="AP80" t="s">
        <v>50</v>
      </c>
      <c r="AQ80">
        <v>0</v>
      </c>
      <c r="AR80">
        <v>0</v>
      </c>
      <c r="AS80">
        <v>0</v>
      </c>
      <c r="AT80">
        <v>1</v>
      </c>
    </row>
    <row r="81" spans="1:46" x14ac:dyDescent="0.25">
      <c r="A81" s="1">
        <v>41495</v>
      </c>
      <c r="B81" s="2">
        <v>0.82056712962962963</v>
      </c>
      <c r="C81" t="s">
        <v>44</v>
      </c>
      <c r="D81">
        <v>51.287370000000003</v>
      </c>
      <c r="E81">
        <v>0.15382999999999999</v>
      </c>
      <c r="F81">
        <v>9</v>
      </c>
      <c r="G81">
        <v>1</v>
      </c>
      <c r="H81">
        <v>-540.34392882836403</v>
      </c>
      <c r="I81">
        <v>-88.955941315439702</v>
      </c>
      <c r="J81">
        <v>87.8</v>
      </c>
      <c r="K81" s="12">
        <f t="shared" si="2"/>
        <v>-15.343928828364028</v>
      </c>
      <c r="L81" s="12">
        <f t="shared" si="3"/>
        <v>-3.9559413154397021</v>
      </c>
      <c r="M81">
        <v>15.1</v>
      </c>
      <c r="N81">
        <v>20</v>
      </c>
      <c r="O81">
        <v>225</v>
      </c>
      <c r="P81">
        <v>5</v>
      </c>
      <c r="Q81">
        <v>1019.9</v>
      </c>
      <c r="R81">
        <v>21.7</v>
      </c>
      <c r="S81">
        <v>2</v>
      </c>
      <c r="T81">
        <v>49</v>
      </c>
      <c r="U81">
        <v>10.6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 t="s">
        <v>45</v>
      </c>
      <c r="AE81" t="s">
        <v>46</v>
      </c>
      <c r="AF81" t="s">
        <v>45</v>
      </c>
      <c r="AG81" t="s">
        <v>46</v>
      </c>
      <c r="AH81">
        <v>0</v>
      </c>
      <c r="AI81">
        <v>0</v>
      </c>
      <c r="AJ81" t="s">
        <v>47</v>
      </c>
      <c r="AK81" t="s">
        <v>48</v>
      </c>
      <c r="AL81">
        <v>173</v>
      </c>
      <c r="AM81">
        <v>96</v>
      </c>
      <c r="AN81" s="3">
        <v>0.57999999999999996</v>
      </c>
      <c r="AO81" s="3">
        <v>0.17</v>
      </c>
      <c r="AP81" t="s">
        <v>50</v>
      </c>
      <c r="AQ81">
        <v>0</v>
      </c>
      <c r="AR81">
        <v>0</v>
      </c>
      <c r="AS81">
        <v>0</v>
      </c>
      <c r="AT81">
        <v>1</v>
      </c>
    </row>
    <row r="82" spans="1:46" x14ac:dyDescent="0.25">
      <c r="A82" s="1">
        <v>41495</v>
      </c>
      <c r="B82" s="2">
        <v>0.82057870370370367</v>
      </c>
      <c r="C82" t="s">
        <v>44</v>
      </c>
      <c r="D82">
        <v>51.287370000000003</v>
      </c>
      <c r="E82">
        <v>0.15382999999999999</v>
      </c>
      <c r="F82">
        <v>9</v>
      </c>
      <c r="G82">
        <v>1</v>
      </c>
      <c r="H82">
        <v>-540.34392882836403</v>
      </c>
      <c r="I82">
        <v>-88.955941315439702</v>
      </c>
      <c r="J82">
        <v>87.8</v>
      </c>
      <c r="K82" s="12">
        <f t="shared" si="2"/>
        <v>-15.343928828364028</v>
      </c>
      <c r="L82" s="12">
        <f t="shared" si="3"/>
        <v>-3.9559413154397021</v>
      </c>
      <c r="M82">
        <v>15.1</v>
      </c>
      <c r="N82">
        <v>20</v>
      </c>
      <c r="O82">
        <v>225</v>
      </c>
      <c r="P82">
        <v>5</v>
      </c>
      <c r="Q82">
        <v>1019.9</v>
      </c>
      <c r="R82">
        <v>21.7</v>
      </c>
      <c r="S82">
        <v>2</v>
      </c>
      <c r="T82">
        <v>49</v>
      </c>
      <c r="U82">
        <v>10.6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 t="s">
        <v>45</v>
      </c>
      <c r="AE82" t="s">
        <v>46</v>
      </c>
      <c r="AF82" t="s">
        <v>45</v>
      </c>
      <c r="AG82" t="s">
        <v>46</v>
      </c>
      <c r="AH82">
        <v>0</v>
      </c>
      <c r="AI82">
        <v>0</v>
      </c>
      <c r="AJ82" t="s">
        <v>47</v>
      </c>
      <c r="AK82" t="s">
        <v>48</v>
      </c>
      <c r="AL82">
        <v>173</v>
      </c>
      <c r="AM82">
        <v>96</v>
      </c>
      <c r="AN82" s="3">
        <v>0.54</v>
      </c>
      <c r="AO82" s="3">
        <v>0.17</v>
      </c>
      <c r="AP82" t="s">
        <v>50</v>
      </c>
      <c r="AQ82">
        <v>0</v>
      </c>
      <c r="AR82">
        <v>0</v>
      </c>
      <c r="AS82">
        <v>0</v>
      </c>
      <c r="AT82">
        <v>0</v>
      </c>
    </row>
    <row r="83" spans="1:46" x14ac:dyDescent="0.25">
      <c r="A83" s="1">
        <v>41495</v>
      </c>
      <c r="B83" s="2">
        <v>0.82059027777777782</v>
      </c>
      <c r="C83" t="s">
        <v>44</v>
      </c>
      <c r="D83">
        <v>51.287370000000003</v>
      </c>
      <c r="E83">
        <v>0.15382999999999999</v>
      </c>
      <c r="F83">
        <v>9</v>
      </c>
      <c r="G83">
        <v>1</v>
      </c>
      <c r="H83">
        <v>-540.34392882836403</v>
      </c>
      <c r="I83">
        <v>-88.955941315439702</v>
      </c>
      <c r="J83">
        <v>87.8</v>
      </c>
      <c r="K83" s="12">
        <f t="shared" si="2"/>
        <v>-15.343928828364028</v>
      </c>
      <c r="L83" s="12">
        <f t="shared" si="3"/>
        <v>-3.9559413154397021</v>
      </c>
      <c r="M83">
        <v>15</v>
      </c>
      <c r="N83">
        <v>20</v>
      </c>
      <c r="O83">
        <v>225</v>
      </c>
      <c r="P83">
        <v>5.6</v>
      </c>
      <c r="Q83">
        <v>1019.9</v>
      </c>
      <c r="R83">
        <v>21.8</v>
      </c>
      <c r="S83">
        <v>2</v>
      </c>
      <c r="T83">
        <v>49</v>
      </c>
      <c r="U83">
        <v>10.7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 t="s">
        <v>45</v>
      </c>
      <c r="AE83" t="s">
        <v>46</v>
      </c>
      <c r="AF83" t="s">
        <v>45</v>
      </c>
      <c r="AG83" t="s">
        <v>46</v>
      </c>
      <c r="AH83">
        <v>0</v>
      </c>
      <c r="AI83">
        <v>0</v>
      </c>
      <c r="AJ83" t="s">
        <v>47</v>
      </c>
      <c r="AK83" t="s">
        <v>48</v>
      </c>
      <c r="AL83">
        <v>173</v>
      </c>
      <c r="AM83">
        <v>96</v>
      </c>
      <c r="AN83" s="3">
        <v>0.57999999999999996</v>
      </c>
      <c r="AO83" s="3">
        <v>0.17</v>
      </c>
      <c r="AP83" t="s">
        <v>50</v>
      </c>
      <c r="AQ83">
        <v>0</v>
      </c>
      <c r="AR83">
        <v>0</v>
      </c>
      <c r="AS83">
        <v>0</v>
      </c>
      <c r="AT83">
        <v>0</v>
      </c>
    </row>
    <row r="84" spans="1:46" x14ac:dyDescent="0.25">
      <c r="A84" s="1">
        <v>41495</v>
      </c>
      <c r="B84" s="2">
        <v>0.82060185185185175</v>
      </c>
      <c r="C84" t="s">
        <v>44</v>
      </c>
      <c r="D84">
        <v>51.287370000000003</v>
      </c>
      <c r="E84">
        <v>0.15382999999999999</v>
      </c>
      <c r="F84">
        <v>9</v>
      </c>
      <c r="G84">
        <v>1</v>
      </c>
      <c r="H84">
        <v>-540.34392882836403</v>
      </c>
      <c r="I84">
        <v>-88.955941315439702</v>
      </c>
      <c r="J84">
        <v>87.9</v>
      </c>
      <c r="K84" s="12">
        <f t="shared" si="2"/>
        <v>-15.343928828364028</v>
      </c>
      <c r="L84" s="12">
        <f t="shared" si="3"/>
        <v>-3.9559413154397021</v>
      </c>
      <c r="M84">
        <v>15.1</v>
      </c>
      <c r="N84">
        <v>19.899999999999999</v>
      </c>
      <c r="O84">
        <v>225</v>
      </c>
      <c r="P84">
        <v>5.6</v>
      </c>
      <c r="Q84">
        <v>1019.9</v>
      </c>
      <c r="R84">
        <v>21.8</v>
      </c>
      <c r="S84">
        <v>2</v>
      </c>
      <c r="T84">
        <v>49</v>
      </c>
      <c r="U84">
        <v>10.7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 t="s">
        <v>45</v>
      </c>
      <c r="AE84" t="s">
        <v>46</v>
      </c>
      <c r="AF84" t="s">
        <v>45</v>
      </c>
      <c r="AG84" t="s">
        <v>46</v>
      </c>
      <c r="AH84">
        <v>0</v>
      </c>
      <c r="AI84">
        <v>0</v>
      </c>
      <c r="AJ84" t="s">
        <v>47</v>
      </c>
      <c r="AK84" t="s">
        <v>48</v>
      </c>
      <c r="AL84">
        <v>173</v>
      </c>
      <c r="AM84">
        <v>96</v>
      </c>
      <c r="AN84" s="3">
        <v>0.82</v>
      </c>
      <c r="AO84" s="3">
        <v>0.17</v>
      </c>
      <c r="AP84" t="s">
        <v>50</v>
      </c>
      <c r="AQ84">
        <v>0</v>
      </c>
      <c r="AR84">
        <v>0</v>
      </c>
      <c r="AS84">
        <v>0</v>
      </c>
      <c r="AT84">
        <v>2</v>
      </c>
    </row>
    <row r="85" spans="1:46" x14ac:dyDescent="0.25">
      <c r="A85" s="1">
        <v>41495</v>
      </c>
      <c r="B85" s="2">
        <v>0.8206134259259259</v>
      </c>
      <c r="C85" t="s">
        <v>44</v>
      </c>
      <c r="D85">
        <v>51.287370000000003</v>
      </c>
      <c r="E85">
        <v>0.15382999999999999</v>
      </c>
      <c r="F85">
        <v>9</v>
      </c>
      <c r="G85">
        <v>1</v>
      </c>
      <c r="H85">
        <v>-540.34392882836403</v>
      </c>
      <c r="I85">
        <v>-88.955941315439702</v>
      </c>
      <c r="J85">
        <v>88.1</v>
      </c>
      <c r="K85" s="12">
        <f t="shared" si="2"/>
        <v>-15.343928828364028</v>
      </c>
      <c r="L85" s="12">
        <f t="shared" si="3"/>
        <v>-3.9559413154397021</v>
      </c>
      <c r="M85">
        <v>15.1</v>
      </c>
      <c r="N85">
        <v>19.899999999999999</v>
      </c>
      <c r="O85">
        <v>225</v>
      </c>
      <c r="P85">
        <v>6</v>
      </c>
      <c r="Q85">
        <v>1019.9</v>
      </c>
      <c r="R85">
        <v>21.8</v>
      </c>
      <c r="S85">
        <v>2.1</v>
      </c>
      <c r="T85">
        <v>49</v>
      </c>
      <c r="U85">
        <v>10.7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 t="s">
        <v>45</v>
      </c>
      <c r="AE85" t="s">
        <v>46</v>
      </c>
      <c r="AF85" t="s">
        <v>45</v>
      </c>
      <c r="AG85" t="s">
        <v>46</v>
      </c>
      <c r="AH85">
        <v>0</v>
      </c>
      <c r="AI85">
        <v>0</v>
      </c>
      <c r="AJ85" t="s">
        <v>47</v>
      </c>
      <c r="AK85" t="s">
        <v>48</v>
      </c>
      <c r="AL85">
        <v>173</v>
      </c>
      <c r="AM85">
        <v>96</v>
      </c>
      <c r="AN85" s="3">
        <v>0.77</v>
      </c>
      <c r="AO85" s="3">
        <v>0.17</v>
      </c>
      <c r="AP85" t="s">
        <v>50</v>
      </c>
      <c r="AQ85">
        <v>0</v>
      </c>
      <c r="AR85">
        <v>0</v>
      </c>
      <c r="AS85">
        <v>0</v>
      </c>
      <c r="AT85">
        <v>2</v>
      </c>
    </row>
    <row r="86" spans="1:46" x14ac:dyDescent="0.25">
      <c r="A86" s="1">
        <v>41495</v>
      </c>
      <c r="B86" s="2">
        <v>0.82062500000000005</v>
      </c>
      <c r="C86" t="s">
        <v>44</v>
      </c>
      <c r="D86">
        <v>51.287370000000003</v>
      </c>
      <c r="E86">
        <v>0.15382999999999999</v>
      </c>
      <c r="F86">
        <v>9</v>
      </c>
      <c r="G86">
        <v>1</v>
      </c>
      <c r="H86">
        <v>-540.34392882836403</v>
      </c>
      <c r="I86">
        <v>-88.955941315439702</v>
      </c>
      <c r="J86">
        <v>87.9</v>
      </c>
      <c r="K86" s="12">
        <f t="shared" si="2"/>
        <v>-15.343928828364028</v>
      </c>
      <c r="L86" s="12">
        <f t="shared" si="3"/>
        <v>-3.9559413154397021</v>
      </c>
      <c r="M86">
        <v>14.9</v>
      </c>
      <c r="N86">
        <v>20</v>
      </c>
      <c r="O86">
        <v>225</v>
      </c>
      <c r="P86">
        <v>6</v>
      </c>
      <c r="Q86">
        <v>1019.9</v>
      </c>
      <c r="R86">
        <v>21.8</v>
      </c>
      <c r="S86">
        <v>2.1</v>
      </c>
      <c r="T86">
        <v>49</v>
      </c>
      <c r="U86">
        <v>10.7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 t="s">
        <v>45</v>
      </c>
      <c r="AE86" t="s">
        <v>46</v>
      </c>
      <c r="AF86" t="s">
        <v>45</v>
      </c>
      <c r="AG86" t="s">
        <v>46</v>
      </c>
      <c r="AH86">
        <v>0</v>
      </c>
      <c r="AI86">
        <v>0</v>
      </c>
      <c r="AJ86" t="s">
        <v>47</v>
      </c>
      <c r="AK86" t="s">
        <v>48</v>
      </c>
      <c r="AL86">
        <v>173</v>
      </c>
      <c r="AM86">
        <v>96</v>
      </c>
      <c r="AN86" s="3">
        <v>0.79</v>
      </c>
      <c r="AO86" s="3">
        <v>0.17</v>
      </c>
      <c r="AP86" t="s">
        <v>50</v>
      </c>
      <c r="AQ86">
        <v>0</v>
      </c>
      <c r="AR86">
        <v>0</v>
      </c>
      <c r="AS86">
        <v>0</v>
      </c>
      <c r="AT86">
        <v>1</v>
      </c>
    </row>
    <row r="87" spans="1:46" x14ac:dyDescent="0.25">
      <c r="A87" s="1">
        <v>41495</v>
      </c>
      <c r="B87" s="2">
        <v>0.82063657407407409</v>
      </c>
      <c r="C87" t="s">
        <v>44</v>
      </c>
      <c r="D87">
        <v>51.287370000000003</v>
      </c>
      <c r="E87">
        <v>0.15382999999999999</v>
      </c>
      <c r="F87">
        <v>10</v>
      </c>
      <c r="G87">
        <v>1</v>
      </c>
      <c r="H87">
        <v>-540.34392882836403</v>
      </c>
      <c r="I87">
        <v>-88.955941315439702</v>
      </c>
      <c r="J87">
        <v>87.9</v>
      </c>
      <c r="K87" s="12">
        <f t="shared" si="2"/>
        <v>-15.343928828364028</v>
      </c>
      <c r="L87" s="12">
        <f t="shared" si="3"/>
        <v>-3.9559413154397021</v>
      </c>
      <c r="M87">
        <v>15.1</v>
      </c>
      <c r="N87">
        <v>20</v>
      </c>
      <c r="O87">
        <v>225</v>
      </c>
      <c r="P87">
        <v>5.8</v>
      </c>
      <c r="Q87">
        <v>1019.9</v>
      </c>
      <c r="R87">
        <v>21.8</v>
      </c>
      <c r="S87">
        <v>2</v>
      </c>
      <c r="T87">
        <v>49</v>
      </c>
      <c r="U87">
        <v>10.7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 t="s">
        <v>45</v>
      </c>
      <c r="AE87" t="s">
        <v>46</v>
      </c>
      <c r="AF87" t="s">
        <v>45</v>
      </c>
      <c r="AG87" t="s">
        <v>46</v>
      </c>
      <c r="AH87">
        <v>0</v>
      </c>
      <c r="AI87">
        <v>0</v>
      </c>
      <c r="AJ87" t="s">
        <v>47</v>
      </c>
      <c r="AK87" t="s">
        <v>48</v>
      </c>
      <c r="AL87">
        <v>173</v>
      </c>
      <c r="AM87">
        <v>96</v>
      </c>
      <c r="AN87" s="3">
        <v>0.98</v>
      </c>
      <c r="AO87" s="3">
        <v>0.17</v>
      </c>
      <c r="AP87" t="s">
        <v>50</v>
      </c>
      <c r="AQ87">
        <v>0</v>
      </c>
      <c r="AR87">
        <v>0</v>
      </c>
      <c r="AS87">
        <v>0</v>
      </c>
      <c r="AT87">
        <v>2</v>
      </c>
    </row>
    <row r="88" spans="1:46" x14ac:dyDescent="0.25">
      <c r="A88" s="1">
        <v>41495</v>
      </c>
      <c r="B88" s="2">
        <v>0.82064814814814813</v>
      </c>
      <c r="C88" t="s">
        <v>44</v>
      </c>
      <c r="D88">
        <v>51.287370000000003</v>
      </c>
      <c r="E88">
        <v>0.15382999999999999</v>
      </c>
      <c r="F88">
        <v>10</v>
      </c>
      <c r="G88">
        <v>1</v>
      </c>
      <c r="H88">
        <v>-540.34392882836403</v>
      </c>
      <c r="I88">
        <v>-88.955941315439702</v>
      </c>
      <c r="J88">
        <v>88</v>
      </c>
      <c r="K88" s="12">
        <f t="shared" si="2"/>
        <v>-15.343928828364028</v>
      </c>
      <c r="L88" s="12">
        <f t="shared" si="3"/>
        <v>-3.9559413154397021</v>
      </c>
      <c r="M88">
        <v>15</v>
      </c>
      <c r="N88">
        <v>20</v>
      </c>
      <c r="O88">
        <v>225</v>
      </c>
      <c r="P88">
        <v>5.8</v>
      </c>
      <c r="Q88">
        <v>1019.9</v>
      </c>
      <c r="R88">
        <v>21.8</v>
      </c>
      <c r="S88">
        <v>2</v>
      </c>
      <c r="T88">
        <v>49</v>
      </c>
      <c r="U88">
        <v>10.7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t="s">
        <v>45</v>
      </c>
      <c r="AE88" t="s">
        <v>46</v>
      </c>
      <c r="AF88" t="s">
        <v>45</v>
      </c>
      <c r="AG88" t="s">
        <v>46</v>
      </c>
      <c r="AH88">
        <v>0</v>
      </c>
      <c r="AI88">
        <v>0</v>
      </c>
      <c r="AJ88" t="s">
        <v>47</v>
      </c>
      <c r="AK88" t="s">
        <v>48</v>
      </c>
      <c r="AL88">
        <v>173</v>
      </c>
      <c r="AM88">
        <v>96</v>
      </c>
      <c r="AN88" s="3">
        <v>0.9</v>
      </c>
      <c r="AO88" s="3">
        <v>0.18</v>
      </c>
      <c r="AP88" t="s">
        <v>50</v>
      </c>
      <c r="AQ88">
        <v>0</v>
      </c>
      <c r="AR88">
        <v>0</v>
      </c>
      <c r="AS88">
        <v>0</v>
      </c>
      <c r="AT88">
        <v>3</v>
      </c>
    </row>
    <row r="89" spans="1:46" x14ac:dyDescent="0.25">
      <c r="A89" s="1">
        <v>41495</v>
      </c>
      <c r="B89" s="2">
        <v>0.82065972222222217</v>
      </c>
      <c r="C89" t="s">
        <v>44</v>
      </c>
      <c r="D89">
        <v>51.287370000000003</v>
      </c>
      <c r="E89">
        <v>0.15382999999999999</v>
      </c>
      <c r="F89">
        <v>10</v>
      </c>
      <c r="G89">
        <v>1</v>
      </c>
      <c r="H89">
        <v>-540.34392882836403</v>
      </c>
      <c r="I89">
        <v>-88.955941315439702</v>
      </c>
      <c r="J89">
        <v>88</v>
      </c>
      <c r="K89" s="12">
        <f t="shared" si="2"/>
        <v>-15.343928828364028</v>
      </c>
      <c r="L89" s="12">
        <f t="shared" si="3"/>
        <v>-3.9559413154397021</v>
      </c>
      <c r="M89">
        <v>15</v>
      </c>
      <c r="N89">
        <v>20</v>
      </c>
      <c r="O89">
        <v>225</v>
      </c>
      <c r="P89">
        <v>7.2</v>
      </c>
      <c r="Q89">
        <v>1019.9</v>
      </c>
      <c r="R89">
        <v>21.8</v>
      </c>
      <c r="S89">
        <v>2.1</v>
      </c>
      <c r="T89">
        <v>49</v>
      </c>
      <c r="U89">
        <v>10.7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t="s">
        <v>45</v>
      </c>
      <c r="AE89" t="s">
        <v>46</v>
      </c>
      <c r="AF89" t="s">
        <v>45</v>
      </c>
      <c r="AG89" t="s">
        <v>46</v>
      </c>
      <c r="AH89">
        <v>0</v>
      </c>
      <c r="AI89">
        <v>0</v>
      </c>
      <c r="AJ89" t="s">
        <v>47</v>
      </c>
      <c r="AK89" t="s">
        <v>48</v>
      </c>
      <c r="AL89">
        <v>169</v>
      </c>
      <c r="AM89">
        <v>96</v>
      </c>
      <c r="AN89" s="3">
        <v>0.77</v>
      </c>
      <c r="AO89" s="3">
        <v>0.19</v>
      </c>
      <c r="AP89" t="s">
        <v>50</v>
      </c>
      <c r="AQ89">
        <v>0</v>
      </c>
      <c r="AR89">
        <v>0</v>
      </c>
      <c r="AS89">
        <v>0</v>
      </c>
      <c r="AT89">
        <v>2</v>
      </c>
    </row>
    <row r="90" spans="1:46" x14ac:dyDescent="0.25">
      <c r="A90" s="1">
        <v>41495</v>
      </c>
      <c r="B90" s="2">
        <v>0.82067129629629632</v>
      </c>
      <c r="C90" t="s">
        <v>44</v>
      </c>
      <c r="D90">
        <v>51.287370000000003</v>
      </c>
      <c r="E90">
        <v>0.15382999999999999</v>
      </c>
      <c r="F90">
        <v>10</v>
      </c>
      <c r="G90">
        <v>1</v>
      </c>
      <c r="H90">
        <v>-540.34392882836403</v>
      </c>
      <c r="I90">
        <v>-88.955941315439702</v>
      </c>
      <c r="J90">
        <v>88</v>
      </c>
      <c r="K90" s="12">
        <f t="shared" si="2"/>
        <v>-15.343928828364028</v>
      </c>
      <c r="L90" s="12">
        <f t="shared" si="3"/>
        <v>-3.9559413154397021</v>
      </c>
      <c r="M90">
        <v>15</v>
      </c>
      <c r="N90">
        <v>19.899999999999999</v>
      </c>
      <c r="O90">
        <v>225</v>
      </c>
      <c r="P90">
        <v>7.2</v>
      </c>
      <c r="Q90">
        <v>1019.9</v>
      </c>
      <c r="R90">
        <v>21.8</v>
      </c>
      <c r="S90">
        <v>2.1</v>
      </c>
      <c r="T90">
        <v>49</v>
      </c>
      <c r="U90">
        <v>10.7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 t="s">
        <v>45</v>
      </c>
      <c r="AE90" t="s">
        <v>46</v>
      </c>
      <c r="AF90" t="s">
        <v>45</v>
      </c>
      <c r="AG90" t="s">
        <v>46</v>
      </c>
      <c r="AH90">
        <v>0</v>
      </c>
      <c r="AI90">
        <v>0</v>
      </c>
      <c r="AJ90" t="s">
        <v>47</v>
      </c>
      <c r="AK90" t="s">
        <v>48</v>
      </c>
      <c r="AL90">
        <v>169</v>
      </c>
      <c r="AM90">
        <v>96</v>
      </c>
      <c r="AN90" s="3">
        <v>1</v>
      </c>
      <c r="AO90" s="3">
        <v>0.19</v>
      </c>
      <c r="AP90" t="s">
        <v>50</v>
      </c>
      <c r="AQ90">
        <v>0</v>
      </c>
      <c r="AR90">
        <v>0</v>
      </c>
      <c r="AS90">
        <v>0</v>
      </c>
      <c r="AT90">
        <v>0</v>
      </c>
    </row>
    <row r="91" spans="1:46" x14ac:dyDescent="0.25">
      <c r="A91" s="1">
        <v>41495</v>
      </c>
      <c r="B91" s="2">
        <v>0.82068287037037047</v>
      </c>
      <c r="C91" t="s">
        <v>44</v>
      </c>
      <c r="D91">
        <v>51.287370000000003</v>
      </c>
      <c r="E91">
        <v>0.15382999999999999</v>
      </c>
      <c r="F91">
        <v>10</v>
      </c>
      <c r="G91">
        <v>1</v>
      </c>
      <c r="H91">
        <v>-540.34392882836403</v>
      </c>
      <c r="I91">
        <v>-88.955941315439702</v>
      </c>
      <c r="J91">
        <v>87.9</v>
      </c>
      <c r="K91" s="12">
        <f t="shared" si="2"/>
        <v>-15.343928828364028</v>
      </c>
      <c r="L91" s="12">
        <f t="shared" si="3"/>
        <v>-3.9559413154397021</v>
      </c>
      <c r="M91">
        <v>15</v>
      </c>
      <c r="N91">
        <v>20</v>
      </c>
      <c r="O91">
        <v>225</v>
      </c>
      <c r="P91">
        <v>7.6</v>
      </c>
      <c r="Q91">
        <v>1019.9</v>
      </c>
      <c r="R91">
        <v>21.8</v>
      </c>
      <c r="S91">
        <v>2</v>
      </c>
      <c r="T91">
        <v>49</v>
      </c>
      <c r="U91">
        <v>10.7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 t="s">
        <v>45</v>
      </c>
      <c r="AE91" t="s">
        <v>46</v>
      </c>
      <c r="AF91" t="s">
        <v>45</v>
      </c>
      <c r="AG91" t="s">
        <v>46</v>
      </c>
      <c r="AH91">
        <v>0</v>
      </c>
      <c r="AI91">
        <v>0</v>
      </c>
      <c r="AJ91" t="s">
        <v>47</v>
      </c>
      <c r="AK91" t="s">
        <v>48</v>
      </c>
      <c r="AL91">
        <v>169</v>
      </c>
      <c r="AM91">
        <v>96</v>
      </c>
      <c r="AN91" s="3">
        <v>1</v>
      </c>
      <c r="AO91" s="3">
        <v>0.19</v>
      </c>
      <c r="AP91" t="s">
        <v>50</v>
      </c>
      <c r="AQ91">
        <v>0</v>
      </c>
      <c r="AR91">
        <v>0</v>
      </c>
      <c r="AS91">
        <v>0</v>
      </c>
      <c r="AT91">
        <v>1</v>
      </c>
    </row>
    <row r="92" spans="1:46" x14ac:dyDescent="0.25">
      <c r="A92" s="1">
        <v>41495</v>
      </c>
      <c r="B92" s="2">
        <v>0.82069444444444439</v>
      </c>
      <c r="C92" t="s">
        <v>44</v>
      </c>
      <c r="D92">
        <v>51.287370000000003</v>
      </c>
      <c r="E92">
        <v>0.15382999999999999</v>
      </c>
      <c r="F92">
        <v>10</v>
      </c>
      <c r="G92">
        <v>1</v>
      </c>
      <c r="H92">
        <v>-540.34392882836403</v>
      </c>
      <c r="I92">
        <v>-88.955941315439702</v>
      </c>
      <c r="J92">
        <v>88</v>
      </c>
      <c r="K92" s="12">
        <f t="shared" si="2"/>
        <v>-15.343928828364028</v>
      </c>
      <c r="L92" s="12">
        <f t="shared" si="3"/>
        <v>-3.9559413154397021</v>
      </c>
      <c r="M92">
        <v>15</v>
      </c>
      <c r="N92">
        <v>20</v>
      </c>
      <c r="O92">
        <v>225</v>
      </c>
      <c r="P92">
        <v>6.6</v>
      </c>
      <c r="Q92">
        <v>1019.9</v>
      </c>
      <c r="R92">
        <v>21.8</v>
      </c>
      <c r="S92">
        <v>2.2000000000000002</v>
      </c>
      <c r="T92">
        <v>49</v>
      </c>
      <c r="U92">
        <v>10.7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 t="s">
        <v>45</v>
      </c>
      <c r="AE92" t="s">
        <v>46</v>
      </c>
      <c r="AF92" t="s">
        <v>45</v>
      </c>
      <c r="AG92" t="s">
        <v>46</v>
      </c>
      <c r="AH92">
        <v>0</v>
      </c>
      <c r="AI92">
        <v>0</v>
      </c>
      <c r="AJ92" t="s">
        <v>47</v>
      </c>
      <c r="AK92" t="s">
        <v>48</v>
      </c>
      <c r="AL92">
        <v>169</v>
      </c>
      <c r="AM92">
        <v>96</v>
      </c>
      <c r="AN92" s="3">
        <v>0.92</v>
      </c>
      <c r="AO92" s="3">
        <v>0.19</v>
      </c>
      <c r="AP92" t="s">
        <v>50</v>
      </c>
      <c r="AQ92">
        <v>0</v>
      </c>
      <c r="AR92">
        <v>0</v>
      </c>
      <c r="AS92">
        <v>0</v>
      </c>
      <c r="AT92">
        <v>1</v>
      </c>
    </row>
    <row r="93" spans="1:46" x14ac:dyDescent="0.25">
      <c r="A93" s="1">
        <v>41495</v>
      </c>
      <c r="B93" s="2">
        <v>0.82070601851851854</v>
      </c>
      <c r="C93" t="s">
        <v>44</v>
      </c>
      <c r="D93">
        <v>51.287370000000003</v>
      </c>
      <c r="E93">
        <v>0.15382999999999999</v>
      </c>
      <c r="F93">
        <v>10</v>
      </c>
      <c r="G93">
        <v>1</v>
      </c>
      <c r="H93">
        <v>-540.34392882836403</v>
      </c>
      <c r="I93">
        <v>-88.955941315439702</v>
      </c>
      <c r="J93">
        <v>88</v>
      </c>
      <c r="K93" s="12">
        <f t="shared" si="2"/>
        <v>-15.343928828364028</v>
      </c>
      <c r="L93" s="12">
        <f t="shared" si="3"/>
        <v>-3.9559413154397021</v>
      </c>
      <c r="M93">
        <v>15</v>
      </c>
      <c r="N93">
        <v>20</v>
      </c>
      <c r="O93">
        <v>225</v>
      </c>
      <c r="P93">
        <v>6.6</v>
      </c>
      <c r="Q93">
        <v>1019.9</v>
      </c>
      <c r="R93">
        <v>21.8</v>
      </c>
      <c r="S93">
        <v>2.2000000000000002</v>
      </c>
      <c r="T93">
        <v>49</v>
      </c>
      <c r="U93">
        <v>10.7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 t="s">
        <v>45</v>
      </c>
      <c r="AE93" t="s">
        <v>46</v>
      </c>
      <c r="AF93" t="s">
        <v>45</v>
      </c>
      <c r="AG93" t="s">
        <v>46</v>
      </c>
      <c r="AH93">
        <v>0</v>
      </c>
      <c r="AI93">
        <v>0</v>
      </c>
      <c r="AJ93" t="s">
        <v>47</v>
      </c>
      <c r="AK93" t="s">
        <v>48</v>
      </c>
      <c r="AL93">
        <v>169</v>
      </c>
      <c r="AM93">
        <v>96</v>
      </c>
      <c r="AN93" s="3">
        <v>0.88</v>
      </c>
      <c r="AO93" s="3">
        <v>0.19</v>
      </c>
      <c r="AP93" t="s">
        <v>50</v>
      </c>
      <c r="AQ93">
        <v>0</v>
      </c>
      <c r="AR93">
        <v>0</v>
      </c>
      <c r="AS93">
        <v>0</v>
      </c>
      <c r="AT93">
        <v>3</v>
      </c>
    </row>
    <row r="94" spans="1:46" x14ac:dyDescent="0.25">
      <c r="A94" s="1">
        <v>41495</v>
      </c>
      <c r="B94" s="2">
        <v>0.82071759259259258</v>
      </c>
      <c r="C94" t="s">
        <v>44</v>
      </c>
      <c r="D94">
        <v>51.287370000000003</v>
      </c>
      <c r="E94">
        <v>0.15382999999999999</v>
      </c>
      <c r="F94">
        <v>10</v>
      </c>
      <c r="G94">
        <v>1</v>
      </c>
      <c r="H94">
        <v>-540.34392882836403</v>
      </c>
      <c r="I94">
        <v>-88.955941315439702</v>
      </c>
      <c r="J94">
        <v>88</v>
      </c>
      <c r="K94" s="12">
        <f t="shared" si="2"/>
        <v>-15.343928828364028</v>
      </c>
      <c r="L94" s="12">
        <f t="shared" si="3"/>
        <v>-3.9559413154397021</v>
      </c>
      <c r="M94">
        <v>15</v>
      </c>
      <c r="N94">
        <v>20</v>
      </c>
      <c r="O94">
        <v>225</v>
      </c>
      <c r="P94">
        <v>6</v>
      </c>
      <c r="Q94">
        <v>1020</v>
      </c>
      <c r="R94">
        <v>21.8</v>
      </c>
      <c r="S94">
        <v>2.2000000000000002</v>
      </c>
      <c r="T94">
        <v>49</v>
      </c>
      <c r="U94">
        <v>10.7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 t="s">
        <v>45</v>
      </c>
      <c r="AE94" t="s">
        <v>46</v>
      </c>
      <c r="AF94" t="s">
        <v>45</v>
      </c>
      <c r="AG94" t="s">
        <v>46</v>
      </c>
      <c r="AH94">
        <v>0</v>
      </c>
      <c r="AI94">
        <v>0</v>
      </c>
      <c r="AJ94" t="s">
        <v>47</v>
      </c>
      <c r="AK94" t="s">
        <v>48</v>
      </c>
      <c r="AL94">
        <v>169</v>
      </c>
      <c r="AM94">
        <v>96</v>
      </c>
      <c r="AN94" s="3">
        <v>0.54</v>
      </c>
      <c r="AO94" s="3">
        <v>0.19</v>
      </c>
      <c r="AP94" t="s">
        <v>50</v>
      </c>
      <c r="AQ94">
        <v>0</v>
      </c>
      <c r="AR94">
        <v>0</v>
      </c>
      <c r="AS94">
        <v>0</v>
      </c>
      <c r="AT94">
        <v>1</v>
      </c>
    </row>
    <row r="95" spans="1:46" x14ac:dyDescent="0.25">
      <c r="A95" s="1">
        <v>41495</v>
      </c>
      <c r="B95" s="2">
        <v>0.82072916666666673</v>
      </c>
      <c r="C95" t="s">
        <v>44</v>
      </c>
      <c r="D95">
        <v>51.287370000000003</v>
      </c>
      <c r="E95">
        <v>0.15382999999999999</v>
      </c>
      <c r="F95">
        <v>10</v>
      </c>
      <c r="G95">
        <v>1</v>
      </c>
      <c r="H95">
        <v>-540.34392882836403</v>
      </c>
      <c r="I95">
        <v>-88.955941315439702</v>
      </c>
      <c r="J95">
        <v>87.7</v>
      </c>
      <c r="K95" s="12">
        <f t="shared" si="2"/>
        <v>-15.343928828364028</v>
      </c>
      <c r="L95" s="12">
        <f t="shared" si="3"/>
        <v>-3.9559413154397021</v>
      </c>
      <c r="M95">
        <v>15</v>
      </c>
      <c r="N95">
        <v>20.100000000000001</v>
      </c>
      <c r="O95">
        <v>225</v>
      </c>
      <c r="P95">
        <v>6</v>
      </c>
      <c r="Q95">
        <v>1020</v>
      </c>
      <c r="R95">
        <v>21.8</v>
      </c>
      <c r="S95">
        <v>2.2000000000000002</v>
      </c>
      <c r="T95">
        <v>49</v>
      </c>
      <c r="U95">
        <v>10.7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 t="s">
        <v>45</v>
      </c>
      <c r="AE95" t="s">
        <v>46</v>
      </c>
      <c r="AF95" t="s">
        <v>45</v>
      </c>
      <c r="AG95" t="s">
        <v>46</v>
      </c>
      <c r="AH95">
        <v>0</v>
      </c>
      <c r="AI95">
        <v>0</v>
      </c>
      <c r="AJ95" t="s">
        <v>47</v>
      </c>
      <c r="AK95" t="s">
        <v>48</v>
      </c>
      <c r="AL95">
        <v>169</v>
      </c>
      <c r="AM95">
        <v>96</v>
      </c>
      <c r="AN95" s="3">
        <v>0.5</v>
      </c>
      <c r="AO95" s="3">
        <v>0.19</v>
      </c>
      <c r="AP95" t="s">
        <v>50</v>
      </c>
      <c r="AQ95">
        <v>0</v>
      </c>
      <c r="AR95">
        <v>0</v>
      </c>
      <c r="AS95">
        <v>0</v>
      </c>
      <c r="AT95">
        <v>2</v>
      </c>
    </row>
    <row r="96" spans="1:46" x14ac:dyDescent="0.25">
      <c r="A96" s="1">
        <v>41495</v>
      </c>
      <c r="B96" s="2">
        <v>0.82074074074074066</v>
      </c>
      <c r="C96" t="s">
        <v>44</v>
      </c>
      <c r="D96">
        <v>51.287370000000003</v>
      </c>
      <c r="E96">
        <v>0.15382999999999999</v>
      </c>
      <c r="F96">
        <v>9</v>
      </c>
      <c r="G96">
        <v>1</v>
      </c>
      <c r="H96">
        <v>-540.34392882836403</v>
      </c>
      <c r="I96">
        <v>-88.955941315439702</v>
      </c>
      <c r="J96">
        <v>88</v>
      </c>
      <c r="K96" s="12">
        <f t="shared" si="2"/>
        <v>-15.343928828364028</v>
      </c>
      <c r="L96" s="12">
        <f t="shared" si="3"/>
        <v>-3.9559413154397021</v>
      </c>
      <c r="M96">
        <v>15</v>
      </c>
      <c r="N96">
        <v>20</v>
      </c>
      <c r="O96">
        <v>225</v>
      </c>
      <c r="P96">
        <v>6</v>
      </c>
      <c r="Q96">
        <v>1019.9</v>
      </c>
      <c r="R96">
        <v>21.8</v>
      </c>
      <c r="S96">
        <v>2</v>
      </c>
      <c r="T96">
        <v>50</v>
      </c>
      <c r="U96">
        <v>10.8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 t="s">
        <v>45</v>
      </c>
      <c r="AE96" t="s">
        <v>46</v>
      </c>
      <c r="AF96" t="s">
        <v>45</v>
      </c>
      <c r="AG96" t="s">
        <v>46</v>
      </c>
      <c r="AH96">
        <v>0</v>
      </c>
      <c r="AI96">
        <v>0</v>
      </c>
      <c r="AJ96" t="s">
        <v>47</v>
      </c>
      <c r="AK96" t="s">
        <v>48</v>
      </c>
      <c r="AL96">
        <v>169</v>
      </c>
      <c r="AM96">
        <v>96</v>
      </c>
      <c r="AN96" s="3">
        <v>0.76</v>
      </c>
      <c r="AO96" s="3">
        <v>0.19</v>
      </c>
      <c r="AP96" t="s">
        <v>50</v>
      </c>
      <c r="AQ96">
        <v>0</v>
      </c>
      <c r="AR96">
        <v>0</v>
      </c>
      <c r="AS96">
        <v>0</v>
      </c>
      <c r="AT96">
        <v>4</v>
      </c>
    </row>
    <row r="97" spans="1:46" x14ac:dyDescent="0.25">
      <c r="A97" s="1">
        <v>41495</v>
      </c>
      <c r="B97" s="2">
        <v>0.82075231481481481</v>
      </c>
      <c r="C97" t="s">
        <v>44</v>
      </c>
      <c r="D97">
        <v>51.287370000000003</v>
      </c>
      <c r="E97">
        <v>0.15382999999999999</v>
      </c>
      <c r="F97">
        <v>9</v>
      </c>
      <c r="G97">
        <v>1</v>
      </c>
      <c r="H97">
        <v>-540.34392882836403</v>
      </c>
      <c r="I97">
        <v>-88.955941315439702</v>
      </c>
      <c r="J97">
        <v>88</v>
      </c>
      <c r="K97" s="12">
        <f t="shared" si="2"/>
        <v>-15.343928828364028</v>
      </c>
      <c r="L97" s="12">
        <f t="shared" si="3"/>
        <v>-3.9559413154397021</v>
      </c>
      <c r="M97">
        <v>15</v>
      </c>
      <c r="N97">
        <v>20</v>
      </c>
      <c r="O97">
        <v>225</v>
      </c>
      <c r="P97">
        <v>6</v>
      </c>
      <c r="Q97">
        <v>1019.9</v>
      </c>
      <c r="R97">
        <v>21.8</v>
      </c>
      <c r="S97">
        <v>2</v>
      </c>
      <c r="T97">
        <v>50</v>
      </c>
      <c r="U97">
        <v>10.8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 t="s">
        <v>45</v>
      </c>
      <c r="AE97" t="s">
        <v>46</v>
      </c>
      <c r="AF97" t="s">
        <v>45</v>
      </c>
      <c r="AG97" t="s">
        <v>46</v>
      </c>
      <c r="AH97">
        <v>0</v>
      </c>
      <c r="AI97">
        <v>0</v>
      </c>
      <c r="AJ97" t="s">
        <v>47</v>
      </c>
      <c r="AK97" t="s">
        <v>48</v>
      </c>
      <c r="AL97">
        <v>169</v>
      </c>
      <c r="AM97">
        <v>96</v>
      </c>
      <c r="AN97" s="3">
        <v>0.54</v>
      </c>
      <c r="AO97" s="3">
        <v>0.19</v>
      </c>
      <c r="AP97" t="s">
        <v>50</v>
      </c>
      <c r="AQ97">
        <v>0</v>
      </c>
      <c r="AR97">
        <v>0</v>
      </c>
      <c r="AS97">
        <v>0</v>
      </c>
      <c r="AT97">
        <v>1</v>
      </c>
    </row>
    <row r="98" spans="1:46" x14ac:dyDescent="0.25">
      <c r="A98" s="1">
        <v>41495</v>
      </c>
      <c r="B98" s="2">
        <v>0.82076388888888896</v>
      </c>
      <c r="C98" t="s">
        <v>44</v>
      </c>
      <c r="D98">
        <v>51.287370000000003</v>
      </c>
      <c r="E98">
        <v>0.15382999999999999</v>
      </c>
      <c r="F98">
        <v>10</v>
      </c>
      <c r="G98">
        <v>1</v>
      </c>
      <c r="H98">
        <v>-540.34392882836403</v>
      </c>
      <c r="I98">
        <v>-88.955941315439702</v>
      </c>
      <c r="J98">
        <v>88.1</v>
      </c>
      <c r="K98" s="12">
        <f t="shared" si="2"/>
        <v>-15.343928828364028</v>
      </c>
      <c r="L98" s="12">
        <f t="shared" si="3"/>
        <v>-3.9559413154397021</v>
      </c>
      <c r="M98">
        <v>15.1</v>
      </c>
      <c r="N98">
        <v>20</v>
      </c>
      <c r="O98">
        <v>180</v>
      </c>
      <c r="P98">
        <v>6.1</v>
      </c>
      <c r="Q98">
        <v>1020</v>
      </c>
      <c r="R98">
        <v>21.8</v>
      </c>
      <c r="S98">
        <v>2</v>
      </c>
      <c r="T98">
        <v>50</v>
      </c>
      <c r="U98">
        <v>10.8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 t="s">
        <v>45</v>
      </c>
      <c r="AE98" t="s">
        <v>46</v>
      </c>
      <c r="AF98" t="s">
        <v>45</v>
      </c>
      <c r="AG98" t="s">
        <v>46</v>
      </c>
      <c r="AH98">
        <v>0</v>
      </c>
      <c r="AI98">
        <v>0</v>
      </c>
      <c r="AJ98" t="s">
        <v>47</v>
      </c>
      <c r="AK98" t="s">
        <v>48</v>
      </c>
      <c r="AL98">
        <v>169</v>
      </c>
      <c r="AM98">
        <v>96</v>
      </c>
      <c r="AN98" s="3">
        <v>0.59</v>
      </c>
      <c r="AO98" s="3">
        <v>0.19</v>
      </c>
      <c r="AP98" t="s">
        <v>50</v>
      </c>
      <c r="AQ98">
        <v>0</v>
      </c>
      <c r="AR98">
        <v>0</v>
      </c>
      <c r="AS98">
        <v>0</v>
      </c>
      <c r="AT98">
        <v>3</v>
      </c>
    </row>
    <row r="99" spans="1:46" x14ac:dyDescent="0.25">
      <c r="A99" s="1">
        <v>41495</v>
      </c>
      <c r="B99" s="2">
        <v>0.820775462962963</v>
      </c>
      <c r="C99" t="s">
        <v>44</v>
      </c>
      <c r="D99">
        <v>51.287370000000003</v>
      </c>
      <c r="E99">
        <v>0.15382999999999999</v>
      </c>
      <c r="F99">
        <v>10</v>
      </c>
      <c r="G99">
        <v>1</v>
      </c>
      <c r="H99">
        <v>-540.34392882836403</v>
      </c>
      <c r="I99">
        <v>-88.955941315439702</v>
      </c>
      <c r="J99">
        <v>87.9</v>
      </c>
      <c r="K99" s="12">
        <f t="shared" si="2"/>
        <v>-15.343928828364028</v>
      </c>
      <c r="L99" s="12">
        <f t="shared" si="3"/>
        <v>-3.9559413154397021</v>
      </c>
      <c r="M99">
        <v>15</v>
      </c>
      <c r="N99">
        <v>20</v>
      </c>
      <c r="O99">
        <v>180</v>
      </c>
      <c r="P99">
        <v>6.1</v>
      </c>
      <c r="Q99">
        <v>1020</v>
      </c>
      <c r="R99">
        <v>21.8</v>
      </c>
      <c r="S99">
        <v>2</v>
      </c>
      <c r="T99">
        <v>50</v>
      </c>
      <c r="U99">
        <v>10.8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 t="s">
        <v>45</v>
      </c>
      <c r="AE99" t="s">
        <v>46</v>
      </c>
      <c r="AF99" t="s">
        <v>45</v>
      </c>
      <c r="AG99" t="s">
        <v>46</v>
      </c>
      <c r="AH99">
        <v>0</v>
      </c>
      <c r="AI99">
        <v>0</v>
      </c>
      <c r="AJ99" t="s">
        <v>47</v>
      </c>
      <c r="AK99" t="s">
        <v>48</v>
      </c>
      <c r="AL99">
        <v>169</v>
      </c>
      <c r="AM99">
        <v>96</v>
      </c>
      <c r="AN99" s="3">
        <v>0.56000000000000005</v>
      </c>
      <c r="AO99" s="3">
        <v>0.19</v>
      </c>
      <c r="AP99" t="s">
        <v>50</v>
      </c>
      <c r="AQ99">
        <v>0</v>
      </c>
      <c r="AR99">
        <v>0</v>
      </c>
      <c r="AS99">
        <v>0</v>
      </c>
      <c r="AT99">
        <v>3</v>
      </c>
    </row>
    <row r="100" spans="1:46" x14ac:dyDescent="0.25">
      <c r="A100" s="1">
        <v>41495</v>
      </c>
      <c r="B100" s="2">
        <v>0.82078703703703704</v>
      </c>
      <c r="C100" t="s">
        <v>44</v>
      </c>
      <c r="D100">
        <v>51.287370000000003</v>
      </c>
      <c r="E100">
        <v>0.15382999999999999</v>
      </c>
      <c r="F100">
        <v>10</v>
      </c>
      <c r="G100">
        <v>1</v>
      </c>
      <c r="H100">
        <v>-540.34392882836403</v>
      </c>
      <c r="I100">
        <v>-88.955941315439702</v>
      </c>
      <c r="J100">
        <v>87.7</v>
      </c>
      <c r="K100" s="12">
        <f t="shared" si="2"/>
        <v>-15.343928828364028</v>
      </c>
      <c r="L100" s="12">
        <f t="shared" si="3"/>
        <v>-3.9559413154397021</v>
      </c>
      <c r="M100">
        <v>14.6</v>
      </c>
      <c r="N100">
        <v>20.100000000000001</v>
      </c>
      <c r="O100">
        <v>225</v>
      </c>
      <c r="P100">
        <v>5.8</v>
      </c>
      <c r="Q100">
        <v>1019.9</v>
      </c>
      <c r="R100">
        <v>21.8</v>
      </c>
      <c r="S100">
        <v>2.2000000000000002</v>
      </c>
      <c r="T100">
        <v>50</v>
      </c>
      <c r="U100">
        <v>10.8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 t="s">
        <v>45</v>
      </c>
      <c r="AE100" t="s">
        <v>46</v>
      </c>
      <c r="AF100" t="s">
        <v>45</v>
      </c>
      <c r="AG100" t="s">
        <v>46</v>
      </c>
      <c r="AH100">
        <v>0</v>
      </c>
      <c r="AI100">
        <v>0</v>
      </c>
      <c r="AJ100" t="s">
        <v>47</v>
      </c>
      <c r="AK100" t="s">
        <v>48</v>
      </c>
      <c r="AL100">
        <v>169</v>
      </c>
      <c r="AM100">
        <v>96</v>
      </c>
      <c r="AN100" s="3">
        <v>0.65</v>
      </c>
      <c r="AO100" s="3">
        <v>0.19</v>
      </c>
      <c r="AP100" t="s">
        <v>50</v>
      </c>
      <c r="AQ100">
        <v>0</v>
      </c>
      <c r="AR100">
        <v>0</v>
      </c>
      <c r="AS100">
        <v>0</v>
      </c>
      <c r="AT100">
        <v>4</v>
      </c>
    </row>
    <row r="101" spans="1:46" x14ac:dyDescent="0.25">
      <c r="A101" s="1">
        <v>41495</v>
      </c>
      <c r="B101" s="2">
        <v>0.8208333333333333</v>
      </c>
      <c r="C101" t="s">
        <v>44</v>
      </c>
      <c r="D101">
        <v>51.287370000000003</v>
      </c>
      <c r="E101">
        <v>0.15382999999999999</v>
      </c>
      <c r="F101">
        <v>9</v>
      </c>
      <c r="G101">
        <v>1</v>
      </c>
      <c r="H101">
        <v>-540.34392882836403</v>
      </c>
      <c r="I101">
        <v>-88.955941315439702</v>
      </c>
      <c r="J101">
        <v>88.1</v>
      </c>
      <c r="K101" s="12">
        <f t="shared" si="2"/>
        <v>-15.343928828364028</v>
      </c>
      <c r="L101" s="12">
        <f t="shared" si="3"/>
        <v>-3.9559413154397021</v>
      </c>
      <c r="M101">
        <v>14.9</v>
      </c>
      <c r="N101">
        <v>20</v>
      </c>
      <c r="O101">
        <v>225</v>
      </c>
      <c r="P101">
        <v>5.8</v>
      </c>
      <c r="Q101">
        <v>1019.9</v>
      </c>
      <c r="R101">
        <v>21.8</v>
      </c>
      <c r="S101">
        <v>2.2000000000000002</v>
      </c>
      <c r="T101">
        <v>50</v>
      </c>
      <c r="U101">
        <v>10.8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 t="s">
        <v>45</v>
      </c>
      <c r="AE101" t="s">
        <v>46</v>
      </c>
      <c r="AF101" t="s">
        <v>45</v>
      </c>
      <c r="AG101" t="s">
        <v>46</v>
      </c>
      <c r="AH101">
        <v>0</v>
      </c>
      <c r="AI101">
        <v>0</v>
      </c>
      <c r="AJ101" t="s">
        <v>47</v>
      </c>
      <c r="AK101" t="s">
        <v>48</v>
      </c>
      <c r="AL101">
        <v>164</v>
      </c>
      <c r="AM101">
        <v>96</v>
      </c>
      <c r="AN101" s="3">
        <v>0.84</v>
      </c>
      <c r="AO101" s="3">
        <v>0.2</v>
      </c>
      <c r="AP101" t="s">
        <v>50</v>
      </c>
      <c r="AQ101">
        <v>0</v>
      </c>
      <c r="AR101">
        <v>0</v>
      </c>
      <c r="AS101">
        <v>0</v>
      </c>
      <c r="AT101">
        <v>2</v>
      </c>
    </row>
    <row r="102" spans="1:46" x14ac:dyDescent="0.25">
      <c r="A102" s="1">
        <v>41495</v>
      </c>
      <c r="B102" s="2">
        <v>0.82084490740740745</v>
      </c>
      <c r="C102" t="s">
        <v>44</v>
      </c>
      <c r="D102">
        <v>51.287370000000003</v>
      </c>
      <c r="E102">
        <v>0.15384</v>
      </c>
      <c r="F102">
        <v>6</v>
      </c>
      <c r="G102">
        <v>1</v>
      </c>
      <c r="H102">
        <v>-539.64850549718506</v>
      </c>
      <c r="I102">
        <v>-88.955941315439702</v>
      </c>
      <c r="J102">
        <v>88.1</v>
      </c>
      <c r="K102" s="12">
        <f t="shared" si="2"/>
        <v>-14.648505497185056</v>
      </c>
      <c r="L102" s="12">
        <f t="shared" si="3"/>
        <v>-3.9559413154397021</v>
      </c>
      <c r="M102">
        <v>14.8</v>
      </c>
      <c r="N102">
        <v>20</v>
      </c>
      <c r="O102">
        <v>225</v>
      </c>
      <c r="P102">
        <v>5.3</v>
      </c>
      <c r="Q102">
        <v>1020</v>
      </c>
      <c r="R102">
        <v>21.8</v>
      </c>
      <c r="S102">
        <v>1.5</v>
      </c>
      <c r="T102">
        <v>50</v>
      </c>
      <c r="U102">
        <v>10.8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 t="s">
        <v>45</v>
      </c>
      <c r="AE102" t="s">
        <v>46</v>
      </c>
      <c r="AF102" t="s">
        <v>45</v>
      </c>
      <c r="AG102" t="s">
        <v>46</v>
      </c>
      <c r="AH102">
        <v>0</v>
      </c>
      <c r="AI102">
        <v>0</v>
      </c>
      <c r="AJ102" t="s">
        <v>47</v>
      </c>
      <c r="AK102" t="s">
        <v>48</v>
      </c>
      <c r="AL102">
        <v>164</v>
      </c>
      <c r="AM102">
        <v>96</v>
      </c>
      <c r="AN102" s="3">
        <v>0.95</v>
      </c>
      <c r="AO102" s="3">
        <v>0.2</v>
      </c>
      <c r="AP102" t="s">
        <v>50</v>
      </c>
      <c r="AQ102">
        <v>0</v>
      </c>
      <c r="AR102">
        <v>0</v>
      </c>
      <c r="AS102">
        <v>0</v>
      </c>
      <c r="AT102">
        <v>1</v>
      </c>
    </row>
    <row r="103" spans="1:46" x14ac:dyDescent="0.25">
      <c r="A103" s="1">
        <v>41495</v>
      </c>
      <c r="B103" s="2">
        <v>0.82085648148148149</v>
      </c>
      <c r="C103" t="s">
        <v>44</v>
      </c>
      <c r="D103">
        <v>51.287370000000003</v>
      </c>
      <c r="E103">
        <v>0.15384</v>
      </c>
      <c r="F103">
        <v>2</v>
      </c>
      <c r="G103">
        <v>1</v>
      </c>
      <c r="H103">
        <v>-539.64850549718506</v>
      </c>
      <c r="I103">
        <v>-88.955941315439702</v>
      </c>
      <c r="J103">
        <v>88.1</v>
      </c>
      <c r="K103" s="12">
        <f t="shared" si="2"/>
        <v>-14.648505497185056</v>
      </c>
      <c r="L103" s="12">
        <f t="shared" si="3"/>
        <v>-3.9559413154397021</v>
      </c>
      <c r="M103">
        <v>15</v>
      </c>
      <c r="N103">
        <v>20</v>
      </c>
      <c r="O103">
        <v>225</v>
      </c>
      <c r="P103">
        <v>5.3</v>
      </c>
      <c r="Q103">
        <v>1020</v>
      </c>
      <c r="R103">
        <v>21.8</v>
      </c>
      <c r="S103">
        <v>1.5</v>
      </c>
      <c r="T103">
        <v>50</v>
      </c>
      <c r="U103">
        <v>10.8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 t="s">
        <v>45</v>
      </c>
      <c r="AE103" t="s">
        <v>46</v>
      </c>
      <c r="AF103" t="s">
        <v>45</v>
      </c>
      <c r="AG103" t="s">
        <v>46</v>
      </c>
      <c r="AH103">
        <v>0</v>
      </c>
      <c r="AI103">
        <v>0</v>
      </c>
      <c r="AJ103" t="s">
        <v>47</v>
      </c>
      <c r="AK103" t="s">
        <v>48</v>
      </c>
      <c r="AL103">
        <v>164</v>
      </c>
      <c r="AM103">
        <v>96</v>
      </c>
      <c r="AN103" s="3">
        <v>0.82</v>
      </c>
      <c r="AO103" s="3">
        <v>0.2</v>
      </c>
      <c r="AP103" t="s">
        <v>50</v>
      </c>
      <c r="AQ103">
        <v>0</v>
      </c>
      <c r="AR103">
        <v>0</v>
      </c>
      <c r="AS103">
        <v>0</v>
      </c>
      <c r="AT103">
        <v>1</v>
      </c>
    </row>
    <row r="104" spans="1:46" x14ac:dyDescent="0.25">
      <c r="A104" s="1">
        <v>41495</v>
      </c>
      <c r="B104" s="2">
        <v>0.82086805555555553</v>
      </c>
      <c r="C104" t="s">
        <v>44</v>
      </c>
      <c r="D104">
        <v>51.287370000000003</v>
      </c>
      <c r="E104">
        <v>0.15384</v>
      </c>
      <c r="F104">
        <v>4</v>
      </c>
      <c r="G104">
        <v>1</v>
      </c>
      <c r="H104">
        <v>-539.64850549718506</v>
      </c>
      <c r="I104">
        <v>-88.955941315439702</v>
      </c>
      <c r="J104">
        <v>87.3</v>
      </c>
      <c r="K104" s="12">
        <f t="shared" si="2"/>
        <v>-14.648505497185056</v>
      </c>
      <c r="L104" s="12">
        <f t="shared" si="3"/>
        <v>-3.9559413154397021</v>
      </c>
      <c r="M104">
        <v>14.4</v>
      </c>
      <c r="N104">
        <v>20.2</v>
      </c>
      <c r="O104">
        <v>180</v>
      </c>
      <c r="P104">
        <v>5</v>
      </c>
      <c r="Q104">
        <v>1020</v>
      </c>
      <c r="R104">
        <v>21.8</v>
      </c>
      <c r="S104">
        <v>2.1</v>
      </c>
      <c r="T104">
        <v>50</v>
      </c>
      <c r="U104">
        <v>10.8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t="s">
        <v>45</v>
      </c>
      <c r="AE104" t="s">
        <v>46</v>
      </c>
      <c r="AF104" t="s">
        <v>45</v>
      </c>
      <c r="AG104" t="s">
        <v>46</v>
      </c>
      <c r="AH104">
        <v>0</v>
      </c>
      <c r="AI104">
        <v>0</v>
      </c>
      <c r="AJ104" t="s">
        <v>47</v>
      </c>
      <c r="AK104" t="s">
        <v>48</v>
      </c>
      <c r="AL104">
        <v>164</v>
      </c>
      <c r="AM104">
        <v>96</v>
      </c>
      <c r="AN104" s="3">
        <v>0.57999999999999996</v>
      </c>
      <c r="AO104" s="3">
        <v>0.2</v>
      </c>
      <c r="AP104" t="s">
        <v>50</v>
      </c>
      <c r="AQ104">
        <v>0</v>
      </c>
      <c r="AR104">
        <v>0</v>
      </c>
      <c r="AS104">
        <v>0</v>
      </c>
      <c r="AT104">
        <v>2</v>
      </c>
    </row>
    <row r="105" spans="1:46" x14ac:dyDescent="0.25">
      <c r="A105" s="1">
        <v>41495</v>
      </c>
      <c r="B105" s="2">
        <v>0.82087962962962957</v>
      </c>
      <c r="C105" t="s">
        <v>44</v>
      </c>
      <c r="D105">
        <v>51.287370000000003</v>
      </c>
      <c r="E105">
        <v>0.15384</v>
      </c>
      <c r="F105">
        <v>8</v>
      </c>
      <c r="G105">
        <v>1</v>
      </c>
      <c r="H105">
        <v>-539.64850549718506</v>
      </c>
      <c r="I105">
        <v>-88.955941315439702</v>
      </c>
      <c r="J105">
        <v>88</v>
      </c>
      <c r="K105" s="12">
        <f t="shared" si="2"/>
        <v>-14.648505497185056</v>
      </c>
      <c r="L105" s="12">
        <f t="shared" si="3"/>
        <v>-3.9559413154397021</v>
      </c>
      <c r="M105">
        <v>14.9</v>
      </c>
      <c r="N105">
        <v>19.8</v>
      </c>
      <c r="O105">
        <v>180</v>
      </c>
      <c r="P105">
        <v>5</v>
      </c>
      <c r="Q105">
        <v>1019.9</v>
      </c>
      <c r="R105">
        <v>21.8</v>
      </c>
      <c r="S105">
        <v>1.8</v>
      </c>
      <c r="T105">
        <v>50</v>
      </c>
      <c r="U105">
        <v>10.8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t="s">
        <v>45</v>
      </c>
      <c r="AE105" t="s">
        <v>46</v>
      </c>
      <c r="AF105" t="s">
        <v>45</v>
      </c>
      <c r="AG105" t="s">
        <v>46</v>
      </c>
      <c r="AH105">
        <v>0</v>
      </c>
      <c r="AI105">
        <v>0</v>
      </c>
      <c r="AJ105" t="s">
        <v>47</v>
      </c>
      <c r="AK105" t="s">
        <v>48</v>
      </c>
      <c r="AL105">
        <v>164</v>
      </c>
      <c r="AM105">
        <v>96</v>
      </c>
      <c r="AN105" s="3">
        <v>0.52</v>
      </c>
      <c r="AO105" s="3">
        <v>0.2</v>
      </c>
      <c r="AP105" t="s">
        <v>50</v>
      </c>
      <c r="AQ105">
        <v>0</v>
      </c>
      <c r="AR105">
        <v>0</v>
      </c>
      <c r="AS105">
        <v>0</v>
      </c>
      <c r="AT105">
        <v>2</v>
      </c>
    </row>
    <row r="106" spans="1:46" x14ac:dyDescent="0.25">
      <c r="A106" s="1">
        <v>41495</v>
      </c>
      <c r="B106" s="2">
        <v>0.82089120370370372</v>
      </c>
      <c r="C106" t="s">
        <v>44</v>
      </c>
      <c r="D106">
        <v>51.287370000000003</v>
      </c>
      <c r="E106">
        <v>0.15384</v>
      </c>
      <c r="F106">
        <v>8</v>
      </c>
      <c r="G106">
        <v>1</v>
      </c>
      <c r="H106">
        <v>-539.64850549718506</v>
      </c>
      <c r="I106">
        <v>-88.955941315439702</v>
      </c>
      <c r="J106">
        <v>87.7</v>
      </c>
      <c r="K106" s="12">
        <f t="shared" si="2"/>
        <v>-14.648505497185056</v>
      </c>
      <c r="L106" s="12">
        <f t="shared" si="3"/>
        <v>-3.9559413154397021</v>
      </c>
      <c r="M106">
        <v>15</v>
      </c>
      <c r="N106">
        <v>20</v>
      </c>
      <c r="O106">
        <v>180</v>
      </c>
      <c r="P106">
        <v>5</v>
      </c>
      <c r="Q106">
        <v>1019.9</v>
      </c>
      <c r="R106">
        <v>21.8</v>
      </c>
      <c r="S106">
        <v>1.8</v>
      </c>
      <c r="T106">
        <v>50</v>
      </c>
      <c r="U106">
        <v>10.8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 t="s">
        <v>45</v>
      </c>
      <c r="AE106" t="s">
        <v>46</v>
      </c>
      <c r="AF106" t="s">
        <v>45</v>
      </c>
      <c r="AG106" t="s">
        <v>46</v>
      </c>
      <c r="AH106">
        <v>0</v>
      </c>
      <c r="AI106">
        <v>0</v>
      </c>
      <c r="AJ106" t="s">
        <v>47</v>
      </c>
      <c r="AK106" t="s">
        <v>48</v>
      </c>
      <c r="AL106">
        <v>164</v>
      </c>
      <c r="AM106">
        <v>96</v>
      </c>
      <c r="AN106" s="3">
        <v>0.53</v>
      </c>
      <c r="AO106" s="3">
        <v>0.2</v>
      </c>
      <c r="AP106" t="s">
        <v>50</v>
      </c>
      <c r="AQ106">
        <v>0</v>
      </c>
      <c r="AR106">
        <v>0</v>
      </c>
      <c r="AS106">
        <v>0</v>
      </c>
      <c r="AT106">
        <v>3</v>
      </c>
    </row>
    <row r="107" spans="1:46" x14ac:dyDescent="0.25">
      <c r="A107" s="1">
        <v>41495</v>
      </c>
      <c r="B107" s="2">
        <v>0.82090277777777787</v>
      </c>
      <c r="C107" t="s">
        <v>44</v>
      </c>
      <c r="D107">
        <v>51.28736</v>
      </c>
      <c r="E107">
        <v>0.15384</v>
      </c>
      <c r="F107">
        <v>8</v>
      </c>
      <c r="G107">
        <v>1</v>
      </c>
      <c r="H107">
        <v>-539.64856425257301</v>
      </c>
      <c r="I107">
        <v>-90.067890582238206</v>
      </c>
      <c r="J107">
        <v>87.8</v>
      </c>
      <c r="K107" s="12">
        <f t="shared" si="2"/>
        <v>-14.64856425257301</v>
      </c>
      <c r="L107" s="12">
        <f t="shared" si="3"/>
        <v>-5.0678905822382063</v>
      </c>
      <c r="M107">
        <v>15</v>
      </c>
      <c r="N107">
        <v>20</v>
      </c>
      <c r="O107">
        <v>225</v>
      </c>
      <c r="P107">
        <v>5</v>
      </c>
      <c r="Q107">
        <v>1019.9</v>
      </c>
      <c r="R107">
        <v>21.8</v>
      </c>
      <c r="S107">
        <v>1.8</v>
      </c>
      <c r="T107">
        <v>50</v>
      </c>
      <c r="U107">
        <v>10.8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 t="s">
        <v>45</v>
      </c>
      <c r="AE107" t="s">
        <v>46</v>
      </c>
      <c r="AF107" t="s">
        <v>45</v>
      </c>
      <c r="AG107" t="s">
        <v>46</v>
      </c>
      <c r="AH107">
        <v>0</v>
      </c>
      <c r="AI107">
        <v>0</v>
      </c>
      <c r="AJ107" t="s">
        <v>47</v>
      </c>
      <c r="AK107" t="s">
        <v>48</v>
      </c>
      <c r="AL107">
        <v>164</v>
      </c>
      <c r="AM107">
        <v>96</v>
      </c>
      <c r="AN107" s="3">
        <v>0.52</v>
      </c>
      <c r="AO107" s="3">
        <v>0.2</v>
      </c>
      <c r="AP107" t="s">
        <v>50</v>
      </c>
      <c r="AQ107">
        <v>0</v>
      </c>
      <c r="AR107">
        <v>0</v>
      </c>
      <c r="AS107">
        <v>0</v>
      </c>
      <c r="AT107">
        <v>0</v>
      </c>
    </row>
    <row r="108" spans="1:46" x14ac:dyDescent="0.25">
      <c r="A108" s="1">
        <v>41495</v>
      </c>
      <c r="B108" s="2">
        <v>0.8209143518518518</v>
      </c>
      <c r="C108" t="s">
        <v>44</v>
      </c>
      <c r="D108">
        <v>51.28736</v>
      </c>
      <c r="E108">
        <v>0.15384</v>
      </c>
      <c r="F108">
        <v>8</v>
      </c>
      <c r="G108">
        <v>1</v>
      </c>
      <c r="H108">
        <v>-539.64856425257301</v>
      </c>
      <c r="I108">
        <v>-90.067890582238206</v>
      </c>
      <c r="J108">
        <v>88.2</v>
      </c>
      <c r="K108" s="12">
        <f t="shared" si="2"/>
        <v>-14.64856425257301</v>
      </c>
      <c r="L108" s="12">
        <f t="shared" si="3"/>
        <v>-5.0678905822382063</v>
      </c>
      <c r="M108">
        <v>14.5</v>
      </c>
      <c r="N108">
        <v>19.7</v>
      </c>
      <c r="O108">
        <v>225</v>
      </c>
      <c r="P108">
        <v>5</v>
      </c>
      <c r="Q108">
        <v>1019.9</v>
      </c>
      <c r="R108">
        <v>21.8</v>
      </c>
      <c r="S108">
        <v>1.8</v>
      </c>
      <c r="T108">
        <v>50</v>
      </c>
      <c r="U108">
        <v>10.8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 t="s">
        <v>45</v>
      </c>
      <c r="AE108" t="s">
        <v>46</v>
      </c>
      <c r="AF108" t="s">
        <v>45</v>
      </c>
      <c r="AG108" t="s">
        <v>46</v>
      </c>
      <c r="AH108">
        <v>0</v>
      </c>
      <c r="AI108">
        <v>0</v>
      </c>
      <c r="AJ108" t="s">
        <v>47</v>
      </c>
      <c r="AK108" t="s">
        <v>48</v>
      </c>
      <c r="AL108">
        <v>164</v>
      </c>
      <c r="AM108">
        <v>96</v>
      </c>
      <c r="AN108" s="3">
        <v>0.59</v>
      </c>
      <c r="AO108" s="3">
        <v>0.2</v>
      </c>
      <c r="AP108" t="s">
        <v>50</v>
      </c>
      <c r="AQ108">
        <v>0</v>
      </c>
      <c r="AR108">
        <v>0</v>
      </c>
      <c r="AS108">
        <v>0</v>
      </c>
      <c r="AT108">
        <v>3</v>
      </c>
    </row>
    <row r="109" spans="1:46" x14ac:dyDescent="0.25">
      <c r="A109" s="1">
        <v>41495</v>
      </c>
      <c r="B109" s="2">
        <v>0.82092592592592595</v>
      </c>
      <c r="C109" t="s">
        <v>44</v>
      </c>
      <c r="D109">
        <v>51.28736</v>
      </c>
      <c r="E109">
        <v>0.15384</v>
      </c>
      <c r="F109">
        <v>8</v>
      </c>
      <c r="G109">
        <v>1</v>
      </c>
      <c r="H109">
        <v>-539.64856425257301</v>
      </c>
      <c r="I109">
        <v>-90.067890582238206</v>
      </c>
      <c r="J109">
        <v>87.9</v>
      </c>
      <c r="K109" s="12">
        <f t="shared" si="2"/>
        <v>-14.64856425257301</v>
      </c>
      <c r="L109" s="12">
        <f t="shared" si="3"/>
        <v>-5.0678905822382063</v>
      </c>
      <c r="M109">
        <v>15</v>
      </c>
      <c r="N109">
        <v>19.899999999999999</v>
      </c>
      <c r="O109">
        <v>225</v>
      </c>
      <c r="P109">
        <v>4.7</v>
      </c>
      <c r="Q109">
        <v>1019.9</v>
      </c>
      <c r="R109">
        <v>21.8</v>
      </c>
      <c r="S109">
        <v>1.8</v>
      </c>
      <c r="T109">
        <v>50</v>
      </c>
      <c r="U109">
        <v>10.9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 t="s">
        <v>45</v>
      </c>
      <c r="AE109" t="s">
        <v>46</v>
      </c>
      <c r="AF109" t="s">
        <v>45</v>
      </c>
      <c r="AG109" t="s">
        <v>46</v>
      </c>
      <c r="AH109">
        <v>0</v>
      </c>
      <c r="AI109">
        <v>0</v>
      </c>
      <c r="AJ109" t="s">
        <v>47</v>
      </c>
      <c r="AK109" t="s">
        <v>48</v>
      </c>
      <c r="AL109">
        <v>164</v>
      </c>
      <c r="AM109">
        <v>96</v>
      </c>
      <c r="AN109" s="3">
        <v>0.51</v>
      </c>
      <c r="AO109" s="3">
        <v>0.2</v>
      </c>
      <c r="AP109" t="s">
        <v>50</v>
      </c>
      <c r="AQ109">
        <v>0</v>
      </c>
      <c r="AR109">
        <v>0</v>
      </c>
      <c r="AS109">
        <v>0</v>
      </c>
      <c r="AT109">
        <v>2</v>
      </c>
    </row>
    <row r="110" spans="1:46" x14ac:dyDescent="0.25">
      <c r="A110" s="1">
        <v>41495</v>
      </c>
      <c r="B110" s="2">
        <v>0.82093749999999999</v>
      </c>
      <c r="C110" t="s">
        <v>44</v>
      </c>
      <c r="D110">
        <v>51.28736</v>
      </c>
      <c r="E110">
        <v>0.15384</v>
      </c>
      <c r="F110">
        <v>8</v>
      </c>
      <c r="G110">
        <v>1</v>
      </c>
      <c r="H110">
        <v>-539.64856425257301</v>
      </c>
      <c r="I110">
        <v>-90.067890582238206</v>
      </c>
      <c r="J110">
        <v>87.8</v>
      </c>
      <c r="K110" s="12">
        <f t="shared" si="2"/>
        <v>-14.64856425257301</v>
      </c>
      <c r="L110" s="12">
        <f t="shared" si="3"/>
        <v>-5.0678905822382063</v>
      </c>
      <c r="M110">
        <v>14.9</v>
      </c>
      <c r="N110">
        <v>20</v>
      </c>
      <c r="O110">
        <v>225</v>
      </c>
      <c r="P110">
        <v>4.7</v>
      </c>
      <c r="Q110">
        <v>1019.9</v>
      </c>
      <c r="R110">
        <v>21.8</v>
      </c>
      <c r="S110">
        <v>1.8</v>
      </c>
      <c r="T110">
        <v>50</v>
      </c>
      <c r="U110">
        <v>10.9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 t="s">
        <v>45</v>
      </c>
      <c r="AE110" t="s">
        <v>46</v>
      </c>
      <c r="AF110" t="s">
        <v>45</v>
      </c>
      <c r="AG110" t="s">
        <v>46</v>
      </c>
      <c r="AH110">
        <v>0</v>
      </c>
      <c r="AI110">
        <v>0</v>
      </c>
      <c r="AJ110" t="s">
        <v>47</v>
      </c>
      <c r="AK110" t="s">
        <v>48</v>
      </c>
      <c r="AL110">
        <v>164</v>
      </c>
      <c r="AM110">
        <v>96</v>
      </c>
      <c r="AN110" s="3">
        <v>0.57999999999999996</v>
      </c>
      <c r="AO110" s="3">
        <v>0.2</v>
      </c>
      <c r="AP110" t="s">
        <v>50</v>
      </c>
      <c r="AQ110">
        <v>0</v>
      </c>
      <c r="AR110">
        <v>0</v>
      </c>
      <c r="AS110">
        <v>0</v>
      </c>
      <c r="AT110">
        <v>2</v>
      </c>
    </row>
    <row r="111" spans="1:46" x14ac:dyDescent="0.25">
      <c r="A111" s="1">
        <v>41495</v>
      </c>
      <c r="B111" s="2">
        <v>0.82094907407407414</v>
      </c>
      <c r="C111" t="s">
        <v>44</v>
      </c>
      <c r="D111">
        <v>51.28736</v>
      </c>
      <c r="E111">
        <v>0.15384</v>
      </c>
      <c r="F111">
        <v>8</v>
      </c>
      <c r="G111">
        <v>1</v>
      </c>
      <c r="H111">
        <v>-539.64856425257301</v>
      </c>
      <c r="I111">
        <v>-90.067890582238206</v>
      </c>
      <c r="J111">
        <v>87.8</v>
      </c>
      <c r="K111" s="12">
        <f t="shared" si="2"/>
        <v>-14.64856425257301</v>
      </c>
      <c r="L111" s="12">
        <f t="shared" si="3"/>
        <v>-5.0678905822382063</v>
      </c>
      <c r="M111">
        <v>14.8</v>
      </c>
      <c r="N111">
        <v>20</v>
      </c>
      <c r="O111">
        <v>225</v>
      </c>
      <c r="P111">
        <v>4.5</v>
      </c>
      <c r="Q111">
        <v>1019.9</v>
      </c>
      <c r="R111">
        <v>21.8</v>
      </c>
      <c r="S111">
        <v>2.2999999999999998</v>
      </c>
      <c r="T111">
        <v>50</v>
      </c>
      <c r="U111">
        <v>10.8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 t="s">
        <v>45</v>
      </c>
      <c r="AE111" t="s">
        <v>46</v>
      </c>
      <c r="AF111" t="s">
        <v>45</v>
      </c>
      <c r="AG111" t="s">
        <v>46</v>
      </c>
      <c r="AH111">
        <v>0</v>
      </c>
      <c r="AI111">
        <v>0</v>
      </c>
      <c r="AJ111" t="s">
        <v>47</v>
      </c>
      <c r="AK111" t="s">
        <v>48</v>
      </c>
      <c r="AL111">
        <v>164</v>
      </c>
      <c r="AM111">
        <v>96</v>
      </c>
      <c r="AN111" s="3">
        <v>0.47</v>
      </c>
      <c r="AO111" s="3">
        <v>0.2</v>
      </c>
      <c r="AP111" t="s">
        <v>50</v>
      </c>
      <c r="AQ111">
        <v>0</v>
      </c>
      <c r="AR111">
        <v>0</v>
      </c>
      <c r="AS111">
        <v>0</v>
      </c>
      <c r="AT111">
        <v>1</v>
      </c>
    </row>
    <row r="112" spans="1:46" x14ac:dyDescent="0.25">
      <c r="A112" s="1">
        <v>41495</v>
      </c>
      <c r="B112" s="2">
        <v>0.82096064814814806</v>
      </c>
      <c r="C112" t="s">
        <v>44</v>
      </c>
      <c r="D112">
        <v>51.28736</v>
      </c>
      <c r="E112">
        <v>0.15384</v>
      </c>
      <c r="F112">
        <v>8</v>
      </c>
      <c r="G112">
        <v>1</v>
      </c>
      <c r="H112">
        <v>-539.64856425257301</v>
      </c>
      <c r="I112">
        <v>-90.067890582238206</v>
      </c>
      <c r="J112">
        <v>88.1</v>
      </c>
      <c r="K112" s="12">
        <f t="shared" si="2"/>
        <v>-14.64856425257301</v>
      </c>
      <c r="L112" s="12">
        <f t="shared" si="3"/>
        <v>-5.0678905822382063</v>
      </c>
      <c r="M112">
        <v>15</v>
      </c>
      <c r="N112">
        <v>19.899999999999999</v>
      </c>
      <c r="O112">
        <v>225</v>
      </c>
      <c r="P112">
        <v>4.5</v>
      </c>
      <c r="Q112">
        <v>1019.9</v>
      </c>
      <c r="R112">
        <v>21.8</v>
      </c>
      <c r="S112">
        <v>2.2999999999999998</v>
      </c>
      <c r="T112">
        <v>50</v>
      </c>
      <c r="U112">
        <v>10.8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 t="s">
        <v>45</v>
      </c>
      <c r="AE112" t="s">
        <v>46</v>
      </c>
      <c r="AF112" t="s">
        <v>45</v>
      </c>
      <c r="AG112" t="s">
        <v>46</v>
      </c>
      <c r="AH112">
        <v>0</v>
      </c>
      <c r="AI112">
        <v>0</v>
      </c>
      <c r="AJ112" t="s">
        <v>47</v>
      </c>
      <c r="AK112" t="s">
        <v>48</v>
      </c>
      <c r="AL112">
        <v>164</v>
      </c>
      <c r="AM112">
        <v>96</v>
      </c>
      <c r="AN112" s="3">
        <v>0.4</v>
      </c>
      <c r="AO112" s="3">
        <v>0.2</v>
      </c>
      <c r="AP112" t="s">
        <v>50</v>
      </c>
      <c r="AQ112">
        <v>0</v>
      </c>
      <c r="AR112">
        <v>0</v>
      </c>
      <c r="AS112">
        <v>0</v>
      </c>
      <c r="AT112">
        <v>2</v>
      </c>
    </row>
    <row r="113" spans="1:46" x14ac:dyDescent="0.25">
      <c r="A113" s="1">
        <v>41495</v>
      </c>
      <c r="B113" s="2">
        <v>0.82097222222222221</v>
      </c>
      <c r="C113" t="s">
        <v>44</v>
      </c>
      <c r="D113">
        <v>51.28736</v>
      </c>
      <c r="E113">
        <v>0.15384</v>
      </c>
      <c r="F113">
        <v>8</v>
      </c>
      <c r="G113">
        <v>1</v>
      </c>
      <c r="H113">
        <v>-539.64856425257301</v>
      </c>
      <c r="I113">
        <v>-90.067890582238206</v>
      </c>
      <c r="J113">
        <v>88.1</v>
      </c>
      <c r="K113" s="12">
        <f t="shared" si="2"/>
        <v>-14.64856425257301</v>
      </c>
      <c r="L113" s="12">
        <f t="shared" si="3"/>
        <v>-5.0678905822382063</v>
      </c>
      <c r="M113">
        <v>15</v>
      </c>
      <c r="N113">
        <v>20</v>
      </c>
      <c r="O113">
        <v>225</v>
      </c>
      <c r="P113">
        <v>5.5</v>
      </c>
      <c r="Q113">
        <v>1019.9</v>
      </c>
      <c r="R113">
        <v>21.8</v>
      </c>
      <c r="S113">
        <v>2.2000000000000002</v>
      </c>
      <c r="T113">
        <v>50</v>
      </c>
      <c r="U113">
        <v>10.9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 t="s">
        <v>45</v>
      </c>
      <c r="AE113" t="s">
        <v>46</v>
      </c>
      <c r="AF113" t="s">
        <v>45</v>
      </c>
      <c r="AG113" t="s">
        <v>46</v>
      </c>
      <c r="AH113">
        <v>0</v>
      </c>
      <c r="AI113">
        <v>0</v>
      </c>
      <c r="AJ113" t="s">
        <v>47</v>
      </c>
      <c r="AK113" t="s">
        <v>48</v>
      </c>
      <c r="AL113">
        <v>164</v>
      </c>
      <c r="AM113">
        <v>96</v>
      </c>
      <c r="AN113" s="3">
        <v>0.48</v>
      </c>
      <c r="AO113" s="3">
        <v>0.2</v>
      </c>
      <c r="AP113" t="s">
        <v>50</v>
      </c>
      <c r="AQ113">
        <v>0</v>
      </c>
      <c r="AR113">
        <v>0</v>
      </c>
      <c r="AS113">
        <v>0</v>
      </c>
      <c r="AT113">
        <v>1</v>
      </c>
    </row>
    <row r="114" spans="1:46" x14ac:dyDescent="0.25">
      <c r="A114" s="1">
        <v>41495</v>
      </c>
      <c r="B114" s="2">
        <v>0.82098379629629636</v>
      </c>
      <c r="C114" t="s">
        <v>44</v>
      </c>
      <c r="D114">
        <v>51.28736</v>
      </c>
      <c r="E114">
        <v>0.15384</v>
      </c>
      <c r="F114">
        <v>8</v>
      </c>
      <c r="G114">
        <v>1</v>
      </c>
      <c r="H114">
        <v>-539.64856425257301</v>
      </c>
      <c r="I114">
        <v>-90.067890582238206</v>
      </c>
      <c r="J114">
        <v>88.1</v>
      </c>
      <c r="K114" s="12">
        <f t="shared" si="2"/>
        <v>-14.64856425257301</v>
      </c>
      <c r="L114" s="12">
        <f t="shared" si="3"/>
        <v>-5.0678905822382063</v>
      </c>
      <c r="M114">
        <v>14.8</v>
      </c>
      <c r="N114">
        <v>20</v>
      </c>
      <c r="O114">
        <v>225</v>
      </c>
      <c r="P114">
        <v>5.5</v>
      </c>
      <c r="Q114">
        <v>1019.9</v>
      </c>
      <c r="R114">
        <v>21.8</v>
      </c>
      <c r="S114">
        <v>2.2000000000000002</v>
      </c>
      <c r="T114">
        <v>50</v>
      </c>
      <c r="U114">
        <v>10.9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 t="s">
        <v>45</v>
      </c>
      <c r="AE114" t="s">
        <v>46</v>
      </c>
      <c r="AF114" t="s">
        <v>45</v>
      </c>
      <c r="AG114" t="s">
        <v>46</v>
      </c>
      <c r="AH114">
        <v>0</v>
      </c>
      <c r="AI114">
        <v>0</v>
      </c>
      <c r="AJ114" t="s">
        <v>47</v>
      </c>
      <c r="AK114" t="s">
        <v>48</v>
      </c>
      <c r="AL114">
        <v>164</v>
      </c>
      <c r="AM114">
        <v>96</v>
      </c>
      <c r="AN114" s="3">
        <v>0.49</v>
      </c>
      <c r="AO114" s="3">
        <v>0.2</v>
      </c>
      <c r="AP114" t="s">
        <v>50</v>
      </c>
      <c r="AQ114">
        <v>0</v>
      </c>
      <c r="AR114">
        <v>0</v>
      </c>
      <c r="AS114">
        <v>0</v>
      </c>
      <c r="AT114">
        <v>2</v>
      </c>
    </row>
    <row r="115" spans="1:46" x14ac:dyDescent="0.25">
      <c r="A115" s="1">
        <v>41495</v>
      </c>
      <c r="B115" s="2">
        <v>0.82103009259259263</v>
      </c>
      <c r="C115" t="s">
        <v>44</v>
      </c>
      <c r="D115">
        <v>51.28736</v>
      </c>
      <c r="E115">
        <v>0.15384</v>
      </c>
      <c r="F115">
        <v>10</v>
      </c>
      <c r="G115">
        <v>1</v>
      </c>
      <c r="H115">
        <v>-539.64856425257301</v>
      </c>
      <c r="I115">
        <v>-90.067890582238206</v>
      </c>
      <c r="J115">
        <v>88</v>
      </c>
      <c r="K115" s="12">
        <f t="shared" si="2"/>
        <v>-14.64856425257301</v>
      </c>
      <c r="L115" s="12">
        <f t="shared" si="3"/>
        <v>-5.0678905822382063</v>
      </c>
      <c r="M115">
        <v>14.8</v>
      </c>
      <c r="N115">
        <v>20</v>
      </c>
      <c r="O115">
        <v>180</v>
      </c>
      <c r="P115">
        <v>6.1</v>
      </c>
      <c r="Q115">
        <v>1019.9</v>
      </c>
      <c r="R115">
        <v>21.8</v>
      </c>
      <c r="S115">
        <v>2.2000000000000002</v>
      </c>
      <c r="T115">
        <v>50</v>
      </c>
      <c r="U115">
        <v>10.9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 t="s">
        <v>45</v>
      </c>
      <c r="AE115" t="s">
        <v>46</v>
      </c>
      <c r="AF115" t="s">
        <v>45</v>
      </c>
      <c r="AG115" t="s">
        <v>46</v>
      </c>
      <c r="AH115">
        <v>0</v>
      </c>
      <c r="AI115">
        <v>0</v>
      </c>
      <c r="AJ115" t="s">
        <v>47</v>
      </c>
      <c r="AK115" t="s">
        <v>48</v>
      </c>
      <c r="AL115">
        <v>169</v>
      </c>
      <c r="AM115">
        <v>96</v>
      </c>
      <c r="AN115" s="3">
        <v>0.79</v>
      </c>
      <c r="AO115" s="3">
        <v>0.2</v>
      </c>
      <c r="AP115" t="s">
        <v>50</v>
      </c>
      <c r="AQ115">
        <v>0</v>
      </c>
      <c r="AR115">
        <v>0</v>
      </c>
      <c r="AS115">
        <v>0</v>
      </c>
      <c r="AT115">
        <v>0</v>
      </c>
    </row>
    <row r="116" spans="1:46" x14ac:dyDescent="0.25">
      <c r="A116" s="1">
        <v>41495</v>
      </c>
      <c r="B116" s="2">
        <v>0.82103009259259263</v>
      </c>
      <c r="C116" t="s">
        <v>44</v>
      </c>
      <c r="D116">
        <v>51.28736</v>
      </c>
      <c r="E116">
        <v>0.15384</v>
      </c>
      <c r="F116">
        <v>10</v>
      </c>
      <c r="G116">
        <v>1</v>
      </c>
      <c r="H116">
        <v>-539.64856425257301</v>
      </c>
      <c r="I116">
        <v>-90.067890582238206</v>
      </c>
      <c r="J116">
        <v>88.1</v>
      </c>
      <c r="K116" s="12">
        <f t="shared" si="2"/>
        <v>-14.64856425257301</v>
      </c>
      <c r="L116" s="12">
        <f t="shared" si="3"/>
        <v>-5.0678905822382063</v>
      </c>
      <c r="M116">
        <v>14.9</v>
      </c>
      <c r="N116">
        <v>20</v>
      </c>
      <c r="O116">
        <v>180</v>
      </c>
      <c r="P116">
        <v>6.1</v>
      </c>
      <c r="Q116">
        <v>1019.9</v>
      </c>
      <c r="R116">
        <v>21.8</v>
      </c>
      <c r="S116">
        <v>2.2000000000000002</v>
      </c>
      <c r="T116">
        <v>50</v>
      </c>
      <c r="U116">
        <v>10.9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 t="s">
        <v>45</v>
      </c>
      <c r="AE116" t="s">
        <v>46</v>
      </c>
      <c r="AF116" t="s">
        <v>45</v>
      </c>
      <c r="AG116" t="s">
        <v>46</v>
      </c>
      <c r="AH116">
        <v>0</v>
      </c>
      <c r="AI116">
        <v>0</v>
      </c>
      <c r="AJ116" t="s">
        <v>47</v>
      </c>
      <c r="AK116" t="s">
        <v>48</v>
      </c>
      <c r="AL116">
        <v>169</v>
      </c>
      <c r="AM116">
        <v>96</v>
      </c>
      <c r="AN116" s="3">
        <v>1</v>
      </c>
      <c r="AO116" s="3">
        <v>0.2</v>
      </c>
      <c r="AP116" t="s">
        <v>50</v>
      </c>
      <c r="AQ116">
        <v>0</v>
      </c>
      <c r="AR116">
        <v>0</v>
      </c>
      <c r="AS116">
        <v>0</v>
      </c>
      <c r="AT116">
        <v>0</v>
      </c>
    </row>
    <row r="117" spans="1:46" x14ac:dyDescent="0.25">
      <c r="A117" s="1">
        <v>41495</v>
      </c>
      <c r="B117" s="2">
        <v>0.82104166666666656</v>
      </c>
      <c r="C117" t="s">
        <v>44</v>
      </c>
      <c r="D117">
        <v>51.28736</v>
      </c>
      <c r="E117">
        <v>0.15384</v>
      </c>
      <c r="F117">
        <v>10</v>
      </c>
      <c r="G117">
        <v>1</v>
      </c>
      <c r="H117">
        <v>-539.64856425257301</v>
      </c>
      <c r="I117">
        <v>-90.067890582238206</v>
      </c>
      <c r="J117">
        <v>87.7</v>
      </c>
      <c r="K117" s="12">
        <f t="shared" si="2"/>
        <v>-14.64856425257301</v>
      </c>
      <c r="L117" s="12">
        <f t="shared" si="3"/>
        <v>-5.0678905822382063</v>
      </c>
      <c r="M117">
        <v>14.6</v>
      </c>
      <c r="N117">
        <v>20.100000000000001</v>
      </c>
      <c r="O117">
        <v>180</v>
      </c>
      <c r="P117">
        <v>5.8</v>
      </c>
      <c r="Q117">
        <v>1019.9</v>
      </c>
      <c r="R117">
        <v>21.8</v>
      </c>
      <c r="S117">
        <v>2.1</v>
      </c>
      <c r="T117">
        <v>50</v>
      </c>
      <c r="U117">
        <v>10.9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 t="s">
        <v>45</v>
      </c>
      <c r="AE117" t="s">
        <v>46</v>
      </c>
      <c r="AF117" t="s">
        <v>45</v>
      </c>
      <c r="AG117" t="s">
        <v>46</v>
      </c>
      <c r="AH117">
        <v>0</v>
      </c>
      <c r="AI117">
        <v>0</v>
      </c>
      <c r="AJ117" t="s">
        <v>47</v>
      </c>
      <c r="AK117" t="s">
        <v>48</v>
      </c>
      <c r="AL117">
        <v>169</v>
      </c>
      <c r="AM117">
        <v>96</v>
      </c>
      <c r="AN117" s="3">
        <v>0.86</v>
      </c>
      <c r="AO117" s="3">
        <v>0.2</v>
      </c>
      <c r="AP117" t="s">
        <v>50</v>
      </c>
      <c r="AQ117">
        <v>0</v>
      </c>
      <c r="AR117">
        <v>0</v>
      </c>
      <c r="AS117">
        <v>0</v>
      </c>
      <c r="AT117">
        <v>1</v>
      </c>
    </row>
    <row r="118" spans="1:46" x14ac:dyDescent="0.25">
      <c r="A118" s="1">
        <v>41495</v>
      </c>
      <c r="B118" s="2">
        <v>0.82105324074074071</v>
      </c>
      <c r="C118" t="s">
        <v>44</v>
      </c>
      <c r="D118">
        <v>51.28736</v>
      </c>
      <c r="E118">
        <v>0.15384</v>
      </c>
      <c r="F118">
        <v>10</v>
      </c>
      <c r="G118">
        <v>1</v>
      </c>
      <c r="H118">
        <v>-539.64856425257301</v>
      </c>
      <c r="I118">
        <v>-90.067890582238206</v>
      </c>
      <c r="J118">
        <v>88</v>
      </c>
      <c r="K118" s="12">
        <f t="shared" si="2"/>
        <v>-14.64856425257301</v>
      </c>
      <c r="L118" s="12">
        <f t="shared" si="3"/>
        <v>-5.0678905822382063</v>
      </c>
      <c r="M118">
        <v>14.9</v>
      </c>
      <c r="N118">
        <v>20</v>
      </c>
      <c r="O118">
        <v>180</v>
      </c>
      <c r="P118">
        <v>5.8</v>
      </c>
      <c r="Q118">
        <v>1019.9</v>
      </c>
      <c r="R118">
        <v>21.8</v>
      </c>
      <c r="S118">
        <v>2.1</v>
      </c>
      <c r="T118">
        <v>50</v>
      </c>
      <c r="U118">
        <v>10.9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 t="s">
        <v>45</v>
      </c>
      <c r="AE118" t="s">
        <v>46</v>
      </c>
      <c r="AF118" t="s">
        <v>45</v>
      </c>
      <c r="AG118" t="s">
        <v>46</v>
      </c>
      <c r="AH118">
        <v>0</v>
      </c>
      <c r="AI118">
        <v>0</v>
      </c>
      <c r="AJ118" t="s">
        <v>47</v>
      </c>
      <c r="AK118" t="s">
        <v>48</v>
      </c>
      <c r="AL118">
        <v>169</v>
      </c>
      <c r="AM118">
        <v>96</v>
      </c>
      <c r="AN118" s="3">
        <v>0.79</v>
      </c>
      <c r="AO118" s="3">
        <v>0.2</v>
      </c>
      <c r="AP118" t="s">
        <v>50</v>
      </c>
      <c r="AQ118">
        <v>0</v>
      </c>
      <c r="AR118">
        <v>0</v>
      </c>
      <c r="AS118">
        <v>0</v>
      </c>
      <c r="AT118">
        <v>6</v>
      </c>
    </row>
    <row r="119" spans="1:46" x14ac:dyDescent="0.25">
      <c r="A119" s="1">
        <v>41495</v>
      </c>
      <c r="B119" s="2">
        <v>0.82106481481481486</v>
      </c>
      <c r="C119" t="s">
        <v>44</v>
      </c>
      <c r="D119">
        <v>51.28736</v>
      </c>
      <c r="E119">
        <v>0.15384</v>
      </c>
      <c r="F119">
        <v>10</v>
      </c>
      <c r="G119">
        <v>1</v>
      </c>
      <c r="H119">
        <v>-539.64856425257301</v>
      </c>
      <c r="I119">
        <v>-90.067890582238206</v>
      </c>
      <c r="J119">
        <v>88.1</v>
      </c>
      <c r="K119" s="12">
        <f t="shared" si="2"/>
        <v>-14.64856425257301</v>
      </c>
      <c r="L119" s="12">
        <f t="shared" si="3"/>
        <v>-5.0678905822382063</v>
      </c>
      <c r="M119">
        <v>15</v>
      </c>
      <c r="N119">
        <v>20.100000000000001</v>
      </c>
      <c r="O119">
        <v>135</v>
      </c>
      <c r="P119">
        <v>5.3</v>
      </c>
      <c r="Q119">
        <v>1020</v>
      </c>
      <c r="R119">
        <v>21.8</v>
      </c>
      <c r="S119">
        <v>2.2000000000000002</v>
      </c>
      <c r="T119">
        <v>50</v>
      </c>
      <c r="U119">
        <v>10.9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 t="s">
        <v>45</v>
      </c>
      <c r="AE119" t="s">
        <v>46</v>
      </c>
      <c r="AF119" t="s">
        <v>45</v>
      </c>
      <c r="AG119" t="s">
        <v>46</v>
      </c>
      <c r="AH119">
        <v>0</v>
      </c>
      <c r="AI119">
        <v>0</v>
      </c>
      <c r="AJ119" t="s">
        <v>47</v>
      </c>
      <c r="AK119" t="s">
        <v>48</v>
      </c>
      <c r="AL119">
        <v>169</v>
      </c>
      <c r="AM119">
        <v>96</v>
      </c>
      <c r="AN119" s="3">
        <v>0.72</v>
      </c>
      <c r="AO119" s="3">
        <v>0.2</v>
      </c>
      <c r="AP119" t="s">
        <v>50</v>
      </c>
      <c r="AQ119">
        <v>0</v>
      </c>
      <c r="AR119">
        <v>0</v>
      </c>
      <c r="AS119">
        <v>0</v>
      </c>
      <c r="AT119">
        <v>4</v>
      </c>
    </row>
    <row r="120" spans="1:46" x14ac:dyDescent="0.25">
      <c r="A120" s="1">
        <v>41495</v>
      </c>
      <c r="B120" s="2">
        <v>0.8210763888888889</v>
      </c>
      <c r="C120" t="s">
        <v>44</v>
      </c>
      <c r="D120">
        <v>51.28736</v>
      </c>
      <c r="E120">
        <v>0.15384</v>
      </c>
      <c r="F120">
        <v>9</v>
      </c>
      <c r="G120">
        <v>1</v>
      </c>
      <c r="H120">
        <v>-539.64856425257301</v>
      </c>
      <c r="I120">
        <v>-90.067890582238206</v>
      </c>
      <c r="J120">
        <v>88</v>
      </c>
      <c r="K120" s="12">
        <f t="shared" si="2"/>
        <v>-14.64856425257301</v>
      </c>
      <c r="L120" s="12">
        <f t="shared" si="3"/>
        <v>-5.0678905822382063</v>
      </c>
      <c r="M120">
        <v>14.9</v>
      </c>
      <c r="N120">
        <v>20</v>
      </c>
      <c r="O120">
        <v>135</v>
      </c>
      <c r="P120">
        <v>5.3</v>
      </c>
      <c r="Q120">
        <v>1020</v>
      </c>
      <c r="R120">
        <v>21.8</v>
      </c>
      <c r="S120">
        <v>2.2000000000000002</v>
      </c>
      <c r="T120">
        <v>50</v>
      </c>
      <c r="U120">
        <v>10.9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 t="s">
        <v>45</v>
      </c>
      <c r="AE120" t="s">
        <v>46</v>
      </c>
      <c r="AF120" t="s">
        <v>45</v>
      </c>
      <c r="AG120" t="s">
        <v>46</v>
      </c>
      <c r="AH120">
        <v>0</v>
      </c>
      <c r="AI120">
        <v>0</v>
      </c>
      <c r="AJ120" t="s">
        <v>47</v>
      </c>
      <c r="AK120" t="s">
        <v>48</v>
      </c>
      <c r="AL120">
        <v>169</v>
      </c>
      <c r="AM120">
        <v>96</v>
      </c>
      <c r="AN120" s="3">
        <v>0.76</v>
      </c>
      <c r="AO120" s="3">
        <v>0.2</v>
      </c>
      <c r="AP120" t="s">
        <v>50</v>
      </c>
      <c r="AQ120">
        <v>0</v>
      </c>
      <c r="AR120">
        <v>0</v>
      </c>
      <c r="AS120">
        <v>0</v>
      </c>
      <c r="AT120">
        <v>0</v>
      </c>
    </row>
    <row r="121" spans="1:46" x14ac:dyDescent="0.25">
      <c r="A121" s="1">
        <v>41495</v>
      </c>
      <c r="B121" s="2">
        <v>0.82108796296296294</v>
      </c>
      <c r="C121" t="s">
        <v>44</v>
      </c>
      <c r="D121">
        <v>51.28736</v>
      </c>
      <c r="E121">
        <v>0.15384</v>
      </c>
      <c r="F121">
        <v>10</v>
      </c>
      <c r="G121">
        <v>1</v>
      </c>
      <c r="H121">
        <v>-539.64856425257301</v>
      </c>
      <c r="I121">
        <v>-90.067890582238206</v>
      </c>
      <c r="J121">
        <v>88</v>
      </c>
      <c r="K121" s="12">
        <f t="shared" si="2"/>
        <v>-14.64856425257301</v>
      </c>
      <c r="L121" s="12">
        <f t="shared" si="3"/>
        <v>-5.0678905822382063</v>
      </c>
      <c r="M121">
        <v>14.8</v>
      </c>
      <c r="N121">
        <v>20</v>
      </c>
      <c r="O121">
        <v>180</v>
      </c>
      <c r="P121">
        <v>4.5</v>
      </c>
      <c r="Q121">
        <v>1019.9</v>
      </c>
      <c r="R121">
        <v>21.8</v>
      </c>
      <c r="S121">
        <v>2.2000000000000002</v>
      </c>
      <c r="T121">
        <v>50</v>
      </c>
      <c r="U121">
        <v>10.9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 t="s">
        <v>45</v>
      </c>
      <c r="AE121" t="s">
        <v>46</v>
      </c>
      <c r="AF121" t="s">
        <v>45</v>
      </c>
      <c r="AG121" t="s">
        <v>46</v>
      </c>
      <c r="AH121">
        <v>0</v>
      </c>
      <c r="AI121">
        <v>0</v>
      </c>
      <c r="AJ121" t="s">
        <v>47</v>
      </c>
      <c r="AK121" t="s">
        <v>48</v>
      </c>
      <c r="AL121">
        <v>169</v>
      </c>
      <c r="AM121">
        <v>96</v>
      </c>
      <c r="AN121" s="3">
        <v>0.59</v>
      </c>
      <c r="AO121" s="3">
        <v>0.2</v>
      </c>
      <c r="AP121" t="s">
        <v>50</v>
      </c>
      <c r="AQ121">
        <v>0</v>
      </c>
      <c r="AR121">
        <v>0</v>
      </c>
      <c r="AS121">
        <v>-12</v>
      </c>
      <c r="AT121">
        <v>2</v>
      </c>
    </row>
    <row r="122" spans="1:46" x14ac:dyDescent="0.25">
      <c r="A122" s="1">
        <v>41495</v>
      </c>
      <c r="B122" s="2">
        <v>0.82109953703703698</v>
      </c>
      <c r="C122" t="s">
        <v>44</v>
      </c>
      <c r="D122">
        <v>51.28736</v>
      </c>
      <c r="E122">
        <v>0.15384</v>
      </c>
      <c r="F122">
        <v>10</v>
      </c>
      <c r="G122">
        <v>1</v>
      </c>
      <c r="H122">
        <v>-539.64856425257301</v>
      </c>
      <c r="I122">
        <v>-90.067890582238206</v>
      </c>
      <c r="J122">
        <v>88.5</v>
      </c>
      <c r="K122" s="12">
        <f t="shared" si="2"/>
        <v>-14.64856425257301</v>
      </c>
      <c r="L122" s="12">
        <f t="shared" si="3"/>
        <v>-5.0678905822382063</v>
      </c>
      <c r="M122">
        <v>14.9</v>
      </c>
      <c r="N122">
        <v>19.7</v>
      </c>
      <c r="O122">
        <v>180</v>
      </c>
      <c r="P122">
        <v>4.5</v>
      </c>
      <c r="Q122">
        <v>1019.9</v>
      </c>
      <c r="R122">
        <v>21.8</v>
      </c>
      <c r="S122">
        <v>2.2000000000000002</v>
      </c>
      <c r="T122">
        <v>50</v>
      </c>
      <c r="U122">
        <v>10.9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t="s">
        <v>45</v>
      </c>
      <c r="AE122" t="s">
        <v>46</v>
      </c>
      <c r="AF122" t="s">
        <v>45</v>
      </c>
      <c r="AG122" t="s">
        <v>46</v>
      </c>
      <c r="AH122">
        <v>0</v>
      </c>
      <c r="AI122">
        <v>0</v>
      </c>
      <c r="AJ122" t="s">
        <v>47</v>
      </c>
      <c r="AK122" t="s">
        <v>48</v>
      </c>
      <c r="AL122">
        <v>169</v>
      </c>
      <c r="AM122">
        <v>96</v>
      </c>
      <c r="AN122" s="3">
        <v>0.62</v>
      </c>
      <c r="AO122" s="3">
        <v>0.2</v>
      </c>
      <c r="AP122" t="s">
        <v>50</v>
      </c>
      <c r="AQ122">
        <v>0</v>
      </c>
      <c r="AR122">
        <v>0</v>
      </c>
      <c r="AS122">
        <v>-12</v>
      </c>
      <c r="AT122">
        <v>0</v>
      </c>
    </row>
    <row r="123" spans="1:46" x14ac:dyDescent="0.25">
      <c r="A123" s="1">
        <v>41495</v>
      </c>
      <c r="B123" s="2">
        <v>0.82111111111111112</v>
      </c>
      <c r="C123" t="s">
        <v>44</v>
      </c>
      <c r="D123">
        <v>51.28736</v>
      </c>
      <c r="E123">
        <v>0.15384</v>
      </c>
      <c r="F123">
        <v>10</v>
      </c>
      <c r="G123">
        <v>1</v>
      </c>
      <c r="H123">
        <v>-539.64856425257301</v>
      </c>
      <c r="I123">
        <v>-90.067890582238206</v>
      </c>
      <c r="J123">
        <v>87.6</v>
      </c>
      <c r="K123" s="12">
        <f t="shared" si="2"/>
        <v>-14.64856425257301</v>
      </c>
      <c r="L123" s="12">
        <f t="shared" si="3"/>
        <v>-5.0678905822382063</v>
      </c>
      <c r="M123">
        <v>14.9</v>
      </c>
      <c r="N123">
        <v>20.3</v>
      </c>
      <c r="O123">
        <v>180</v>
      </c>
      <c r="P123">
        <v>3.7</v>
      </c>
      <c r="Q123">
        <v>1020</v>
      </c>
      <c r="R123">
        <v>21.8</v>
      </c>
      <c r="S123">
        <v>2.2000000000000002</v>
      </c>
      <c r="T123">
        <v>50</v>
      </c>
      <c r="U123">
        <v>10.9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 t="s">
        <v>45</v>
      </c>
      <c r="AE123" t="s">
        <v>46</v>
      </c>
      <c r="AF123" t="s">
        <v>45</v>
      </c>
      <c r="AG123" t="s">
        <v>46</v>
      </c>
      <c r="AH123">
        <v>0</v>
      </c>
      <c r="AI123">
        <v>0</v>
      </c>
      <c r="AJ123" t="s">
        <v>47</v>
      </c>
      <c r="AK123" t="s">
        <v>48</v>
      </c>
      <c r="AL123">
        <v>169</v>
      </c>
      <c r="AM123">
        <v>96</v>
      </c>
      <c r="AN123" s="3">
        <v>0.59</v>
      </c>
      <c r="AO123" s="3">
        <v>0.2</v>
      </c>
      <c r="AP123" t="s">
        <v>50</v>
      </c>
      <c r="AQ123">
        <v>0</v>
      </c>
      <c r="AR123">
        <v>0</v>
      </c>
      <c r="AS123">
        <v>-12</v>
      </c>
      <c r="AT123">
        <v>1</v>
      </c>
    </row>
    <row r="124" spans="1:46" x14ac:dyDescent="0.25">
      <c r="A124" s="1">
        <v>41495</v>
      </c>
      <c r="B124" s="2">
        <v>0.82112268518518527</v>
      </c>
      <c r="C124" t="s">
        <v>44</v>
      </c>
      <c r="D124">
        <v>51.28736</v>
      </c>
      <c r="E124">
        <v>0.15384</v>
      </c>
      <c r="F124">
        <v>10</v>
      </c>
      <c r="G124">
        <v>1</v>
      </c>
      <c r="H124">
        <v>-539.64856425257301</v>
      </c>
      <c r="I124">
        <v>-90.067890582238206</v>
      </c>
      <c r="J124">
        <v>88.5</v>
      </c>
      <c r="K124" s="12">
        <f t="shared" si="2"/>
        <v>-14.64856425257301</v>
      </c>
      <c r="L124" s="12">
        <f t="shared" si="3"/>
        <v>-5.0678905822382063</v>
      </c>
      <c r="M124">
        <v>14.7</v>
      </c>
      <c r="N124">
        <v>19.7</v>
      </c>
      <c r="O124">
        <v>180</v>
      </c>
      <c r="P124">
        <v>3.7</v>
      </c>
      <c r="Q124">
        <v>1020</v>
      </c>
      <c r="R124">
        <v>21.8</v>
      </c>
      <c r="S124">
        <v>2.2000000000000002</v>
      </c>
      <c r="T124">
        <v>50</v>
      </c>
      <c r="U124">
        <v>10.9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 t="s">
        <v>45</v>
      </c>
      <c r="AE124" t="s">
        <v>46</v>
      </c>
      <c r="AF124" t="s">
        <v>45</v>
      </c>
      <c r="AG124" t="s">
        <v>46</v>
      </c>
      <c r="AH124">
        <v>0</v>
      </c>
      <c r="AI124">
        <v>0</v>
      </c>
      <c r="AJ124" t="s">
        <v>47</v>
      </c>
      <c r="AK124" t="s">
        <v>48</v>
      </c>
      <c r="AL124">
        <v>169</v>
      </c>
      <c r="AM124">
        <v>96</v>
      </c>
      <c r="AN124" s="3">
        <v>0.62</v>
      </c>
      <c r="AO124" s="3">
        <v>0.2</v>
      </c>
      <c r="AP124" t="s">
        <v>50</v>
      </c>
      <c r="AQ124">
        <v>0</v>
      </c>
      <c r="AR124">
        <v>0</v>
      </c>
      <c r="AS124">
        <v>-12</v>
      </c>
      <c r="AT124">
        <v>2</v>
      </c>
    </row>
    <row r="125" spans="1:46" x14ac:dyDescent="0.25">
      <c r="A125" s="1">
        <v>41495</v>
      </c>
      <c r="B125" s="2">
        <v>0.8211342592592592</v>
      </c>
      <c r="C125" t="s">
        <v>44</v>
      </c>
      <c r="D125">
        <v>51.28736</v>
      </c>
      <c r="E125">
        <v>0.15384</v>
      </c>
      <c r="F125">
        <v>10</v>
      </c>
      <c r="G125">
        <v>1</v>
      </c>
      <c r="H125">
        <v>-539.64856425257301</v>
      </c>
      <c r="I125">
        <v>-90.067890582238206</v>
      </c>
      <c r="J125">
        <v>88.2</v>
      </c>
      <c r="K125" s="12">
        <f t="shared" si="2"/>
        <v>-14.64856425257301</v>
      </c>
      <c r="L125" s="12">
        <f t="shared" si="3"/>
        <v>-5.0678905822382063</v>
      </c>
      <c r="M125">
        <v>14.9</v>
      </c>
      <c r="N125">
        <v>19.899999999999999</v>
      </c>
      <c r="O125">
        <v>135</v>
      </c>
      <c r="P125">
        <v>3.2</v>
      </c>
      <c r="Q125">
        <v>1019.9</v>
      </c>
      <c r="R125">
        <v>21.8</v>
      </c>
      <c r="S125">
        <v>2.2000000000000002</v>
      </c>
      <c r="T125">
        <v>50</v>
      </c>
      <c r="U125">
        <v>10.9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 t="s">
        <v>45</v>
      </c>
      <c r="AE125" t="s">
        <v>46</v>
      </c>
      <c r="AF125" t="s">
        <v>45</v>
      </c>
      <c r="AG125" t="s">
        <v>46</v>
      </c>
      <c r="AH125">
        <v>0</v>
      </c>
      <c r="AI125">
        <v>0</v>
      </c>
      <c r="AJ125" t="s">
        <v>47</v>
      </c>
      <c r="AK125" t="s">
        <v>48</v>
      </c>
      <c r="AL125">
        <v>169</v>
      </c>
      <c r="AM125">
        <v>96</v>
      </c>
      <c r="AN125" s="3">
        <v>0.61</v>
      </c>
      <c r="AO125" s="3">
        <v>0.2</v>
      </c>
      <c r="AP125" t="s">
        <v>50</v>
      </c>
      <c r="AQ125">
        <v>0</v>
      </c>
      <c r="AR125">
        <v>0</v>
      </c>
      <c r="AS125">
        <v>0</v>
      </c>
      <c r="AT125">
        <v>0</v>
      </c>
    </row>
    <row r="126" spans="1:46" x14ac:dyDescent="0.25">
      <c r="A126" s="1">
        <v>41495</v>
      </c>
      <c r="B126" s="2">
        <v>0.82114583333333335</v>
      </c>
      <c r="C126" t="s">
        <v>44</v>
      </c>
      <c r="D126">
        <v>51.28736</v>
      </c>
      <c r="E126">
        <v>0.15384</v>
      </c>
      <c r="F126">
        <v>10</v>
      </c>
      <c r="G126">
        <v>1</v>
      </c>
      <c r="H126">
        <v>-539.64856425257301</v>
      </c>
      <c r="I126">
        <v>-90.067890582238206</v>
      </c>
      <c r="J126">
        <v>88.1</v>
      </c>
      <c r="K126" s="12">
        <f t="shared" si="2"/>
        <v>-14.64856425257301</v>
      </c>
      <c r="L126" s="12">
        <f t="shared" si="3"/>
        <v>-5.0678905822382063</v>
      </c>
      <c r="M126">
        <v>14.9</v>
      </c>
      <c r="N126">
        <v>20</v>
      </c>
      <c r="O126">
        <v>135</v>
      </c>
      <c r="P126">
        <v>3.2</v>
      </c>
      <c r="Q126">
        <v>1019.9</v>
      </c>
      <c r="R126">
        <v>21.8</v>
      </c>
      <c r="S126">
        <v>2.2000000000000002</v>
      </c>
      <c r="T126">
        <v>50</v>
      </c>
      <c r="U126">
        <v>10.9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 t="s">
        <v>45</v>
      </c>
      <c r="AE126" t="s">
        <v>46</v>
      </c>
      <c r="AF126" t="s">
        <v>45</v>
      </c>
      <c r="AG126" t="s">
        <v>46</v>
      </c>
      <c r="AH126">
        <v>0</v>
      </c>
      <c r="AI126">
        <v>0</v>
      </c>
      <c r="AJ126" t="s">
        <v>47</v>
      </c>
      <c r="AK126" t="s">
        <v>48</v>
      </c>
      <c r="AL126">
        <v>169</v>
      </c>
      <c r="AM126">
        <v>96</v>
      </c>
      <c r="AN126" s="3">
        <v>0.48</v>
      </c>
      <c r="AO126" s="3">
        <v>0.2</v>
      </c>
      <c r="AP126" t="s">
        <v>50</v>
      </c>
      <c r="AQ126">
        <v>0</v>
      </c>
      <c r="AR126">
        <v>0</v>
      </c>
      <c r="AS126">
        <v>0</v>
      </c>
      <c r="AT126">
        <v>1</v>
      </c>
    </row>
    <row r="127" spans="1:46" x14ac:dyDescent="0.25">
      <c r="A127" s="1">
        <v>41495</v>
      </c>
      <c r="B127" s="2">
        <v>0.82115740740740739</v>
      </c>
      <c r="C127" t="s">
        <v>44</v>
      </c>
      <c r="D127">
        <v>51.28736</v>
      </c>
      <c r="E127">
        <v>0.15384</v>
      </c>
      <c r="F127">
        <v>10</v>
      </c>
      <c r="G127">
        <v>1</v>
      </c>
      <c r="H127">
        <v>-539.64856425257301</v>
      </c>
      <c r="I127">
        <v>-90.067890582238206</v>
      </c>
      <c r="J127">
        <v>88.1</v>
      </c>
      <c r="K127" s="12">
        <f t="shared" si="2"/>
        <v>-14.64856425257301</v>
      </c>
      <c r="L127" s="12">
        <f t="shared" si="3"/>
        <v>-5.0678905822382063</v>
      </c>
      <c r="M127">
        <v>15</v>
      </c>
      <c r="N127">
        <v>20</v>
      </c>
      <c r="O127">
        <v>180</v>
      </c>
      <c r="P127">
        <v>3.1</v>
      </c>
      <c r="Q127">
        <v>1019.9</v>
      </c>
      <c r="R127">
        <v>21.9</v>
      </c>
      <c r="S127">
        <v>2</v>
      </c>
      <c r="T127">
        <v>50</v>
      </c>
      <c r="U127">
        <v>10.9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 t="s">
        <v>45</v>
      </c>
      <c r="AE127" t="s">
        <v>46</v>
      </c>
      <c r="AF127" t="s">
        <v>45</v>
      </c>
      <c r="AG127" t="s">
        <v>46</v>
      </c>
      <c r="AH127">
        <v>0</v>
      </c>
      <c r="AI127">
        <v>0</v>
      </c>
      <c r="AJ127" t="s">
        <v>47</v>
      </c>
      <c r="AK127" t="s">
        <v>48</v>
      </c>
      <c r="AL127">
        <v>169</v>
      </c>
      <c r="AM127">
        <v>96</v>
      </c>
      <c r="AN127" s="3">
        <v>0.54</v>
      </c>
      <c r="AO127" s="3">
        <v>0.2</v>
      </c>
      <c r="AP127" t="s">
        <v>50</v>
      </c>
      <c r="AQ127">
        <v>0</v>
      </c>
      <c r="AR127">
        <v>0</v>
      </c>
      <c r="AS127">
        <v>0</v>
      </c>
      <c r="AT127">
        <v>0</v>
      </c>
    </row>
    <row r="128" spans="1:46" x14ac:dyDescent="0.25">
      <c r="A128" s="1">
        <v>41495</v>
      </c>
      <c r="B128" s="2">
        <v>0.82119212962962962</v>
      </c>
      <c r="C128" t="s">
        <v>44</v>
      </c>
      <c r="D128">
        <v>51.28736</v>
      </c>
      <c r="E128">
        <v>0.15384</v>
      </c>
      <c r="F128">
        <v>6</v>
      </c>
      <c r="G128">
        <v>1</v>
      </c>
      <c r="H128">
        <v>-539.64856425257301</v>
      </c>
      <c r="I128">
        <v>-90.067890582238206</v>
      </c>
      <c r="J128">
        <v>88.5</v>
      </c>
      <c r="K128" s="12">
        <f t="shared" si="2"/>
        <v>-14.64856425257301</v>
      </c>
      <c r="L128" s="12">
        <f t="shared" si="3"/>
        <v>-5.0678905822382063</v>
      </c>
      <c r="M128">
        <v>15</v>
      </c>
      <c r="N128">
        <v>19.899999999999999</v>
      </c>
      <c r="O128">
        <v>180</v>
      </c>
      <c r="P128">
        <v>3.1</v>
      </c>
      <c r="Q128">
        <v>1019.9</v>
      </c>
      <c r="R128">
        <v>21.9</v>
      </c>
      <c r="S128">
        <v>2</v>
      </c>
      <c r="T128">
        <v>50</v>
      </c>
      <c r="U128">
        <v>10.9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 t="s">
        <v>45</v>
      </c>
      <c r="AE128" t="s">
        <v>46</v>
      </c>
      <c r="AF128" t="s">
        <v>45</v>
      </c>
      <c r="AG128" t="s">
        <v>46</v>
      </c>
      <c r="AH128">
        <v>0</v>
      </c>
      <c r="AI128">
        <v>0</v>
      </c>
      <c r="AJ128" t="s">
        <v>47</v>
      </c>
      <c r="AK128" t="s">
        <v>48</v>
      </c>
      <c r="AL128">
        <v>168</v>
      </c>
      <c r="AM128">
        <v>96</v>
      </c>
      <c r="AN128" s="3">
        <v>0.92</v>
      </c>
      <c r="AO128" s="3">
        <v>0.2</v>
      </c>
      <c r="AP128" t="s">
        <v>50</v>
      </c>
      <c r="AQ128">
        <v>0</v>
      </c>
      <c r="AR128">
        <v>0</v>
      </c>
      <c r="AS128">
        <v>0</v>
      </c>
      <c r="AT128">
        <v>2</v>
      </c>
    </row>
    <row r="129" spans="1:46" x14ac:dyDescent="0.25">
      <c r="A129" s="1">
        <v>41495</v>
      </c>
      <c r="B129" s="2">
        <v>0.82120370370370377</v>
      </c>
      <c r="C129" t="s">
        <v>44</v>
      </c>
      <c r="D129">
        <v>51.28736</v>
      </c>
      <c r="E129">
        <v>0.15384</v>
      </c>
      <c r="F129">
        <v>6</v>
      </c>
      <c r="G129">
        <v>1</v>
      </c>
      <c r="H129">
        <v>-539.64856425257301</v>
      </c>
      <c r="I129">
        <v>-90.067890582238206</v>
      </c>
      <c r="J129">
        <v>87.9</v>
      </c>
      <c r="K129" s="12">
        <f t="shared" si="2"/>
        <v>-14.64856425257301</v>
      </c>
      <c r="L129" s="12">
        <f t="shared" si="3"/>
        <v>-5.0678905822382063</v>
      </c>
      <c r="M129">
        <v>14.2</v>
      </c>
      <c r="N129">
        <v>20.100000000000001</v>
      </c>
      <c r="O129">
        <v>135</v>
      </c>
      <c r="P129">
        <v>2.9</v>
      </c>
      <c r="Q129">
        <v>1019.9</v>
      </c>
      <c r="R129">
        <v>21.9</v>
      </c>
      <c r="S129">
        <v>1.4</v>
      </c>
      <c r="T129">
        <v>50</v>
      </c>
      <c r="U129">
        <v>10.9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 t="s">
        <v>45</v>
      </c>
      <c r="AE129" t="s">
        <v>46</v>
      </c>
      <c r="AF129" t="s">
        <v>45</v>
      </c>
      <c r="AG129" t="s">
        <v>46</v>
      </c>
      <c r="AH129">
        <v>0</v>
      </c>
      <c r="AI129">
        <v>0</v>
      </c>
      <c r="AJ129" t="s">
        <v>47</v>
      </c>
      <c r="AK129" t="s">
        <v>48</v>
      </c>
      <c r="AL129">
        <v>168</v>
      </c>
      <c r="AM129">
        <v>96</v>
      </c>
      <c r="AN129" s="3">
        <v>0.98</v>
      </c>
      <c r="AO129" s="3">
        <v>0.2</v>
      </c>
      <c r="AP129" t="s">
        <v>50</v>
      </c>
      <c r="AQ129">
        <v>0</v>
      </c>
      <c r="AR129">
        <v>0</v>
      </c>
      <c r="AS129">
        <v>0</v>
      </c>
      <c r="AT129">
        <v>0</v>
      </c>
    </row>
    <row r="130" spans="1:46" x14ac:dyDescent="0.25">
      <c r="A130" s="1">
        <v>41495</v>
      </c>
      <c r="B130" s="2">
        <v>0.82121527777777781</v>
      </c>
      <c r="C130" t="s">
        <v>44</v>
      </c>
      <c r="D130">
        <v>51.28736</v>
      </c>
      <c r="E130">
        <v>0.15384</v>
      </c>
      <c r="F130">
        <v>2</v>
      </c>
      <c r="G130">
        <v>1</v>
      </c>
      <c r="H130">
        <v>-539.64856425257301</v>
      </c>
      <c r="I130">
        <v>-90.067890582238206</v>
      </c>
      <c r="J130">
        <v>88.3</v>
      </c>
      <c r="K130" s="12">
        <f t="shared" si="2"/>
        <v>-14.64856425257301</v>
      </c>
      <c r="L130" s="12">
        <f t="shared" si="3"/>
        <v>-5.0678905822382063</v>
      </c>
      <c r="M130">
        <v>14.2</v>
      </c>
      <c r="N130">
        <v>19.899999999999999</v>
      </c>
      <c r="O130">
        <v>135</v>
      </c>
      <c r="P130">
        <v>2.9</v>
      </c>
      <c r="Q130">
        <v>1019.9</v>
      </c>
      <c r="R130">
        <v>21.9</v>
      </c>
      <c r="S130">
        <v>1.4</v>
      </c>
      <c r="T130">
        <v>50</v>
      </c>
      <c r="U130">
        <v>10.9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 t="s">
        <v>45</v>
      </c>
      <c r="AE130" t="s">
        <v>46</v>
      </c>
      <c r="AF130" t="s">
        <v>45</v>
      </c>
      <c r="AG130" t="s">
        <v>46</v>
      </c>
      <c r="AH130">
        <v>0</v>
      </c>
      <c r="AI130">
        <v>0</v>
      </c>
      <c r="AJ130" t="s">
        <v>47</v>
      </c>
      <c r="AK130" t="s">
        <v>48</v>
      </c>
      <c r="AL130">
        <v>168</v>
      </c>
      <c r="AM130">
        <v>96</v>
      </c>
      <c r="AN130" s="3">
        <v>0.88</v>
      </c>
      <c r="AO130" s="3">
        <v>0.2</v>
      </c>
      <c r="AP130" t="s">
        <v>50</v>
      </c>
      <c r="AQ130">
        <v>0</v>
      </c>
      <c r="AR130">
        <v>0</v>
      </c>
      <c r="AS130">
        <v>0</v>
      </c>
      <c r="AT130">
        <v>2</v>
      </c>
    </row>
    <row r="131" spans="1:46" x14ac:dyDescent="0.25">
      <c r="A131" s="1">
        <v>41495</v>
      </c>
      <c r="B131" s="2">
        <v>0.82122685185185185</v>
      </c>
      <c r="C131" t="s">
        <v>44</v>
      </c>
      <c r="D131">
        <v>51.28736</v>
      </c>
      <c r="E131">
        <v>0.15384</v>
      </c>
      <c r="F131">
        <v>5</v>
      </c>
      <c r="G131">
        <v>1</v>
      </c>
      <c r="H131">
        <v>-539.64856425257301</v>
      </c>
      <c r="I131">
        <v>-90.067890582238206</v>
      </c>
      <c r="J131">
        <v>88</v>
      </c>
      <c r="K131" s="12">
        <f t="shared" ref="K131:K194" si="4">H131+525</f>
        <v>-14.64856425257301</v>
      </c>
      <c r="L131" s="12">
        <f t="shared" ref="L131:L194" si="5">I131+85</f>
        <v>-5.0678905822382063</v>
      </c>
      <c r="M131">
        <v>14.6</v>
      </c>
      <c r="N131">
        <v>20.2</v>
      </c>
      <c r="O131">
        <v>135</v>
      </c>
      <c r="P131">
        <v>3.5</v>
      </c>
      <c r="Q131">
        <v>1019.9</v>
      </c>
      <c r="R131">
        <v>21.9</v>
      </c>
      <c r="S131">
        <v>0.1</v>
      </c>
      <c r="T131">
        <v>50</v>
      </c>
      <c r="U131">
        <v>10.9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 t="s">
        <v>45</v>
      </c>
      <c r="AE131" t="s">
        <v>46</v>
      </c>
      <c r="AF131" t="s">
        <v>45</v>
      </c>
      <c r="AG131" t="s">
        <v>46</v>
      </c>
      <c r="AH131">
        <v>0</v>
      </c>
      <c r="AI131">
        <v>0</v>
      </c>
      <c r="AJ131" t="s">
        <v>47</v>
      </c>
      <c r="AK131" t="s">
        <v>48</v>
      </c>
      <c r="AL131">
        <v>168</v>
      </c>
      <c r="AM131">
        <v>96</v>
      </c>
      <c r="AN131" s="3">
        <v>0.45</v>
      </c>
      <c r="AO131" s="3">
        <v>0.2</v>
      </c>
      <c r="AP131" t="s">
        <v>50</v>
      </c>
      <c r="AQ131">
        <v>0</v>
      </c>
      <c r="AR131">
        <v>0</v>
      </c>
      <c r="AS131">
        <v>0</v>
      </c>
      <c r="AT131">
        <v>0</v>
      </c>
    </row>
    <row r="132" spans="1:46" x14ac:dyDescent="0.25">
      <c r="A132" s="1">
        <v>41495</v>
      </c>
      <c r="B132" s="2">
        <v>0.82123842592592589</v>
      </c>
      <c r="C132" t="s">
        <v>44</v>
      </c>
      <c r="D132">
        <v>51.28736</v>
      </c>
      <c r="E132">
        <v>0.15384</v>
      </c>
      <c r="F132">
        <v>5</v>
      </c>
      <c r="G132">
        <v>1</v>
      </c>
      <c r="H132">
        <v>-539.64856425257301</v>
      </c>
      <c r="I132">
        <v>-90.067890582238206</v>
      </c>
      <c r="J132">
        <v>87.9</v>
      </c>
      <c r="K132" s="12">
        <f t="shared" si="4"/>
        <v>-14.64856425257301</v>
      </c>
      <c r="L132" s="12">
        <f t="shared" si="5"/>
        <v>-5.0678905822382063</v>
      </c>
      <c r="M132">
        <v>14.6</v>
      </c>
      <c r="N132">
        <v>20.2</v>
      </c>
      <c r="O132">
        <v>135</v>
      </c>
      <c r="P132">
        <v>3.5</v>
      </c>
      <c r="Q132">
        <v>1019.9</v>
      </c>
      <c r="R132">
        <v>21.9</v>
      </c>
      <c r="S132">
        <v>0.1</v>
      </c>
      <c r="T132">
        <v>50</v>
      </c>
      <c r="U132">
        <v>10.9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 t="s">
        <v>45</v>
      </c>
      <c r="AE132" t="s">
        <v>46</v>
      </c>
      <c r="AF132" t="s">
        <v>45</v>
      </c>
      <c r="AG132" t="s">
        <v>46</v>
      </c>
      <c r="AH132">
        <v>0</v>
      </c>
      <c r="AI132">
        <v>0</v>
      </c>
      <c r="AJ132" t="s">
        <v>47</v>
      </c>
      <c r="AK132" t="s">
        <v>48</v>
      </c>
      <c r="AL132">
        <v>168</v>
      </c>
      <c r="AM132">
        <v>96</v>
      </c>
      <c r="AN132" s="3">
        <v>0.52</v>
      </c>
      <c r="AO132" s="3">
        <v>0.2</v>
      </c>
      <c r="AP132" t="s">
        <v>50</v>
      </c>
      <c r="AQ132">
        <v>0</v>
      </c>
      <c r="AR132">
        <v>0</v>
      </c>
      <c r="AS132">
        <v>0</v>
      </c>
      <c r="AT132">
        <v>3</v>
      </c>
    </row>
    <row r="133" spans="1:46" x14ac:dyDescent="0.25">
      <c r="A133" s="1">
        <v>41495</v>
      </c>
      <c r="B133" s="2">
        <v>0.82125000000000004</v>
      </c>
      <c r="C133" t="s">
        <v>44</v>
      </c>
      <c r="D133">
        <v>51.28736</v>
      </c>
      <c r="E133">
        <v>0.15384</v>
      </c>
      <c r="F133">
        <v>5</v>
      </c>
      <c r="G133">
        <v>1</v>
      </c>
      <c r="H133">
        <v>-539.64856425257301</v>
      </c>
      <c r="I133">
        <v>-90.067890582238206</v>
      </c>
      <c r="J133">
        <v>88.3</v>
      </c>
      <c r="K133" s="12">
        <f t="shared" si="4"/>
        <v>-14.64856425257301</v>
      </c>
      <c r="L133" s="12">
        <f t="shared" si="5"/>
        <v>-5.0678905822382063</v>
      </c>
      <c r="M133">
        <v>15.1</v>
      </c>
      <c r="N133">
        <v>20.100000000000001</v>
      </c>
      <c r="O133">
        <v>135</v>
      </c>
      <c r="P133">
        <v>4.8</v>
      </c>
      <c r="Q133">
        <v>1019.9</v>
      </c>
      <c r="R133">
        <v>21.9</v>
      </c>
      <c r="S133">
        <v>0.2</v>
      </c>
      <c r="T133">
        <v>50</v>
      </c>
      <c r="U133">
        <v>10.9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 t="s">
        <v>45</v>
      </c>
      <c r="AE133" t="s">
        <v>46</v>
      </c>
      <c r="AF133" t="s">
        <v>45</v>
      </c>
      <c r="AG133" t="s">
        <v>46</v>
      </c>
      <c r="AH133">
        <v>0</v>
      </c>
      <c r="AI133">
        <v>0</v>
      </c>
      <c r="AJ133" t="s">
        <v>47</v>
      </c>
      <c r="AK133" t="s">
        <v>48</v>
      </c>
      <c r="AL133">
        <v>168</v>
      </c>
      <c r="AM133">
        <v>96</v>
      </c>
      <c r="AN133" s="3">
        <v>0.51</v>
      </c>
      <c r="AO133" s="3">
        <v>0.2</v>
      </c>
      <c r="AP133" t="s">
        <v>50</v>
      </c>
      <c r="AQ133">
        <v>0</v>
      </c>
      <c r="AR133">
        <v>0</v>
      </c>
      <c r="AS133">
        <v>0</v>
      </c>
      <c r="AT133">
        <v>3</v>
      </c>
    </row>
    <row r="134" spans="1:46" x14ac:dyDescent="0.25">
      <c r="A134" s="1">
        <v>41495</v>
      </c>
      <c r="B134" s="2">
        <v>0.82126157407407396</v>
      </c>
      <c r="C134" t="s">
        <v>44</v>
      </c>
      <c r="D134">
        <v>51.28736</v>
      </c>
      <c r="E134">
        <v>0.15384</v>
      </c>
      <c r="F134">
        <v>5</v>
      </c>
      <c r="G134">
        <v>1</v>
      </c>
      <c r="H134">
        <v>-539.64856425257301</v>
      </c>
      <c r="I134">
        <v>-90.067890582238206</v>
      </c>
      <c r="J134">
        <v>88.3</v>
      </c>
      <c r="K134" s="12">
        <f t="shared" si="4"/>
        <v>-14.64856425257301</v>
      </c>
      <c r="L134" s="12">
        <f t="shared" si="5"/>
        <v>-5.0678905822382063</v>
      </c>
      <c r="M134">
        <v>14.9</v>
      </c>
      <c r="N134">
        <v>20</v>
      </c>
      <c r="O134">
        <v>135</v>
      </c>
      <c r="P134">
        <v>4.8</v>
      </c>
      <c r="Q134">
        <v>1019.9</v>
      </c>
      <c r="R134">
        <v>21.9</v>
      </c>
      <c r="S134">
        <v>0.2</v>
      </c>
      <c r="T134">
        <v>50</v>
      </c>
      <c r="U134">
        <v>10.9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t="s">
        <v>45</v>
      </c>
      <c r="AE134" t="s">
        <v>46</v>
      </c>
      <c r="AF134" t="s">
        <v>45</v>
      </c>
      <c r="AG134" t="s">
        <v>46</v>
      </c>
      <c r="AH134">
        <v>0</v>
      </c>
      <c r="AI134">
        <v>0</v>
      </c>
      <c r="AJ134" t="s">
        <v>47</v>
      </c>
      <c r="AK134" t="s">
        <v>48</v>
      </c>
      <c r="AL134">
        <v>168</v>
      </c>
      <c r="AM134">
        <v>96</v>
      </c>
      <c r="AN134" s="3">
        <v>0.52</v>
      </c>
      <c r="AO134" s="3">
        <v>0.2</v>
      </c>
      <c r="AP134" t="s">
        <v>50</v>
      </c>
      <c r="AQ134">
        <v>0</v>
      </c>
      <c r="AR134">
        <v>0</v>
      </c>
      <c r="AS134">
        <v>0</v>
      </c>
      <c r="AT134">
        <v>3</v>
      </c>
    </row>
    <row r="135" spans="1:46" x14ac:dyDescent="0.25">
      <c r="A135" s="1">
        <v>41495</v>
      </c>
      <c r="B135" s="2">
        <v>0.82127314814814811</v>
      </c>
      <c r="C135" t="s">
        <v>44</v>
      </c>
      <c r="D135">
        <v>51.28736</v>
      </c>
      <c r="E135">
        <v>0.15384</v>
      </c>
      <c r="F135">
        <v>5</v>
      </c>
      <c r="G135">
        <v>1</v>
      </c>
      <c r="H135">
        <v>-539.64856425257301</v>
      </c>
      <c r="I135">
        <v>-90.067890582238206</v>
      </c>
      <c r="J135">
        <v>88.2</v>
      </c>
      <c r="K135" s="12">
        <f t="shared" si="4"/>
        <v>-14.64856425257301</v>
      </c>
      <c r="L135" s="12">
        <f t="shared" si="5"/>
        <v>-5.0678905822382063</v>
      </c>
      <c r="M135">
        <v>14.9</v>
      </c>
      <c r="N135">
        <v>20.100000000000001</v>
      </c>
      <c r="O135">
        <v>180</v>
      </c>
      <c r="P135">
        <v>4.8</v>
      </c>
      <c r="Q135">
        <v>1019.9</v>
      </c>
      <c r="R135">
        <v>21.9</v>
      </c>
      <c r="S135">
        <v>0.2</v>
      </c>
      <c r="T135">
        <v>50</v>
      </c>
      <c r="U135">
        <v>10.9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 t="s">
        <v>45</v>
      </c>
      <c r="AE135" t="s">
        <v>46</v>
      </c>
      <c r="AF135" t="s">
        <v>45</v>
      </c>
      <c r="AG135" t="s">
        <v>46</v>
      </c>
      <c r="AH135">
        <v>0</v>
      </c>
      <c r="AI135">
        <v>0</v>
      </c>
      <c r="AJ135" t="s">
        <v>47</v>
      </c>
      <c r="AK135" t="s">
        <v>48</v>
      </c>
      <c r="AL135">
        <v>168</v>
      </c>
      <c r="AM135">
        <v>96</v>
      </c>
      <c r="AN135" s="3">
        <v>0.48</v>
      </c>
      <c r="AO135" s="3">
        <v>0.2</v>
      </c>
      <c r="AP135" t="s">
        <v>50</v>
      </c>
      <c r="AQ135">
        <v>0</v>
      </c>
      <c r="AR135">
        <v>0</v>
      </c>
      <c r="AS135">
        <v>0</v>
      </c>
      <c r="AT135">
        <v>2</v>
      </c>
    </row>
    <row r="136" spans="1:46" x14ac:dyDescent="0.25">
      <c r="A136" s="1">
        <v>41495</v>
      </c>
      <c r="B136" s="2">
        <v>0.82128472222222226</v>
      </c>
      <c r="C136" t="s">
        <v>44</v>
      </c>
      <c r="D136">
        <v>51.28736</v>
      </c>
      <c r="E136">
        <v>0.15384</v>
      </c>
      <c r="F136">
        <v>6</v>
      </c>
      <c r="G136">
        <v>1</v>
      </c>
      <c r="H136">
        <v>-539.64856425257301</v>
      </c>
      <c r="I136">
        <v>-90.067890582238206</v>
      </c>
      <c r="J136">
        <v>88.4</v>
      </c>
      <c r="K136" s="12">
        <f t="shared" si="4"/>
        <v>-14.64856425257301</v>
      </c>
      <c r="L136" s="12">
        <f t="shared" si="5"/>
        <v>-5.0678905822382063</v>
      </c>
      <c r="M136">
        <v>14.9</v>
      </c>
      <c r="N136">
        <v>19.899999999999999</v>
      </c>
      <c r="O136">
        <v>180</v>
      </c>
      <c r="P136">
        <v>4.8</v>
      </c>
      <c r="Q136">
        <v>1019.9</v>
      </c>
      <c r="R136">
        <v>21.9</v>
      </c>
      <c r="S136">
        <v>0.2</v>
      </c>
      <c r="T136">
        <v>50</v>
      </c>
      <c r="U136">
        <v>10.9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 t="s">
        <v>45</v>
      </c>
      <c r="AE136" t="s">
        <v>46</v>
      </c>
      <c r="AF136" t="s">
        <v>45</v>
      </c>
      <c r="AG136" t="s">
        <v>46</v>
      </c>
      <c r="AH136">
        <v>0</v>
      </c>
      <c r="AI136">
        <v>0</v>
      </c>
      <c r="AJ136" t="s">
        <v>47</v>
      </c>
      <c r="AK136" t="s">
        <v>48</v>
      </c>
      <c r="AL136">
        <v>168</v>
      </c>
      <c r="AM136">
        <v>96</v>
      </c>
      <c r="AN136" s="3">
        <v>0.52</v>
      </c>
      <c r="AO136" s="3">
        <v>0.2</v>
      </c>
      <c r="AP136" t="s">
        <v>50</v>
      </c>
      <c r="AQ136">
        <v>0</v>
      </c>
      <c r="AR136">
        <v>0</v>
      </c>
      <c r="AS136">
        <v>0</v>
      </c>
      <c r="AT136">
        <v>1</v>
      </c>
    </row>
    <row r="137" spans="1:46" x14ac:dyDescent="0.25">
      <c r="A137" s="1">
        <v>41495</v>
      </c>
      <c r="B137" s="2">
        <v>0.8212962962962963</v>
      </c>
      <c r="C137" t="s">
        <v>44</v>
      </c>
      <c r="D137">
        <v>51.28736</v>
      </c>
      <c r="E137">
        <v>0.15384</v>
      </c>
      <c r="F137">
        <v>6</v>
      </c>
      <c r="G137">
        <v>1</v>
      </c>
      <c r="H137">
        <v>-539.64856425257301</v>
      </c>
      <c r="I137">
        <v>-90.067890582238206</v>
      </c>
      <c r="J137">
        <v>88.2</v>
      </c>
      <c r="K137" s="12">
        <f t="shared" si="4"/>
        <v>-14.64856425257301</v>
      </c>
      <c r="L137" s="12">
        <f t="shared" si="5"/>
        <v>-5.0678905822382063</v>
      </c>
      <c r="M137">
        <v>14.9</v>
      </c>
      <c r="N137">
        <v>20.100000000000001</v>
      </c>
      <c r="O137">
        <v>180</v>
      </c>
      <c r="P137">
        <v>6.3</v>
      </c>
      <c r="Q137">
        <v>1019.9</v>
      </c>
      <c r="R137">
        <v>21.9</v>
      </c>
      <c r="S137">
        <v>0.2</v>
      </c>
      <c r="T137">
        <v>50</v>
      </c>
      <c r="U137">
        <v>10.9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t="s">
        <v>45</v>
      </c>
      <c r="AE137" t="s">
        <v>46</v>
      </c>
      <c r="AF137" t="s">
        <v>45</v>
      </c>
      <c r="AG137" t="s">
        <v>46</v>
      </c>
      <c r="AH137">
        <v>0</v>
      </c>
      <c r="AI137">
        <v>0</v>
      </c>
      <c r="AJ137" t="s">
        <v>47</v>
      </c>
      <c r="AK137" t="s">
        <v>48</v>
      </c>
      <c r="AL137">
        <v>168</v>
      </c>
      <c r="AM137">
        <v>96</v>
      </c>
      <c r="AN137" s="3">
        <v>0.42</v>
      </c>
      <c r="AO137" s="3">
        <v>0.2</v>
      </c>
      <c r="AP137" t="s">
        <v>50</v>
      </c>
      <c r="AQ137">
        <v>0</v>
      </c>
      <c r="AR137">
        <v>0</v>
      </c>
      <c r="AS137">
        <v>0</v>
      </c>
      <c r="AT137">
        <v>3</v>
      </c>
    </row>
    <row r="138" spans="1:46" x14ac:dyDescent="0.25">
      <c r="A138" s="1">
        <v>41495</v>
      </c>
      <c r="B138" s="2">
        <v>0.82130787037037034</v>
      </c>
      <c r="C138" t="s">
        <v>44</v>
      </c>
      <c r="D138">
        <v>51.28736</v>
      </c>
      <c r="E138">
        <v>0.15384</v>
      </c>
      <c r="F138">
        <v>8</v>
      </c>
      <c r="G138">
        <v>1</v>
      </c>
      <c r="H138">
        <v>-539.64856425257301</v>
      </c>
      <c r="I138">
        <v>-90.067890582238206</v>
      </c>
      <c r="J138">
        <v>88.4</v>
      </c>
      <c r="K138" s="12">
        <f t="shared" si="4"/>
        <v>-14.64856425257301</v>
      </c>
      <c r="L138" s="12">
        <f t="shared" si="5"/>
        <v>-5.0678905822382063</v>
      </c>
      <c r="M138">
        <v>14.9</v>
      </c>
      <c r="N138">
        <v>19.8</v>
      </c>
      <c r="O138">
        <v>180</v>
      </c>
      <c r="P138">
        <v>6.3</v>
      </c>
      <c r="Q138">
        <v>1019.9</v>
      </c>
      <c r="R138">
        <v>21.9</v>
      </c>
      <c r="S138">
        <v>0.2</v>
      </c>
      <c r="T138">
        <v>50</v>
      </c>
      <c r="U138">
        <v>10.9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t="s">
        <v>45</v>
      </c>
      <c r="AE138" t="s">
        <v>46</v>
      </c>
      <c r="AF138" t="s">
        <v>45</v>
      </c>
      <c r="AG138" t="s">
        <v>46</v>
      </c>
      <c r="AH138">
        <v>0</v>
      </c>
      <c r="AI138">
        <v>0</v>
      </c>
      <c r="AJ138" t="s">
        <v>47</v>
      </c>
      <c r="AK138" t="s">
        <v>48</v>
      </c>
      <c r="AL138">
        <v>168</v>
      </c>
      <c r="AM138">
        <v>96</v>
      </c>
      <c r="AN138" s="3">
        <v>0.68</v>
      </c>
      <c r="AO138" s="3">
        <v>0.2</v>
      </c>
      <c r="AP138" t="s">
        <v>50</v>
      </c>
      <c r="AQ138">
        <v>0</v>
      </c>
      <c r="AR138">
        <v>0</v>
      </c>
      <c r="AS138">
        <v>0</v>
      </c>
      <c r="AT138">
        <v>2</v>
      </c>
    </row>
    <row r="139" spans="1:46" x14ac:dyDescent="0.25">
      <c r="A139" s="1">
        <v>41495</v>
      </c>
      <c r="B139" s="2">
        <v>0.82131944444444438</v>
      </c>
      <c r="C139" t="s">
        <v>44</v>
      </c>
      <c r="D139">
        <v>51.28736</v>
      </c>
      <c r="E139">
        <v>0.15384</v>
      </c>
      <c r="F139">
        <v>1</v>
      </c>
      <c r="G139">
        <v>1</v>
      </c>
      <c r="H139">
        <v>-539.64856425257301</v>
      </c>
      <c r="I139">
        <v>-90.067890582238206</v>
      </c>
      <c r="J139">
        <v>88.2</v>
      </c>
      <c r="K139" s="12">
        <f t="shared" si="4"/>
        <v>-14.64856425257301</v>
      </c>
      <c r="L139" s="12">
        <f t="shared" si="5"/>
        <v>-5.0678905822382063</v>
      </c>
      <c r="M139">
        <v>14.9</v>
      </c>
      <c r="N139">
        <v>20</v>
      </c>
      <c r="O139">
        <v>180</v>
      </c>
      <c r="P139">
        <v>6.6</v>
      </c>
      <c r="Q139">
        <v>1019.9</v>
      </c>
      <c r="R139">
        <v>21.9</v>
      </c>
      <c r="S139">
        <v>0.2</v>
      </c>
      <c r="T139">
        <v>50</v>
      </c>
      <c r="U139">
        <v>10.9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t="s">
        <v>45</v>
      </c>
      <c r="AE139" t="s">
        <v>46</v>
      </c>
      <c r="AF139" t="s">
        <v>45</v>
      </c>
      <c r="AG139" t="s">
        <v>46</v>
      </c>
      <c r="AH139">
        <v>0</v>
      </c>
      <c r="AI139">
        <v>0</v>
      </c>
      <c r="AJ139" t="s">
        <v>47</v>
      </c>
      <c r="AK139" t="s">
        <v>48</v>
      </c>
      <c r="AL139">
        <v>168</v>
      </c>
      <c r="AM139">
        <v>96</v>
      </c>
      <c r="AN139" s="3">
        <v>0.78</v>
      </c>
      <c r="AO139" s="3">
        <v>0.2</v>
      </c>
      <c r="AP139" t="s">
        <v>50</v>
      </c>
      <c r="AQ139">
        <v>0</v>
      </c>
      <c r="AR139">
        <v>0</v>
      </c>
      <c r="AS139">
        <v>0</v>
      </c>
      <c r="AT139">
        <v>5</v>
      </c>
    </row>
    <row r="140" spans="1:46" x14ac:dyDescent="0.25">
      <c r="A140" s="1">
        <v>41495</v>
      </c>
      <c r="B140" s="2">
        <v>0.82134259259259268</v>
      </c>
      <c r="C140" t="s">
        <v>51</v>
      </c>
      <c r="D140">
        <v>51.28736</v>
      </c>
      <c r="E140">
        <v>0.15384</v>
      </c>
      <c r="F140">
        <v>0</v>
      </c>
      <c r="G140">
        <v>0</v>
      </c>
      <c r="H140">
        <v>-539.64856425257301</v>
      </c>
      <c r="I140">
        <v>-90.067890582238206</v>
      </c>
      <c r="J140">
        <v>88.2</v>
      </c>
      <c r="K140" s="12">
        <f t="shared" si="4"/>
        <v>-14.64856425257301</v>
      </c>
      <c r="L140" s="12">
        <f t="shared" si="5"/>
        <v>-5.0678905822382063</v>
      </c>
      <c r="M140">
        <v>14.9</v>
      </c>
      <c r="N140">
        <v>20</v>
      </c>
      <c r="O140">
        <v>180</v>
      </c>
      <c r="P140">
        <v>6.6</v>
      </c>
      <c r="Q140">
        <v>1019.9</v>
      </c>
      <c r="R140">
        <v>21.9</v>
      </c>
      <c r="S140">
        <v>0.2</v>
      </c>
      <c r="T140">
        <v>50</v>
      </c>
      <c r="U140">
        <v>10.9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t="s">
        <v>45</v>
      </c>
      <c r="AE140" t="s">
        <v>46</v>
      </c>
      <c r="AF140" t="s">
        <v>45</v>
      </c>
      <c r="AG140" t="s">
        <v>46</v>
      </c>
      <c r="AH140">
        <v>0</v>
      </c>
      <c r="AI140">
        <v>0</v>
      </c>
      <c r="AJ140" t="s">
        <v>47</v>
      </c>
      <c r="AK140" t="s">
        <v>48</v>
      </c>
      <c r="AL140">
        <v>168</v>
      </c>
      <c r="AM140">
        <v>96</v>
      </c>
      <c r="AN140" s="3">
        <v>0.92</v>
      </c>
      <c r="AO140" s="3">
        <v>0.2</v>
      </c>
      <c r="AP140" t="s">
        <v>50</v>
      </c>
      <c r="AQ140">
        <v>0</v>
      </c>
      <c r="AR140">
        <v>0</v>
      </c>
      <c r="AS140">
        <v>1</v>
      </c>
      <c r="AT140">
        <v>23</v>
      </c>
    </row>
    <row r="141" spans="1:46" x14ac:dyDescent="0.25">
      <c r="A141" s="1">
        <v>41495</v>
      </c>
      <c r="B141" s="2">
        <v>0.82135416666666661</v>
      </c>
      <c r="C141" t="s">
        <v>52</v>
      </c>
      <c r="D141">
        <v>51.28736</v>
      </c>
      <c r="E141">
        <v>0.15384</v>
      </c>
      <c r="F141">
        <v>0</v>
      </c>
      <c r="G141">
        <v>0</v>
      </c>
      <c r="H141">
        <v>-539.64856425257301</v>
      </c>
      <c r="I141">
        <v>-90.067890582238206</v>
      </c>
      <c r="J141">
        <v>88.3</v>
      </c>
      <c r="K141" s="12">
        <f t="shared" si="4"/>
        <v>-14.64856425257301</v>
      </c>
      <c r="L141" s="12">
        <f t="shared" si="5"/>
        <v>-5.0678905822382063</v>
      </c>
      <c r="M141">
        <v>14.9</v>
      </c>
      <c r="N141">
        <v>19.899999999999999</v>
      </c>
      <c r="O141">
        <v>180</v>
      </c>
      <c r="P141">
        <v>6.6</v>
      </c>
      <c r="Q141">
        <v>1019.9</v>
      </c>
      <c r="R141">
        <v>21.9</v>
      </c>
      <c r="S141">
        <v>0.2</v>
      </c>
      <c r="T141">
        <v>50</v>
      </c>
      <c r="U141">
        <v>10.9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 t="s">
        <v>45</v>
      </c>
      <c r="AE141" t="s">
        <v>46</v>
      </c>
      <c r="AF141" t="s">
        <v>45</v>
      </c>
      <c r="AG141" t="s">
        <v>46</v>
      </c>
      <c r="AH141">
        <v>0</v>
      </c>
      <c r="AI141">
        <v>0</v>
      </c>
      <c r="AJ141" t="s">
        <v>47</v>
      </c>
      <c r="AK141" t="s">
        <v>48</v>
      </c>
      <c r="AL141">
        <v>168</v>
      </c>
      <c r="AM141">
        <v>96</v>
      </c>
      <c r="AN141" s="3">
        <v>0.95</v>
      </c>
      <c r="AO141" s="3">
        <v>0.2</v>
      </c>
      <c r="AP141" t="s">
        <v>50</v>
      </c>
      <c r="AQ141">
        <v>0</v>
      </c>
      <c r="AR141">
        <v>0</v>
      </c>
      <c r="AS141">
        <v>40</v>
      </c>
      <c r="AT141">
        <v>5</v>
      </c>
    </row>
    <row r="142" spans="1:46" x14ac:dyDescent="0.25">
      <c r="A142" s="1">
        <v>41495</v>
      </c>
      <c r="B142" s="2">
        <v>0.82135416666666661</v>
      </c>
      <c r="C142" t="s">
        <v>52</v>
      </c>
      <c r="D142">
        <v>51.28736</v>
      </c>
      <c r="E142">
        <v>0.15384</v>
      </c>
      <c r="F142">
        <v>0</v>
      </c>
      <c r="G142">
        <v>0</v>
      </c>
      <c r="H142">
        <v>-539.64856425257301</v>
      </c>
      <c r="I142">
        <v>-90.067890582238206</v>
      </c>
      <c r="J142">
        <v>88.3</v>
      </c>
      <c r="K142" s="12">
        <f t="shared" si="4"/>
        <v>-14.64856425257301</v>
      </c>
      <c r="L142" s="12">
        <f t="shared" si="5"/>
        <v>-5.0678905822382063</v>
      </c>
      <c r="M142">
        <v>14.9</v>
      </c>
      <c r="N142">
        <v>19.899999999999999</v>
      </c>
      <c r="O142">
        <v>180</v>
      </c>
      <c r="P142">
        <v>6.6</v>
      </c>
      <c r="Q142">
        <v>1019.9</v>
      </c>
      <c r="R142">
        <v>21.9</v>
      </c>
      <c r="S142">
        <v>0.2</v>
      </c>
      <c r="T142">
        <v>50</v>
      </c>
      <c r="U142">
        <v>10.9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 t="s">
        <v>45</v>
      </c>
      <c r="AE142" t="s">
        <v>46</v>
      </c>
      <c r="AF142" t="s">
        <v>45</v>
      </c>
      <c r="AG142" t="s">
        <v>46</v>
      </c>
      <c r="AH142">
        <v>0</v>
      </c>
      <c r="AI142">
        <v>0</v>
      </c>
      <c r="AJ142" t="s">
        <v>47</v>
      </c>
      <c r="AK142" t="s">
        <v>48</v>
      </c>
      <c r="AL142">
        <v>168</v>
      </c>
      <c r="AM142">
        <v>96</v>
      </c>
      <c r="AN142" s="3">
        <v>1</v>
      </c>
      <c r="AO142" s="3">
        <v>0.2</v>
      </c>
      <c r="AP142" t="s">
        <v>50</v>
      </c>
      <c r="AQ142">
        <v>0</v>
      </c>
      <c r="AR142">
        <v>0</v>
      </c>
      <c r="AS142">
        <v>40</v>
      </c>
      <c r="AT142">
        <v>3</v>
      </c>
    </row>
    <row r="143" spans="1:46" x14ac:dyDescent="0.25">
      <c r="A143" s="1">
        <v>41495</v>
      </c>
      <c r="B143" s="2">
        <v>0.82136574074074076</v>
      </c>
      <c r="C143" t="s">
        <v>52</v>
      </c>
      <c r="D143">
        <v>51.28736</v>
      </c>
      <c r="E143">
        <v>0.15384</v>
      </c>
      <c r="F143">
        <v>0</v>
      </c>
      <c r="G143">
        <v>0</v>
      </c>
      <c r="H143">
        <v>-539.64856425257301</v>
      </c>
      <c r="I143">
        <v>-90.067890582238206</v>
      </c>
      <c r="J143">
        <v>88.3</v>
      </c>
      <c r="K143" s="12">
        <f t="shared" si="4"/>
        <v>-14.64856425257301</v>
      </c>
      <c r="L143" s="12">
        <f t="shared" si="5"/>
        <v>-5.0678905822382063</v>
      </c>
      <c r="M143">
        <v>14.9</v>
      </c>
      <c r="N143">
        <v>19.899999999999999</v>
      </c>
      <c r="O143">
        <v>225</v>
      </c>
      <c r="P143">
        <v>6.1</v>
      </c>
      <c r="Q143">
        <v>1020</v>
      </c>
      <c r="R143">
        <v>21.9</v>
      </c>
      <c r="S143">
        <v>0.2</v>
      </c>
      <c r="T143">
        <v>50</v>
      </c>
      <c r="U143">
        <v>10.9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 t="s">
        <v>45</v>
      </c>
      <c r="AE143" t="s">
        <v>46</v>
      </c>
      <c r="AF143" t="s">
        <v>45</v>
      </c>
      <c r="AG143" t="s">
        <v>46</v>
      </c>
      <c r="AH143">
        <v>0</v>
      </c>
      <c r="AI143">
        <v>0</v>
      </c>
      <c r="AJ143" t="s">
        <v>47</v>
      </c>
      <c r="AK143" t="s">
        <v>48</v>
      </c>
      <c r="AL143">
        <v>168</v>
      </c>
      <c r="AM143">
        <v>96</v>
      </c>
      <c r="AN143" s="3">
        <v>1</v>
      </c>
      <c r="AO143" s="3">
        <v>0.2</v>
      </c>
      <c r="AP143" t="s">
        <v>50</v>
      </c>
      <c r="AQ143">
        <v>0</v>
      </c>
      <c r="AR143">
        <v>0</v>
      </c>
      <c r="AS143">
        <v>40</v>
      </c>
      <c r="AT143">
        <v>4</v>
      </c>
    </row>
    <row r="144" spans="1:46" x14ac:dyDescent="0.25">
      <c r="A144" s="1">
        <v>41495</v>
      </c>
      <c r="B144" s="2">
        <v>0.8213773148148148</v>
      </c>
      <c r="C144" t="s">
        <v>52</v>
      </c>
      <c r="D144">
        <v>51.28736</v>
      </c>
      <c r="E144">
        <v>0.15384</v>
      </c>
      <c r="F144">
        <v>0</v>
      </c>
      <c r="G144">
        <v>0</v>
      </c>
      <c r="H144">
        <v>-539.64856425257301</v>
      </c>
      <c r="I144">
        <v>-90.067890582238206</v>
      </c>
      <c r="J144">
        <v>74.7</v>
      </c>
      <c r="K144" s="12">
        <f t="shared" si="4"/>
        <v>-14.64856425257301</v>
      </c>
      <c r="L144" s="12">
        <f t="shared" si="5"/>
        <v>-5.0678905822382063</v>
      </c>
      <c r="M144">
        <v>15.2</v>
      </c>
      <c r="N144">
        <v>28.2</v>
      </c>
      <c r="O144">
        <v>225</v>
      </c>
      <c r="P144">
        <v>6.1</v>
      </c>
      <c r="Q144">
        <v>1020</v>
      </c>
      <c r="R144">
        <v>21.9</v>
      </c>
      <c r="S144">
        <v>0.2</v>
      </c>
      <c r="T144">
        <v>50</v>
      </c>
      <c r="U144">
        <v>10.9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 t="s">
        <v>45</v>
      </c>
      <c r="AE144" t="s">
        <v>46</v>
      </c>
      <c r="AF144" t="s">
        <v>45</v>
      </c>
      <c r="AG144" t="s">
        <v>46</v>
      </c>
      <c r="AH144">
        <v>0</v>
      </c>
      <c r="AI144">
        <v>0</v>
      </c>
      <c r="AJ144" t="s">
        <v>47</v>
      </c>
      <c r="AK144" t="s">
        <v>48</v>
      </c>
      <c r="AL144">
        <v>168</v>
      </c>
      <c r="AM144">
        <v>96</v>
      </c>
      <c r="AN144" s="3">
        <v>1</v>
      </c>
      <c r="AO144" s="3">
        <v>0.2</v>
      </c>
      <c r="AP144" t="s">
        <v>50</v>
      </c>
      <c r="AQ144">
        <v>0</v>
      </c>
      <c r="AR144">
        <v>0</v>
      </c>
      <c r="AS144">
        <v>40</v>
      </c>
      <c r="AT144">
        <v>3</v>
      </c>
    </row>
    <row r="145" spans="1:46" x14ac:dyDescent="0.25">
      <c r="A145" s="1">
        <v>41495</v>
      </c>
      <c r="B145" s="2">
        <v>0.82140046296296287</v>
      </c>
      <c r="C145" t="s">
        <v>51</v>
      </c>
      <c r="D145">
        <v>51.28736</v>
      </c>
      <c r="E145">
        <v>0.15384</v>
      </c>
      <c r="F145">
        <v>0</v>
      </c>
      <c r="G145">
        <v>0</v>
      </c>
      <c r="H145">
        <v>-539.64856425257301</v>
      </c>
      <c r="I145">
        <v>-90.067890582238206</v>
      </c>
      <c r="J145">
        <v>99.2</v>
      </c>
      <c r="K145" s="12">
        <f t="shared" si="4"/>
        <v>-14.64856425257301</v>
      </c>
      <c r="L145" s="12">
        <f t="shared" si="5"/>
        <v>-5.0678905822382063</v>
      </c>
      <c r="M145">
        <v>16.5</v>
      </c>
      <c r="N145">
        <v>13.8</v>
      </c>
      <c r="O145">
        <v>180</v>
      </c>
      <c r="P145">
        <v>5.6</v>
      </c>
      <c r="Q145">
        <v>1019.9</v>
      </c>
      <c r="R145">
        <v>21.9</v>
      </c>
      <c r="S145">
        <v>0.2</v>
      </c>
      <c r="T145">
        <v>50</v>
      </c>
      <c r="U145">
        <v>10.9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 t="s">
        <v>45</v>
      </c>
      <c r="AE145" t="s">
        <v>46</v>
      </c>
      <c r="AF145" t="s">
        <v>45</v>
      </c>
      <c r="AG145" t="s">
        <v>46</v>
      </c>
      <c r="AH145">
        <v>0</v>
      </c>
      <c r="AI145">
        <v>0</v>
      </c>
      <c r="AJ145" t="s">
        <v>47</v>
      </c>
      <c r="AK145" t="s">
        <v>48</v>
      </c>
      <c r="AL145">
        <v>168</v>
      </c>
      <c r="AM145">
        <v>96</v>
      </c>
      <c r="AN145" s="3">
        <v>0.98</v>
      </c>
      <c r="AO145" s="3">
        <v>0.21</v>
      </c>
      <c r="AP145" t="s">
        <v>50</v>
      </c>
      <c r="AQ145">
        <v>-33</v>
      </c>
      <c r="AR145">
        <v>0</v>
      </c>
      <c r="AS145">
        <v>3</v>
      </c>
      <c r="AT145">
        <v>14</v>
      </c>
    </row>
    <row r="146" spans="1:46" x14ac:dyDescent="0.25">
      <c r="A146" s="1">
        <v>41495</v>
      </c>
      <c r="B146" s="2">
        <v>0.82141203703703702</v>
      </c>
      <c r="C146" t="s">
        <v>52</v>
      </c>
      <c r="D146">
        <v>51.28736</v>
      </c>
      <c r="E146">
        <v>0.15384</v>
      </c>
      <c r="F146">
        <v>0</v>
      </c>
      <c r="G146">
        <v>0</v>
      </c>
      <c r="H146">
        <v>-539.64856425257301</v>
      </c>
      <c r="I146">
        <v>-90.067890582238206</v>
      </c>
      <c r="J146">
        <v>99.2</v>
      </c>
      <c r="K146" s="12">
        <f t="shared" si="4"/>
        <v>-14.64856425257301</v>
      </c>
      <c r="L146" s="12">
        <f t="shared" si="5"/>
        <v>-5.0678905822382063</v>
      </c>
      <c r="M146">
        <v>16.5</v>
      </c>
      <c r="N146">
        <v>13.8</v>
      </c>
      <c r="O146">
        <v>180</v>
      </c>
      <c r="P146">
        <v>5.6</v>
      </c>
      <c r="Q146">
        <v>1019.9</v>
      </c>
      <c r="R146">
        <v>21.9</v>
      </c>
      <c r="S146">
        <v>0.2</v>
      </c>
      <c r="T146">
        <v>50</v>
      </c>
      <c r="U146">
        <v>10.9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 t="s">
        <v>45</v>
      </c>
      <c r="AE146" t="s">
        <v>46</v>
      </c>
      <c r="AF146" t="s">
        <v>45</v>
      </c>
      <c r="AG146" t="s">
        <v>46</v>
      </c>
      <c r="AH146">
        <v>0</v>
      </c>
      <c r="AI146">
        <v>0</v>
      </c>
      <c r="AJ146" t="s">
        <v>47</v>
      </c>
      <c r="AK146" t="s">
        <v>48</v>
      </c>
      <c r="AL146">
        <v>168</v>
      </c>
      <c r="AM146">
        <v>96</v>
      </c>
      <c r="AN146" s="3">
        <v>1</v>
      </c>
      <c r="AO146" s="3">
        <v>0.2</v>
      </c>
      <c r="AP146" t="s">
        <v>50</v>
      </c>
      <c r="AQ146">
        <v>0</v>
      </c>
      <c r="AR146">
        <v>0</v>
      </c>
      <c r="AS146">
        <v>40</v>
      </c>
      <c r="AT146">
        <v>3</v>
      </c>
    </row>
    <row r="147" spans="1:46" x14ac:dyDescent="0.25">
      <c r="A147" s="1">
        <v>41495</v>
      </c>
      <c r="B147" s="2">
        <v>0.82141203703703702</v>
      </c>
      <c r="C147" t="s">
        <v>52</v>
      </c>
      <c r="D147">
        <v>51.28736</v>
      </c>
      <c r="E147">
        <v>0.15384</v>
      </c>
      <c r="F147">
        <v>0</v>
      </c>
      <c r="G147">
        <v>0</v>
      </c>
      <c r="H147">
        <v>-539.64856425257301</v>
      </c>
      <c r="I147">
        <v>-90.067890582238206</v>
      </c>
      <c r="J147">
        <v>71.3</v>
      </c>
      <c r="K147" s="12">
        <f t="shared" si="4"/>
        <v>-14.64856425257301</v>
      </c>
      <c r="L147" s="12">
        <f t="shared" si="5"/>
        <v>-5.0678905822382063</v>
      </c>
      <c r="M147">
        <v>19.2</v>
      </c>
      <c r="N147">
        <v>32.9</v>
      </c>
      <c r="O147">
        <v>180</v>
      </c>
      <c r="P147">
        <v>5.6</v>
      </c>
      <c r="Q147">
        <v>1019.9</v>
      </c>
      <c r="R147">
        <v>21.9</v>
      </c>
      <c r="S147">
        <v>0.2</v>
      </c>
      <c r="T147">
        <v>50</v>
      </c>
      <c r="U147">
        <v>10.9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 t="s">
        <v>45</v>
      </c>
      <c r="AE147" t="s">
        <v>46</v>
      </c>
      <c r="AF147" t="s">
        <v>45</v>
      </c>
      <c r="AG147" t="s">
        <v>46</v>
      </c>
      <c r="AH147">
        <v>0</v>
      </c>
      <c r="AI147">
        <v>0</v>
      </c>
      <c r="AJ147" t="s">
        <v>47</v>
      </c>
      <c r="AK147" t="s">
        <v>48</v>
      </c>
      <c r="AL147">
        <v>168</v>
      </c>
      <c r="AM147">
        <v>96</v>
      </c>
      <c r="AN147" s="3">
        <v>1</v>
      </c>
      <c r="AO147" s="3">
        <v>0.2</v>
      </c>
      <c r="AP147" t="s">
        <v>50</v>
      </c>
      <c r="AQ147">
        <v>0</v>
      </c>
      <c r="AR147">
        <v>0</v>
      </c>
      <c r="AS147">
        <v>40</v>
      </c>
      <c r="AT147">
        <v>4</v>
      </c>
    </row>
    <row r="148" spans="1:46" x14ac:dyDescent="0.25">
      <c r="A148" s="1">
        <v>41495</v>
      </c>
      <c r="B148" s="2">
        <v>0.82143518518518521</v>
      </c>
      <c r="C148" t="s">
        <v>52</v>
      </c>
      <c r="D148">
        <v>51.28736</v>
      </c>
      <c r="E148">
        <v>0.15384</v>
      </c>
      <c r="F148">
        <v>0</v>
      </c>
      <c r="G148">
        <v>0</v>
      </c>
      <c r="H148">
        <v>-539.64856425257301</v>
      </c>
      <c r="I148">
        <v>-90.067890582238206</v>
      </c>
      <c r="J148">
        <v>79.5</v>
      </c>
      <c r="K148" s="12">
        <f t="shared" si="4"/>
        <v>-14.64856425257301</v>
      </c>
      <c r="L148" s="12">
        <f t="shared" si="5"/>
        <v>-5.0678905822382063</v>
      </c>
      <c r="M148">
        <v>10.4</v>
      </c>
      <c r="N148">
        <v>23.3</v>
      </c>
      <c r="O148">
        <v>180</v>
      </c>
      <c r="P148">
        <v>11.1</v>
      </c>
      <c r="Q148">
        <v>1019.9</v>
      </c>
      <c r="R148">
        <v>21.9</v>
      </c>
      <c r="S148">
        <v>0.2</v>
      </c>
      <c r="T148">
        <v>50</v>
      </c>
      <c r="U148">
        <v>10.9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 t="s">
        <v>45</v>
      </c>
      <c r="AE148" t="s">
        <v>46</v>
      </c>
      <c r="AF148" t="s">
        <v>45</v>
      </c>
      <c r="AG148" t="s">
        <v>46</v>
      </c>
      <c r="AH148">
        <v>0</v>
      </c>
      <c r="AI148">
        <v>0</v>
      </c>
      <c r="AJ148" t="s">
        <v>47</v>
      </c>
      <c r="AK148" t="s">
        <v>48</v>
      </c>
      <c r="AL148">
        <v>168</v>
      </c>
      <c r="AM148">
        <v>96</v>
      </c>
      <c r="AN148" s="3">
        <v>1</v>
      </c>
      <c r="AO148" s="3">
        <v>0.2</v>
      </c>
      <c r="AP148" t="s">
        <v>50</v>
      </c>
      <c r="AQ148">
        <v>0</v>
      </c>
      <c r="AR148">
        <v>0</v>
      </c>
      <c r="AS148">
        <v>40</v>
      </c>
      <c r="AT148">
        <v>7</v>
      </c>
    </row>
    <row r="149" spans="1:46" x14ac:dyDescent="0.25">
      <c r="A149" s="1">
        <v>41495</v>
      </c>
      <c r="B149" s="2">
        <v>0.82144675925925925</v>
      </c>
      <c r="C149" t="s">
        <v>52</v>
      </c>
      <c r="D149">
        <v>51.28736</v>
      </c>
      <c r="E149">
        <v>0.15384</v>
      </c>
      <c r="F149">
        <v>0</v>
      </c>
      <c r="G149">
        <v>0</v>
      </c>
      <c r="H149">
        <v>-539.64856425257301</v>
      </c>
      <c r="I149">
        <v>-90.067890582238206</v>
      </c>
      <c r="J149">
        <v>56.9</v>
      </c>
      <c r="K149" s="12">
        <f t="shared" si="4"/>
        <v>-14.64856425257301</v>
      </c>
      <c r="L149" s="12">
        <f t="shared" si="5"/>
        <v>-5.0678905822382063</v>
      </c>
      <c r="M149">
        <v>14.6</v>
      </c>
      <c r="N149">
        <v>40.5</v>
      </c>
      <c r="O149">
        <v>180</v>
      </c>
      <c r="P149">
        <v>4.3</v>
      </c>
      <c r="Q149">
        <v>1019.9</v>
      </c>
      <c r="R149">
        <v>21.9</v>
      </c>
      <c r="S149">
        <v>0.2</v>
      </c>
      <c r="T149">
        <v>50</v>
      </c>
      <c r="U149">
        <v>10.9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 t="s">
        <v>45</v>
      </c>
      <c r="AE149" t="s">
        <v>46</v>
      </c>
      <c r="AF149" t="s">
        <v>45</v>
      </c>
      <c r="AG149" t="s">
        <v>46</v>
      </c>
      <c r="AH149">
        <v>0</v>
      </c>
      <c r="AI149">
        <v>0</v>
      </c>
      <c r="AJ149" t="s">
        <v>47</v>
      </c>
      <c r="AK149" t="s">
        <v>48</v>
      </c>
      <c r="AL149">
        <v>168</v>
      </c>
      <c r="AM149">
        <v>96</v>
      </c>
      <c r="AN149" s="3">
        <v>1</v>
      </c>
      <c r="AO149" s="3">
        <v>0.2</v>
      </c>
      <c r="AP149" t="s">
        <v>50</v>
      </c>
      <c r="AQ149">
        <v>0</v>
      </c>
      <c r="AR149">
        <v>0</v>
      </c>
      <c r="AS149">
        <v>40</v>
      </c>
      <c r="AT149">
        <v>9</v>
      </c>
    </row>
    <row r="150" spans="1:46" x14ac:dyDescent="0.25">
      <c r="A150" s="1">
        <v>41495</v>
      </c>
      <c r="B150" s="2">
        <v>0.82145833333333329</v>
      </c>
      <c r="C150" t="s">
        <v>51</v>
      </c>
      <c r="D150">
        <v>51.28736</v>
      </c>
      <c r="E150">
        <v>0.15384</v>
      </c>
      <c r="F150">
        <v>0</v>
      </c>
      <c r="G150">
        <v>0</v>
      </c>
      <c r="H150">
        <v>-539.64856425257301</v>
      </c>
      <c r="I150">
        <v>-90.067890582238206</v>
      </c>
      <c r="J150">
        <v>87.3</v>
      </c>
      <c r="K150" s="12">
        <f t="shared" si="4"/>
        <v>-14.64856425257301</v>
      </c>
      <c r="L150" s="12">
        <f t="shared" si="5"/>
        <v>-5.0678905822382063</v>
      </c>
      <c r="M150">
        <v>15.1</v>
      </c>
      <c r="N150">
        <v>20.6</v>
      </c>
      <c r="O150">
        <v>180</v>
      </c>
      <c r="P150">
        <v>4.3</v>
      </c>
      <c r="Q150">
        <v>1019.9</v>
      </c>
      <c r="R150">
        <v>21.9</v>
      </c>
      <c r="S150">
        <v>0.2</v>
      </c>
      <c r="T150">
        <v>50</v>
      </c>
      <c r="U150">
        <v>10.9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 t="s">
        <v>45</v>
      </c>
      <c r="AE150" t="s">
        <v>46</v>
      </c>
      <c r="AF150" t="s">
        <v>45</v>
      </c>
      <c r="AG150" t="s">
        <v>46</v>
      </c>
      <c r="AH150">
        <v>0</v>
      </c>
      <c r="AI150">
        <v>0</v>
      </c>
      <c r="AJ150" t="s">
        <v>47</v>
      </c>
      <c r="AK150" t="s">
        <v>48</v>
      </c>
      <c r="AL150">
        <v>168</v>
      </c>
      <c r="AM150">
        <v>96</v>
      </c>
      <c r="AN150" s="3">
        <v>1</v>
      </c>
      <c r="AO150" s="3">
        <v>0.2</v>
      </c>
      <c r="AP150" t="s">
        <v>50</v>
      </c>
      <c r="AQ150">
        <v>0</v>
      </c>
      <c r="AR150">
        <v>0</v>
      </c>
      <c r="AS150">
        <v>-31</v>
      </c>
      <c r="AT150">
        <v>21</v>
      </c>
    </row>
    <row r="151" spans="1:46" x14ac:dyDescent="0.25">
      <c r="A151" s="1">
        <v>41495</v>
      </c>
      <c r="B151" s="2">
        <v>0.82146990740740744</v>
      </c>
      <c r="C151" t="s">
        <v>52</v>
      </c>
      <c r="D151">
        <v>51.28736</v>
      </c>
      <c r="E151">
        <v>0.15384</v>
      </c>
      <c r="F151">
        <v>0</v>
      </c>
      <c r="G151">
        <v>0</v>
      </c>
      <c r="H151">
        <v>-539.64856425257301</v>
      </c>
      <c r="I151">
        <v>-90.067890582238206</v>
      </c>
      <c r="J151">
        <v>83.5</v>
      </c>
      <c r="K151" s="12">
        <f t="shared" si="4"/>
        <v>-14.64856425257301</v>
      </c>
      <c r="L151" s="12">
        <f t="shared" si="5"/>
        <v>-5.0678905822382063</v>
      </c>
      <c r="M151">
        <v>14</v>
      </c>
      <c r="N151">
        <v>22.4</v>
      </c>
      <c r="O151">
        <v>180</v>
      </c>
      <c r="P151">
        <v>4.3</v>
      </c>
      <c r="Q151">
        <v>1019.9</v>
      </c>
      <c r="R151">
        <v>21.9</v>
      </c>
      <c r="S151">
        <v>0.2</v>
      </c>
      <c r="T151">
        <v>50</v>
      </c>
      <c r="U151">
        <v>10.9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 t="s">
        <v>45</v>
      </c>
      <c r="AE151" t="s">
        <v>46</v>
      </c>
      <c r="AF151" t="s">
        <v>45</v>
      </c>
      <c r="AG151" t="s">
        <v>46</v>
      </c>
      <c r="AH151">
        <v>0</v>
      </c>
      <c r="AI151">
        <v>0</v>
      </c>
      <c r="AJ151" t="s">
        <v>47</v>
      </c>
      <c r="AK151" t="s">
        <v>48</v>
      </c>
      <c r="AL151">
        <v>168</v>
      </c>
      <c r="AM151">
        <v>96</v>
      </c>
      <c r="AN151" s="3">
        <v>1</v>
      </c>
      <c r="AO151" s="3">
        <v>0.2</v>
      </c>
      <c r="AP151" t="s">
        <v>50</v>
      </c>
      <c r="AQ151">
        <v>0</v>
      </c>
      <c r="AR151">
        <v>0</v>
      </c>
      <c r="AS151">
        <v>40</v>
      </c>
      <c r="AT151">
        <v>4</v>
      </c>
    </row>
    <row r="152" spans="1:46" x14ac:dyDescent="0.25">
      <c r="A152" s="1">
        <v>41495</v>
      </c>
      <c r="B152" s="2">
        <v>0.82148148148148137</v>
      </c>
      <c r="C152" t="s">
        <v>52</v>
      </c>
      <c r="D152">
        <v>51.28736</v>
      </c>
      <c r="E152">
        <v>0.15390999999999999</v>
      </c>
      <c r="F152">
        <v>5</v>
      </c>
      <c r="G152">
        <v>1</v>
      </c>
      <c r="H152">
        <v>-534.78060040424998</v>
      </c>
      <c r="I152">
        <v>-90.067890582238206</v>
      </c>
      <c r="J152">
        <v>87</v>
      </c>
      <c r="K152" s="12">
        <f t="shared" si="4"/>
        <v>-9.7806004042499808</v>
      </c>
      <c r="L152" s="12">
        <f t="shared" si="5"/>
        <v>-5.0678905822382063</v>
      </c>
      <c r="M152">
        <v>19.7</v>
      </c>
      <c r="N152">
        <v>22</v>
      </c>
      <c r="O152">
        <v>225</v>
      </c>
      <c r="P152">
        <v>4.2</v>
      </c>
      <c r="Q152">
        <v>1019.9</v>
      </c>
      <c r="R152">
        <v>21.9</v>
      </c>
      <c r="S152">
        <v>0.2</v>
      </c>
      <c r="T152">
        <v>50</v>
      </c>
      <c r="U152">
        <v>10.9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t="s">
        <v>45</v>
      </c>
      <c r="AE152" t="s">
        <v>46</v>
      </c>
      <c r="AF152" t="s">
        <v>45</v>
      </c>
      <c r="AG152" t="s">
        <v>46</v>
      </c>
      <c r="AH152">
        <v>0</v>
      </c>
      <c r="AI152">
        <v>0</v>
      </c>
      <c r="AJ152" t="s">
        <v>47</v>
      </c>
      <c r="AK152" t="s">
        <v>48</v>
      </c>
      <c r="AL152">
        <v>168</v>
      </c>
      <c r="AM152">
        <v>96</v>
      </c>
      <c r="AN152" s="3">
        <v>1</v>
      </c>
      <c r="AO152" s="3">
        <v>0.2</v>
      </c>
      <c r="AP152" t="s">
        <v>50</v>
      </c>
      <c r="AQ152">
        <v>0</v>
      </c>
      <c r="AR152">
        <v>0</v>
      </c>
      <c r="AS152">
        <v>40</v>
      </c>
      <c r="AT152">
        <v>10</v>
      </c>
    </row>
    <row r="153" spans="1:46" x14ac:dyDescent="0.25">
      <c r="A153" s="1">
        <v>41495</v>
      </c>
      <c r="B153" s="2">
        <v>0.82149305555555552</v>
      </c>
      <c r="C153" t="s">
        <v>52</v>
      </c>
      <c r="D153">
        <v>51.28736</v>
      </c>
      <c r="E153">
        <v>0.15390999999999999</v>
      </c>
      <c r="F153">
        <v>5</v>
      </c>
      <c r="G153">
        <v>1</v>
      </c>
      <c r="H153">
        <v>-534.78060040424998</v>
      </c>
      <c r="I153">
        <v>-90.067890582238206</v>
      </c>
      <c r="J153">
        <v>105</v>
      </c>
      <c r="K153" s="12">
        <f t="shared" si="4"/>
        <v>-9.7806004042499808</v>
      </c>
      <c r="L153" s="12">
        <f t="shared" si="5"/>
        <v>-5.0678905822382063</v>
      </c>
      <c r="M153">
        <v>13.8</v>
      </c>
      <c r="N153">
        <v>10.5</v>
      </c>
      <c r="O153">
        <v>225</v>
      </c>
      <c r="P153">
        <v>4.2</v>
      </c>
      <c r="Q153">
        <v>1019.9</v>
      </c>
      <c r="R153">
        <v>21.9</v>
      </c>
      <c r="S153">
        <v>0.2</v>
      </c>
      <c r="T153">
        <v>50</v>
      </c>
      <c r="U153">
        <v>10.9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t="s">
        <v>45</v>
      </c>
      <c r="AE153" t="s">
        <v>46</v>
      </c>
      <c r="AF153" t="s">
        <v>45</v>
      </c>
      <c r="AG153" t="s">
        <v>46</v>
      </c>
      <c r="AH153">
        <v>0</v>
      </c>
      <c r="AI153">
        <v>0</v>
      </c>
      <c r="AJ153" t="s">
        <v>47</v>
      </c>
      <c r="AK153" t="s">
        <v>48</v>
      </c>
      <c r="AL153">
        <v>168</v>
      </c>
      <c r="AM153">
        <v>96</v>
      </c>
      <c r="AN153" s="3">
        <v>1</v>
      </c>
      <c r="AO153" s="3">
        <v>0.2</v>
      </c>
      <c r="AP153" t="s">
        <v>50</v>
      </c>
      <c r="AQ153">
        <v>0</v>
      </c>
      <c r="AR153">
        <v>0</v>
      </c>
      <c r="AS153">
        <v>40</v>
      </c>
      <c r="AT153">
        <v>4</v>
      </c>
    </row>
    <row r="154" spans="1:46" x14ac:dyDescent="0.25">
      <c r="A154" s="1">
        <v>41495</v>
      </c>
      <c r="B154" s="2">
        <v>0.82150462962962967</v>
      </c>
      <c r="C154" t="s">
        <v>52</v>
      </c>
      <c r="D154">
        <v>51.28736</v>
      </c>
      <c r="E154">
        <v>0.15390999999999999</v>
      </c>
      <c r="F154">
        <v>5</v>
      </c>
      <c r="G154">
        <v>1</v>
      </c>
      <c r="H154">
        <v>-534.78060040424998</v>
      </c>
      <c r="I154">
        <v>-90.067890582238206</v>
      </c>
      <c r="J154">
        <v>94.7</v>
      </c>
      <c r="K154" s="12">
        <f t="shared" si="4"/>
        <v>-9.7806004042499808</v>
      </c>
      <c r="L154" s="12">
        <f t="shared" si="5"/>
        <v>-5.0678905822382063</v>
      </c>
      <c r="M154">
        <v>2.7</v>
      </c>
      <c r="N154">
        <v>15.9</v>
      </c>
      <c r="O154">
        <v>180</v>
      </c>
      <c r="P154">
        <v>4.7</v>
      </c>
      <c r="Q154">
        <v>1020</v>
      </c>
      <c r="R154">
        <v>21.9</v>
      </c>
      <c r="S154">
        <v>0.2</v>
      </c>
      <c r="T154">
        <v>50</v>
      </c>
      <c r="U154">
        <v>10.9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t="s">
        <v>45</v>
      </c>
      <c r="AE154" t="s">
        <v>46</v>
      </c>
      <c r="AF154" t="s">
        <v>45</v>
      </c>
      <c r="AG154" t="s">
        <v>46</v>
      </c>
      <c r="AH154">
        <v>0</v>
      </c>
      <c r="AI154">
        <v>0</v>
      </c>
      <c r="AJ154" t="s">
        <v>47</v>
      </c>
      <c r="AK154" t="s">
        <v>48</v>
      </c>
      <c r="AL154">
        <v>168</v>
      </c>
      <c r="AM154">
        <v>96</v>
      </c>
      <c r="AN154" s="3">
        <v>1</v>
      </c>
      <c r="AO154" s="3">
        <v>0.2</v>
      </c>
      <c r="AP154" t="s">
        <v>50</v>
      </c>
      <c r="AQ154">
        <v>0</v>
      </c>
      <c r="AR154">
        <v>0</v>
      </c>
      <c r="AS154">
        <v>40</v>
      </c>
      <c r="AT154">
        <v>8</v>
      </c>
    </row>
    <row r="155" spans="1:46" x14ac:dyDescent="0.25">
      <c r="A155" s="1">
        <v>41495</v>
      </c>
      <c r="B155" s="2">
        <v>0.82151620370370371</v>
      </c>
      <c r="C155" t="s">
        <v>51</v>
      </c>
      <c r="D155">
        <v>51.287320000000001</v>
      </c>
      <c r="E155">
        <v>0.15401000000000001</v>
      </c>
      <c r="F155">
        <v>6</v>
      </c>
      <c r="G155">
        <v>1</v>
      </c>
      <c r="H155">
        <v>-527.82659620774302</v>
      </c>
      <c r="I155">
        <v>-94.515687647852204</v>
      </c>
      <c r="J155">
        <v>81.599999999999994</v>
      </c>
      <c r="K155" s="12">
        <f t="shared" si="4"/>
        <v>-2.8265962077430231</v>
      </c>
      <c r="L155" s="12">
        <f t="shared" si="5"/>
        <v>-9.5156876478522037</v>
      </c>
      <c r="M155">
        <v>9.1999999999999993</v>
      </c>
      <c r="N155">
        <v>22</v>
      </c>
      <c r="O155">
        <v>180</v>
      </c>
      <c r="P155">
        <v>6.4</v>
      </c>
      <c r="Q155">
        <v>1019.9</v>
      </c>
      <c r="R155">
        <v>21.9</v>
      </c>
      <c r="S155">
        <v>0.2</v>
      </c>
      <c r="T155">
        <v>50</v>
      </c>
      <c r="U155">
        <v>10.9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t="s">
        <v>45</v>
      </c>
      <c r="AE155" t="s">
        <v>46</v>
      </c>
      <c r="AF155" t="s">
        <v>45</v>
      </c>
      <c r="AG155" t="s">
        <v>46</v>
      </c>
      <c r="AH155">
        <v>0</v>
      </c>
      <c r="AI155">
        <v>0</v>
      </c>
      <c r="AJ155" t="s">
        <v>47</v>
      </c>
      <c r="AK155" t="s">
        <v>48</v>
      </c>
      <c r="AL155">
        <v>168</v>
      </c>
      <c r="AM155">
        <v>96</v>
      </c>
      <c r="AN155" s="3">
        <v>0.98</v>
      </c>
      <c r="AO155" s="3">
        <v>0.2</v>
      </c>
      <c r="AP155" t="s">
        <v>50</v>
      </c>
      <c r="AQ155">
        <v>0</v>
      </c>
      <c r="AR155">
        <v>0</v>
      </c>
      <c r="AS155">
        <v>2</v>
      </c>
      <c r="AT155">
        <v>14</v>
      </c>
    </row>
    <row r="156" spans="1:46" x14ac:dyDescent="0.25">
      <c r="A156" s="1">
        <v>41495</v>
      </c>
      <c r="B156" s="2">
        <v>0.82152777777777775</v>
      </c>
      <c r="C156" t="s">
        <v>52</v>
      </c>
      <c r="D156">
        <v>51.287320000000001</v>
      </c>
      <c r="E156">
        <v>0.15401000000000001</v>
      </c>
      <c r="F156">
        <v>6</v>
      </c>
      <c r="G156">
        <v>1</v>
      </c>
      <c r="H156">
        <v>-527.82659620774302</v>
      </c>
      <c r="I156">
        <v>-94.515687647852204</v>
      </c>
      <c r="J156">
        <v>93.1</v>
      </c>
      <c r="K156" s="12">
        <f t="shared" si="4"/>
        <v>-2.8265962077430231</v>
      </c>
      <c r="L156" s="12">
        <f t="shared" si="5"/>
        <v>-9.5156876478522037</v>
      </c>
      <c r="M156">
        <v>14.2</v>
      </c>
      <c r="N156">
        <v>17.2</v>
      </c>
      <c r="O156">
        <v>180</v>
      </c>
      <c r="P156">
        <v>6.4</v>
      </c>
      <c r="Q156">
        <v>1019.9</v>
      </c>
      <c r="R156">
        <v>21.9</v>
      </c>
      <c r="S156">
        <v>0.2</v>
      </c>
      <c r="T156">
        <v>50</v>
      </c>
      <c r="U156">
        <v>10.9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 t="s">
        <v>45</v>
      </c>
      <c r="AE156" t="s">
        <v>46</v>
      </c>
      <c r="AF156" t="s">
        <v>45</v>
      </c>
      <c r="AG156" t="s">
        <v>46</v>
      </c>
      <c r="AH156">
        <v>0</v>
      </c>
      <c r="AI156">
        <v>0</v>
      </c>
      <c r="AJ156" t="s">
        <v>47</v>
      </c>
      <c r="AK156" t="s">
        <v>48</v>
      </c>
      <c r="AL156">
        <v>168</v>
      </c>
      <c r="AM156">
        <v>96</v>
      </c>
      <c r="AN156" s="3">
        <v>1</v>
      </c>
      <c r="AO156" s="3">
        <v>0.2</v>
      </c>
      <c r="AP156" t="s">
        <v>50</v>
      </c>
      <c r="AQ156">
        <v>0</v>
      </c>
      <c r="AR156">
        <v>0</v>
      </c>
      <c r="AS156">
        <v>40</v>
      </c>
      <c r="AT156">
        <v>6</v>
      </c>
    </row>
    <row r="157" spans="1:46" x14ac:dyDescent="0.25">
      <c r="A157" s="1">
        <v>41495</v>
      </c>
      <c r="B157" s="2">
        <v>0.82153935185185178</v>
      </c>
      <c r="C157" t="s">
        <v>52</v>
      </c>
      <c r="D157">
        <v>51.287300000000002</v>
      </c>
      <c r="E157">
        <v>0.15395</v>
      </c>
      <c r="F157">
        <v>6</v>
      </c>
      <c r="G157">
        <v>1</v>
      </c>
      <c r="H157">
        <v>-531.99925431136796</v>
      </c>
      <c r="I157">
        <v>-96.739586180659103</v>
      </c>
      <c r="J157">
        <v>87.3</v>
      </c>
      <c r="K157" s="12">
        <f t="shared" si="4"/>
        <v>-6.9992543113679631</v>
      </c>
      <c r="L157" s="12">
        <f t="shared" si="5"/>
        <v>-11.739586180659103</v>
      </c>
      <c r="M157">
        <v>15.6</v>
      </c>
      <c r="N157">
        <v>20.8</v>
      </c>
      <c r="O157">
        <v>180</v>
      </c>
      <c r="P157">
        <v>6.4</v>
      </c>
      <c r="Q157">
        <v>1019.9</v>
      </c>
      <c r="R157">
        <v>21.9</v>
      </c>
      <c r="S157">
        <v>0.2</v>
      </c>
      <c r="T157">
        <v>50</v>
      </c>
      <c r="U157">
        <v>10.9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 t="s">
        <v>45</v>
      </c>
      <c r="AE157" t="s">
        <v>46</v>
      </c>
      <c r="AF157" t="s">
        <v>45</v>
      </c>
      <c r="AG157" t="s">
        <v>46</v>
      </c>
      <c r="AH157">
        <v>0</v>
      </c>
      <c r="AI157">
        <v>0</v>
      </c>
      <c r="AJ157" t="s">
        <v>47</v>
      </c>
      <c r="AK157" t="s">
        <v>48</v>
      </c>
      <c r="AL157">
        <v>159</v>
      </c>
      <c r="AM157">
        <v>96</v>
      </c>
      <c r="AN157" s="3">
        <v>1</v>
      </c>
      <c r="AO157" s="3">
        <v>0.2</v>
      </c>
      <c r="AP157" t="s">
        <v>50</v>
      </c>
      <c r="AQ157">
        <v>0</v>
      </c>
      <c r="AR157">
        <v>0</v>
      </c>
      <c r="AS157">
        <v>40</v>
      </c>
      <c r="AT157">
        <v>3</v>
      </c>
    </row>
    <row r="158" spans="1:46" x14ac:dyDescent="0.25">
      <c r="A158" s="1">
        <v>41495</v>
      </c>
      <c r="B158" s="2">
        <v>0.82155092592592593</v>
      </c>
      <c r="C158" t="s">
        <v>52</v>
      </c>
      <c r="D158">
        <v>51.287300000000002</v>
      </c>
      <c r="E158">
        <v>0.15395</v>
      </c>
      <c r="F158">
        <v>6</v>
      </c>
      <c r="G158">
        <v>1</v>
      </c>
      <c r="H158">
        <v>-531.99925431136796</v>
      </c>
      <c r="I158">
        <v>-96.739586180659103</v>
      </c>
      <c r="J158">
        <v>87.3</v>
      </c>
      <c r="K158" s="12">
        <f t="shared" si="4"/>
        <v>-6.9992543113679631</v>
      </c>
      <c r="L158" s="12">
        <f t="shared" si="5"/>
        <v>-11.739586180659103</v>
      </c>
      <c r="M158">
        <v>15.6</v>
      </c>
      <c r="N158">
        <v>20.8</v>
      </c>
      <c r="O158">
        <v>180</v>
      </c>
      <c r="P158">
        <v>6.4</v>
      </c>
      <c r="Q158">
        <v>1019.9</v>
      </c>
      <c r="R158">
        <v>21.9</v>
      </c>
      <c r="S158">
        <v>0.2</v>
      </c>
      <c r="T158">
        <v>50</v>
      </c>
      <c r="U158">
        <v>10.9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t="s">
        <v>45</v>
      </c>
      <c r="AE158" t="s">
        <v>46</v>
      </c>
      <c r="AF158" t="s">
        <v>45</v>
      </c>
      <c r="AG158" t="s">
        <v>46</v>
      </c>
      <c r="AH158">
        <v>0</v>
      </c>
      <c r="AI158">
        <v>0</v>
      </c>
      <c r="AJ158" t="s">
        <v>47</v>
      </c>
      <c r="AK158" t="s">
        <v>48</v>
      </c>
      <c r="AL158">
        <v>159</v>
      </c>
      <c r="AM158">
        <v>96</v>
      </c>
      <c r="AN158" s="3">
        <v>1</v>
      </c>
      <c r="AO158" s="3">
        <v>0.2</v>
      </c>
      <c r="AP158" t="s">
        <v>50</v>
      </c>
      <c r="AQ158">
        <v>0</v>
      </c>
      <c r="AR158">
        <v>0</v>
      </c>
      <c r="AS158">
        <v>40</v>
      </c>
      <c r="AT158">
        <v>0</v>
      </c>
    </row>
    <row r="159" spans="1:46" x14ac:dyDescent="0.25">
      <c r="A159" s="1">
        <v>41495</v>
      </c>
      <c r="B159" s="2">
        <v>0.82156250000000008</v>
      </c>
      <c r="C159" t="s">
        <v>52</v>
      </c>
      <c r="D159">
        <v>51.287300000000002</v>
      </c>
      <c r="E159">
        <v>0.15395</v>
      </c>
      <c r="F159">
        <v>6</v>
      </c>
      <c r="G159">
        <v>1</v>
      </c>
      <c r="H159">
        <v>-531.99925431136796</v>
      </c>
      <c r="I159">
        <v>-96.739586180659103</v>
      </c>
      <c r="J159">
        <v>96.4</v>
      </c>
      <c r="K159" s="12">
        <f t="shared" si="4"/>
        <v>-6.9992543113679631</v>
      </c>
      <c r="L159" s="12">
        <f t="shared" si="5"/>
        <v>-11.739586180659103</v>
      </c>
      <c r="M159">
        <v>9.8000000000000007</v>
      </c>
      <c r="N159">
        <v>15.3</v>
      </c>
      <c r="O159">
        <v>180</v>
      </c>
      <c r="P159">
        <v>6.4</v>
      </c>
      <c r="Q159">
        <v>1019.9</v>
      </c>
      <c r="R159">
        <v>21.9</v>
      </c>
      <c r="S159">
        <v>0.2</v>
      </c>
      <c r="T159">
        <v>50</v>
      </c>
      <c r="U159">
        <v>10.9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 t="s">
        <v>45</v>
      </c>
      <c r="AE159" t="s">
        <v>46</v>
      </c>
      <c r="AF159" t="s">
        <v>45</v>
      </c>
      <c r="AG159" t="s">
        <v>46</v>
      </c>
      <c r="AH159">
        <v>0</v>
      </c>
      <c r="AI159">
        <v>0</v>
      </c>
      <c r="AJ159" t="s">
        <v>47</v>
      </c>
      <c r="AK159" t="s">
        <v>48</v>
      </c>
      <c r="AL159">
        <v>159</v>
      </c>
      <c r="AM159">
        <v>96</v>
      </c>
      <c r="AN159" s="3">
        <v>1</v>
      </c>
      <c r="AO159" s="3">
        <v>0.2</v>
      </c>
      <c r="AP159" t="s">
        <v>50</v>
      </c>
      <c r="AQ159">
        <v>0</v>
      </c>
      <c r="AR159">
        <v>0</v>
      </c>
      <c r="AS159">
        <v>40</v>
      </c>
      <c r="AT159">
        <v>2</v>
      </c>
    </row>
    <row r="160" spans="1:46" x14ac:dyDescent="0.25">
      <c r="A160" s="1">
        <v>41495</v>
      </c>
      <c r="B160" s="2">
        <v>0.82157407407407401</v>
      </c>
      <c r="C160" t="s">
        <v>52</v>
      </c>
      <c r="D160">
        <v>51.287419999999997</v>
      </c>
      <c r="E160">
        <v>0.15407999999999999</v>
      </c>
      <c r="F160">
        <v>6</v>
      </c>
      <c r="G160">
        <v>1</v>
      </c>
      <c r="H160">
        <v>-522.95806085690901</v>
      </c>
      <c r="I160">
        <v>-83.396194983817296</v>
      </c>
      <c r="J160">
        <v>88.1</v>
      </c>
      <c r="K160" s="12">
        <f t="shared" si="4"/>
        <v>2.0419391430909855</v>
      </c>
      <c r="L160" s="12">
        <f t="shared" si="5"/>
        <v>1.6038050161827044</v>
      </c>
      <c r="M160">
        <v>14.9</v>
      </c>
      <c r="N160">
        <v>20.2</v>
      </c>
      <c r="O160">
        <v>225</v>
      </c>
      <c r="P160">
        <v>7.6</v>
      </c>
      <c r="Q160">
        <v>1019.9</v>
      </c>
      <c r="R160">
        <v>21.9</v>
      </c>
      <c r="S160">
        <v>0.2</v>
      </c>
      <c r="T160">
        <v>50</v>
      </c>
      <c r="U160">
        <v>10.9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 t="s">
        <v>45</v>
      </c>
      <c r="AE160" t="s">
        <v>46</v>
      </c>
      <c r="AF160" t="s">
        <v>45</v>
      </c>
      <c r="AG160" t="s">
        <v>46</v>
      </c>
      <c r="AH160">
        <v>0</v>
      </c>
      <c r="AI160">
        <v>0</v>
      </c>
      <c r="AJ160" t="s">
        <v>47</v>
      </c>
      <c r="AK160" t="s">
        <v>48</v>
      </c>
      <c r="AL160">
        <v>159</v>
      </c>
      <c r="AM160">
        <v>96</v>
      </c>
      <c r="AN160" s="3">
        <v>0.98</v>
      </c>
      <c r="AO160" s="3">
        <v>0.2</v>
      </c>
      <c r="AP160" t="s">
        <v>50</v>
      </c>
      <c r="AQ160">
        <v>0</v>
      </c>
      <c r="AR160">
        <v>0</v>
      </c>
      <c r="AS160">
        <v>40</v>
      </c>
      <c r="AT160">
        <v>1</v>
      </c>
    </row>
    <row r="161" spans="1:46" x14ac:dyDescent="0.25">
      <c r="A161" s="1">
        <v>41495</v>
      </c>
      <c r="B161" s="2">
        <v>0.82158564814814816</v>
      </c>
      <c r="C161" t="s">
        <v>52</v>
      </c>
      <c r="D161">
        <v>51.287419999999997</v>
      </c>
      <c r="E161">
        <v>0.15407999999999999</v>
      </c>
      <c r="F161">
        <v>6</v>
      </c>
      <c r="G161">
        <v>1</v>
      </c>
      <c r="H161">
        <v>-522.95806085690901</v>
      </c>
      <c r="I161">
        <v>-83.396194983817296</v>
      </c>
      <c r="J161">
        <v>92.4</v>
      </c>
      <c r="K161" s="12">
        <f t="shared" si="4"/>
        <v>2.0419391430909855</v>
      </c>
      <c r="L161" s="12">
        <f t="shared" si="5"/>
        <v>1.6038050161827044</v>
      </c>
      <c r="M161">
        <v>10.6</v>
      </c>
      <c r="N161">
        <v>17.2</v>
      </c>
      <c r="O161">
        <v>225</v>
      </c>
      <c r="P161">
        <v>4</v>
      </c>
      <c r="Q161">
        <v>1020</v>
      </c>
      <c r="R161">
        <v>21.9</v>
      </c>
      <c r="S161">
        <v>0.2</v>
      </c>
      <c r="T161">
        <v>50</v>
      </c>
      <c r="U161">
        <v>10.9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 t="s">
        <v>45</v>
      </c>
      <c r="AE161" t="s">
        <v>46</v>
      </c>
      <c r="AF161" t="s">
        <v>45</v>
      </c>
      <c r="AG161" t="s">
        <v>46</v>
      </c>
      <c r="AH161">
        <v>0</v>
      </c>
      <c r="AI161">
        <v>0</v>
      </c>
      <c r="AJ161" t="s">
        <v>47</v>
      </c>
      <c r="AK161" t="s">
        <v>48</v>
      </c>
      <c r="AL161">
        <v>159</v>
      </c>
      <c r="AM161">
        <v>96</v>
      </c>
      <c r="AN161" s="3">
        <v>1</v>
      </c>
      <c r="AO161" s="3">
        <v>0.2</v>
      </c>
      <c r="AP161" t="s">
        <v>50</v>
      </c>
      <c r="AQ161">
        <v>0</v>
      </c>
      <c r="AR161">
        <v>0</v>
      </c>
      <c r="AS161">
        <v>40</v>
      </c>
      <c r="AT161">
        <v>1</v>
      </c>
    </row>
    <row r="162" spans="1:46" x14ac:dyDescent="0.25">
      <c r="A162" s="1">
        <v>41495</v>
      </c>
      <c r="B162" s="2">
        <v>0.8215972222222222</v>
      </c>
      <c r="C162" t="s">
        <v>52</v>
      </c>
      <c r="D162">
        <v>51.287379999999999</v>
      </c>
      <c r="E162">
        <v>0.15404999999999999</v>
      </c>
      <c r="F162">
        <v>5</v>
      </c>
      <c r="G162">
        <v>1</v>
      </c>
      <c r="H162">
        <v>-525.04455837650698</v>
      </c>
      <c r="I162">
        <v>-87.843992049431193</v>
      </c>
      <c r="J162">
        <v>90.3</v>
      </c>
      <c r="K162" s="12">
        <f t="shared" si="4"/>
        <v>-4.4558376506984132E-2</v>
      </c>
      <c r="L162" s="12">
        <f t="shared" si="5"/>
        <v>-2.8439920494311934</v>
      </c>
      <c r="M162">
        <v>11.8</v>
      </c>
      <c r="N162">
        <v>21.7</v>
      </c>
      <c r="O162">
        <v>225</v>
      </c>
      <c r="P162">
        <v>4</v>
      </c>
      <c r="Q162">
        <v>1020</v>
      </c>
      <c r="R162">
        <v>21.9</v>
      </c>
      <c r="S162">
        <v>0.2</v>
      </c>
      <c r="T162">
        <v>50</v>
      </c>
      <c r="U162">
        <v>10.9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 t="s">
        <v>45</v>
      </c>
      <c r="AE162" t="s">
        <v>46</v>
      </c>
      <c r="AF162" t="s">
        <v>45</v>
      </c>
      <c r="AG162" t="s">
        <v>46</v>
      </c>
      <c r="AH162">
        <v>0</v>
      </c>
      <c r="AI162">
        <v>0</v>
      </c>
      <c r="AJ162" t="s">
        <v>47</v>
      </c>
      <c r="AK162" t="s">
        <v>48</v>
      </c>
      <c r="AL162">
        <v>159</v>
      </c>
      <c r="AM162">
        <v>96</v>
      </c>
      <c r="AN162" s="3">
        <v>1</v>
      </c>
      <c r="AO162" s="3">
        <v>0.2</v>
      </c>
      <c r="AP162" t="s">
        <v>50</v>
      </c>
      <c r="AQ162">
        <v>0</v>
      </c>
      <c r="AR162">
        <v>0</v>
      </c>
      <c r="AS162">
        <v>40</v>
      </c>
      <c r="AT162">
        <v>2</v>
      </c>
    </row>
    <row r="163" spans="1:46" x14ac:dyDescent="0.25">
      <c r="A163" s="1">
        <v>41495</v>
      </c>
      <c r="B163" s="2">
        <v>0.82160879629629635</v>
      </c>
      <c r="C163" t="s">
        <v>52</v>
      </c>
      <c r="D163">
        <v>51.287379999999999</v>
      </c>
      <c r="E163">
        <v>0.15398999999999999</v>
      </c>
      <c r="F163">
        <v>5</v>
      </c>
      <c r="G163">
        <v>1</v>
      </c>
      <c r="H163">
        <v>-529.21709790955504</v>
      </c>
      <c r="I163">
        <v>-87.843992049431193</v>
      </c>
      <c r="J163">
        <v>88.6</v>
      </c>
      <c r="K163" s="12">
        <f t="shared" si="4"/>
        <v>-4.2170979095550365</v>
      </c>
      <c r="L163" s="12">
        <f t="shared" si="5"/>
        <v>-2.8439920494311934</v>
      </c>
      <c r="M163">
        <v>14.7</v>
      </c>
      <c r="N163">
        <v>19.8</v>
      </c>
      <c r="O163">
        <v>180</v>
      </c>
      <c r="P163">
        <v>5.6</v>
      </c>
      <c r="Q163">
        <v>1019.9</v>
      </c>
      <c r="R163">
        <v>21.9</v>
      </c>
      <c r="S163">
        <v>0.2</v>
      </c>
      <c r="T163">
        <v>50</v>
      </c>
      <c r="U163">
        <v>10.9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 t="s">
        <v>45</v>
      </c>
      <c r="AE163" t="s">
        <v>46</v>
      </c>
      <c r="AF163" t="s">
        <v>45</v>
      </c>
      <c r="AG163" t="s">
        <v>46</v>
      </c>
      <c r="AH163">
        <v>0</v>
      </c>
      <c r="AI163">
        <v>0</v>
      </c>
      <c r="AJ163" t="s">
        <v>47</v>
      </c>
      <c r="AK163" t="s">
        <v>48</v>
      </c>
      <c r="AL163">
        <v>159</v>
      </c>
      <c r="AM163">
        <v>96</v>
      </c>
      <c r="AN163" s="3">
        <v>0.97</v>
      </c>
      <c r="AO163" s="3">
        <v>0.2</v>
      </c>
      <c r="AP163" t="s">
        <v>50</v>
      </c>
      <c r="AQ163">
        <v>0</v>
      </c>
      <c r="AR163">
        <v>0</v>
      </c>
      <c r="AS163">
        <v>40</v>
      </c>
      <c r="AT163">
        <v>2</v>
      </c>
    </row>
    <row r="164" spans="1:46" x14ac:dyDescent="0.25">
      <c r="A164" s="1">
        <v>41495</v>
      </c>
      <c r="B164" s="2">
        <v>0.82162037037037028</v>
      </c>
      <c r="C164" t="s">
        <v>44</v>
      </c>
      <c r="D164">
        <v>51.287379999999999</v>
      </c>
      <c r="E164">
        <v>0.154</v>
      </c>
      <c r="F164">
        <v>5</v>
      </c>
      <c r="G164">
        <v>1</v>
      </c>
      <c r="H164">
        <v>-528.52167465405205</v>
      </c>
      <c r="I164">
        <v>-87.843992049431193</v>
      </c>
      <c r="J164">
        <v>103.8</v>
      </c>
      <c r="K164" s="12">
        <f t="shared" si="4"/>
        <v>-3.5216746540520489</v>
      </c>
      <c r="L164" s="12">
        <f t="shared" si="5"/>
        <v>-2.8439920494311934</v>
      </c>
      <c r="M164">
        <v>11.3</v>
      </c>
      <c r="N164">
        <v>11.5</v>
      </c>
      <c r="O164">
        <v>180</v>
      </c>
      <c r="P164">
        <v>5.6</v>
      </c>
      <c r="Q164">
        <v>1019.9</v>
      </c>
      <c r="R164">
        <v>21.9</v>
      </c>
      <c r="S164">
        <v>0.2</v>
      </c>
      <c r="T164">
        <v>50</v>
      </c>
      <c r="U164">
        <v>10.9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 t="s">
        <v>45</v>
      </c>
      <c r="AE164" t="s">
        <v>46</v>
      </c>
      <c r="AF164" t="s">
        <v>45</v>
      </c>
      <c r="AG164" t="s">
        <v>46</v>
      </c>
      <c r="AH164">
        <v>0</v>
      </c>
      <c r="AI164">
        <v>0</v>
      </c>
      <c r="AJ164" t="s">
        <v>47</v>
      </c>
      <c r="AK164" t="s">
        <v>48</v>
      </c>
      <c r="AL164">
        <v>159</v>
      </c>
      <c r="AM164">
        <v>96</v>
      </c>
      <c r="AN164" s="3">
        <v>1</v>
      </c>
      <c r="AO164" s="3">
        <v>0.2</v>
      </c>
      <c r="AP164" t="s">
        <v>50</v>
      </c>
      <c r="AQ164">
        <v>0</v>
      </c>
      <c r="AR164">
        <v>0</v>
      </c>
      <c r="AS164">
        <v>40</v>
      </c>
      <c r="AT164">
        <v>1</v>
      </c>
    </row>
    <row r="165" spans="1:46" x14ac:dyDescent="0.25">
      <c r="A165" s="1">
        <v>41495</v>
      </c>
      <c r="B165" s="2">
        <v>0.82163194444444443</v>
      </c>
      <c r="C165" t="s">
        <v>44</v>
      </c>
      <c r="D165">
        <v>51.287370000000003</v>
      </c>
      <c r="E165">
        <v>0.15398999999999999</v>
      </c>
      <c r="F165">
        <v>5</v>
      </c>
      <c r="G165">
        <v>1</v>
      </c>
      <c r="H165">
        <v>-529.21715552922103</v>
      </c>
      <c r="I165">
        <v>-88.955941315439702</v>
      </c>
      <c r="J165">
        <v>86.2</v>
      </c>
      <c r="K165" s="12">
        <f t="shared" si="4"/>
        <v>-4.2171555292210314</v>
      </c>
      <c r="L165" s="12">
        <f t="shared" si="5"/>
        <v>-3.9559413154397021</v>
      </c>
      <c r="M165">
        <v>14.5</v>
      </c>
      <c r="N165">
        <v>21.1</v>
      </c>
      <c r="O165">
        <v>180</v>
      </c>
      <c r="P165">
        <v>4.3</v>
      </c>
      <c r="Q165">
        <v>1020.1</v>
      </c>
      <c r="R165">
        <v>21.9</v>
      </c>
      <c r="S165">
        <v>0.2</v>
      </c>
      <c r="T165">
        <v>50</v>
      </c>
      <c r="U165">
        <v>10.9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 t="s">
        <v>45</v>
      </c>
      <c r="AE165" t="s">
        <v>46</v>
      </c>
      <c r="AF165" t="s">
        <v>45</v>
      </c>
      <c r="AG165" t="s">
        <v>46</v>
      </c>
      <c r="AH165">
        <v>0</v>
      </c>
      <c r="AI165">
        <v>0</v>
      </c>
      <c r="AJ165" t="s">
        <v>47</v>
      </c>
      <c r="AK165" t="s">
        <v>48</v>
      </c>
      <c r="AL165">
        <v>159</v>
      </c>
      <c r="AM165">
        <v>96</v>
      </c>
      <c r="AN165" s="3">
        <v>0.99</v>
      </c>
      <c r="AO165" s="3">
        <v>0.2</v>
      </c>
      <c r="AP165" t="s">
        <v>50</v>
      </c>
      <c r="AQ165">
        <v>0</v>
      </c>
      <c r="AR165">
        <v>0</v>
      </c>
      <c r="AS165">
        <v>0</v>
      </c>
      <c r="AT165">
        <v>3</v>
      </c>
    </row>
    <row r="166" spans="1:46" x14ac:dyDescent="0.25">
      <c r="A166" s="1">
        <v>41495</v>
      </c>
      <c r="B166" s="2">
        <v>0.82164351851851858</v>
      </c>
      <c r="C166" t="s">
        <v>44</v>
      </c>
      <c r="D166">
        <v>51.28736</v>
      </c>
      <c r="E166">
        <v>0.15398000000000001</v>
      </c>
      <c r="F166">
        <v>5</v>
      </c>
      <c r="G166">
        <v>1</v>
      </c>
      <c r="H166">
        <v>-529.91263655580303</v>
      </c>
      <c r="I166">
        <v>-90.067890582238206</v>
      </c>
      <c r="J166">
        <v>88.5</v>
      </c>
      <c r="K166" s="12">
        <f t="shared" si="4"/>
        <v>-4.9126365558030329</v>
      </c>
      <c r="L166" s="12">
        <f t="shared" si="5"/>
        <v>-5.0678905822382063</v>
      </c>
      <c r="M166">
        <v>14.7</v>
      </c>
      <c r="N166">
        <v>19.899999999999999</v>
      </c>
      <c r="O166">
        <v>180</v>
      </c>
      <c r="P166">
        <v>4.3</v>
      </c>
      <c r="Q166">
        <v>1020.1</v>
      </c>
      <c r="R166">
        <v>21.9</v>
      </c>
      <c r="S166">
        <v>0.2</v>
      </c>
      <c r="T166">
        <v>50</v>
      </c>
      <c r="U166">
        <v>10.9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 t="s">
        <v>45</v>
      </c>
      <c r="AE166" t="s">
        <v>46</v>
      </c>
      <c r="AF166" t="s">
        <v>45</v>
      </c>
      <c r="AG166" t="s">
        <v>46</v>
      </c>
      <c r="AH166">
        <v>0</v>
      </c>
      <c r="AI166">
        <v>0</v>
      </c>
      <c r="AJ166" t="s">
        <v>47</v>
      </c>
      <c r="AK166" t="s">
        <v>48</v>
      </c>
      <c r="AL166">
        <v>159</v>
      </c>
      <c r="AM166">
        <v>96</v>
      </c>
      <c r="AN166" s="3">
        <v>0.89</v>
      </c>
      <c r="AO166" s="3">
        <v>0.2</v>
      </c>
      <c r="AP166" t="s">
        <v>50</v>
      </c>
      <c r="AQ166">
        <v>0</v>
      </c>
      <c r="AR166">
        <v>0</v>
      </c>
      <c r="AS166">
        <v>0</v>
      </c>
      <c r="AT166">
        <v>7</v>
      </c>
    </row>
    <row r="167" spans="1:46" x14ac:dyDescent="0.25">
      <c r="A167" s="1">
        <v>41495</v>
      </c>
      <c r="B167" s="2">
        <v>0.82165509259259262</v>
      </c>
      <c r="C167" t="s">
        <v>44</v>
      </c>
      <c r="D167">
        <v>51.28736</v>
      </c>
      <c r="E167">
        <v>0.15398999999999999</v>
      </c>
      <c r="F167">
        <v>6</v>
      </c>
      <c r="G167">
        <v>1</v>
      </c>
      <c r="H167">
        <v>-529.21721314887304</v>
      </c>
      <c r="I167">
        <v>-90.067890582238206</v>
      </c>
      <c r="J167">
        <v>87.8</v>
      </c>
      <c r="K167" s="12">
        <f t="shared" si="4"/>
        <v>-4.2172131488730429</v>
      </c>
      <c r="L167" s="12">
        <f t="shared" si="5"/>
        <v>-5.0678905822382063</v>
      </c>
      <c r="M167">
        <v>14.9</v>
      </c>
      <c r="N167">
        <v>20.3</v>
      </c>
      <c r="O167">
        <v>180</v>
      </c>
      <c r="P167">
        <v>4.7</v>
      </c>
      <c r="Q167">
        <v>1019.9</v>
      </c>
      <c r="R167">
        <v>21.9</v>
      </c>
      <c r="S167">
        <v>0.1</v>
      </c>
      <c r="T167">
        <v>50</v>
      </c>
      <c r="U167">
        <v>10.9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 t="s">
        <v>45</v>
      </c>
      <c r="AE167" t="s">
        <v>46</v>
      </c>
      <c r="AF167" t="s">
        <v>45</v>
      </c>
      <c r="AG167" t="s">
        <v>46</v>
      </c>
      <c r="AH167">
        <v>0</v>
      </c>
      <c r="AI167">
        <v>0</v>
      </c>
      <c r="AJ167" t="s">
        <v>47</v>
      </c>
      <c r="AK167" t="s">
        <v>48</v>
      </c>
      <c r="AL167">
        <v>159</v>
      </c>
      <c r="AM167">
        <v>96</v>
      </c>
      <c r="AN167" s="3">
        <v>0.71</v>
      </c>
      <c r="AO167" s="3">
        <v>0.2</v>
      </c>
      <c r="AP167" t="s">
        <v>50</v>
      </c>
      <c r="AQ167">
        <v>0</v>
      </c>
      <c r="AR167">
        <v>0</v>
      </c>
      <c r="AS167">
        <v>0</v>
      </c>
      <c r="AT167">
        <v>0</v>
      </c>
    </row>
    <row r="168" spans="1:46" x14ac:dyDescent="0.25">
      <c r="A168" s="1">
        <v>41495</v>
      </c>
      <c r="B168" s="2">
        <v>0.82166666666666666</v>
      </c>
      <c r="C168" t="s">
        <v>44</v>
      </c>
      <c r="D168">
        <v>51.28736</v>
      </c>
      <c r="E168">
        <v>0.15398999999999999</v>
      </c>
      <c r="F168">
        <v>7</v>
      </c>
      <c r="G168">
        <v>1</v>
      </c>
      <c r="H168">
        <v>-529.21721314887304</v>
      </c>
      <c r="I168">
        <v>-90.067890582238206</v>
      </c>
      <c r="J168">
        <v>88.2</v>
      </c>
      <c r="K168" s="12">
        <f t="shared" si="4"/>
        <v>-4.2172131488730429</v>
      </c>
      <c r="L168" s="12">
        <f t="shared" si="5"/>
        <v>-5.0678905822382063</v>
      </c>
      <c r="M168">
        <v>14.9</v>
      </c>
      <c r="N168">
        <v>19.899999999999999</v>
      </c>
      <c r="O168">
        <v>180</v>
      </c>
      <c r="P168">
        <v>4.7</v>
      </c>
      <c r="Q168">
        <v>1019.9</v>
      </c>
      <c r="R168">
        <v>21.9</v>
      </c>
      <c r="S168">
        <v>0.1</v>
      </c>
      <c r="T168">
        <v>50</v>
      </c>
      <c r="U168">
        <v>10.9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 t="s">
        <v>45</v>
      </c>
      <c r="AE168" t="s">
        <v>46</v>
      </c>
      <c r="AF168" t="s">
        <v>45</v>
      </c>
      <c r="AG168" t="s">
        <v>46</v>
      </c>
      <c r="AH168">
        <v>0</v>
      </c>
      <c r="AI168">
        <v>0</v>
      </c>
      <c r="AJ168" t="s">
        <v>47</v>
      </c>
      <c r="AK168" t="s">
        <v>48</v>
      </c>
      <c r="AL168">
        <v>159</v>
      </c>
      <c r="AM168">
        <v>96</v>
      </c>
      <c r="AN168" s="3">
        <v>0.88</v>
      </c>
      <c r="AO168" s="3">
        <v>0.2</v>
      </c>
      <c r="AP168" t="s">
        <v>50</v>
      </c>
      <c r="AQ168">
        <v>0</v>
      </c>
      <c r="AR168">
        <v>0</v>
      </c>
      <c r="AS168">
        <v>0</v>
      </c>
      <c r="AT168">
        <v>4</v>
      </c>
    </row>
    <row r="169" spans="1:46" x14ac:dyDescent="0.25">
      <c r="A169" s="1">
        <v>41495</v>
      </c>
      <c r="B169" s="2">
        <v>0.8216782407407407</v>
      </c>
      <c r="C169" t="s">
        <v>44</v>
      </c>
      <c r="D169">
        <v>51.28736</v>
      </c>
      <c r="E169">
        <v>0.15398000000000001</v>
      </c>
      <c r="F169">
        <v>7</v>
      </c>
      <c r="G169">
        <v>1</v>
      </c>
      <c r="H169">
        <v>-529.91263655580303</v>
      </c>
      <c r="I169">
        <v>-90.067890582238206</v>
      </c>
      <c r="J169">
        <v>88.1</v>
      </c>
      <c r="K169" s="12">
        <f t="shared" si="4"/>
        <v>-4.9126365558030329</v>
      </c>
      <c r="L169" s="12">
        <f t="shared" si="5"/>
        <v>-5.0678905822382063</v>
      </c>
      <c r="M169">
        <v>14.6</v>
      </c>
      <c r="N169">
        <v>20</v>
      </c>
      <c r="O169">
        <v>180</v>
      </c>
      <c r="P169">
        <v>3.4</v>
      </c>
      <c r="Q169">
        <v>1019.8</v>
      </c>
      <c r="R169">
        <v>21.9</v>
      </c>
      <c r="S169">
        <v>0.1</v>
      </c>
      <c r="T169">
        <v>50</v>
      </c>
      <c r="U169">
        <v>10.9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 t="s">
        <v>45</v>
      </c>
      <c r="AE169" t="s">
        <v>46</v>
      </c>
      <c r="AF169" t="s">
        <v>45</v>
      </c>
      <c r="AG169" t="s">
        <v>46</v>
      </c>
      <c r="AH169">
        <v>0</v>
      </c>
      <c r="AI169">
        <v>0</v>
      </c>
      <c r="AJ169" t="s">
        <v>47</v>
      </c>
      <c r="AK169" t="s">
        <v>48</v>
      </c>
      <c r="AL169">
        <v>159</v>
      </c>
      <c r="AM169">
        <v>96</v>
      </c>
      <c r="AN169" s="3">
        <v>0.89</v>
      </c>
      <c r="AO169" s="3">
        <v>0.2</v>
      </c>
      <c r="AP169" t="s">
        <v>50</v>
      </c>
      <c r="AQ169">
        <v>0</v>
      </c>
      <c r="AR169">
        <v>0</v>
      </c>
      <c r="AS169">
        <v>0</v>
      </c>
      <c r="AT169">
        <v>3</v>
      </c>
    </row>
    <row r="170" spans="1:46" x14ac:dyDescent="0.25">
      <c r="A170" s="1">
        <v>41495</v>
      </c>
      <c r="B170" s="2">
        <v>0.82168981481481485</v>
      </c>
      <c r="C170" t="s">
        <v>44</v>
      </c>
      <c r="D170">
        <v>51.28736</v>
      </c>
      <c r="E170">
        <v>0.15398000000000001</v>
      </c>
      <c r="F170">
        <v>7</v>
      </c>
      <c r="G170">
        <v>1</v>
      </c>
      <c r="H170">
        <v>-529.91263655580303</v>
      </c>
      <c r="I170">
        <v>-90.067890582238206</v>
      </c>
      <c r="J170">
        <v>88.6</v>
      </c>
      <c r="K170" s="12">
        <f t="shared" si="4"/>
        <v>-4.9126365558030329</v>
      </c>
      <c r="L170" s="12">
        <f t="shared" si="5"/>
        <v>-5.0678905822382063</v>
      </c>
      <c r="M170">
        <v>14.8</v>
      </c>
      <c r="N170">
        <v>19.8</v>
      </c>
      <c r="O170">
        <v>180</v>
      </c>
      <c r="P170">
        <v>3.4</v>
      </c>
      <c r="Q170">
        <v>1019.8</v>
      </c>
      <c r="R170">
        <v>21.9</v>
      </c>
      <c r="S170">
        <v>0.1</v>
      </c>
      <c r="T170">
        <v>50</v>
      </c>
      <c r="U170">
        <v>10.9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t="s">
        <v>45</v>
      </c>
      <c r="AE170" t="s">
        <v>46</v>
      </c>
      <c r="AF170" t="s">
        <v>45</v>
      </c>
      <c r="AG170" t="s">
        <v>46</v>
      </c>
      <c r="AH170">
        <v>0</v>
      </c>
      <c r="AI170">
        <v>0</v>
      </c>
      <c r="AJ170" t="s">
        <v>47</v>
      </c>
      <c r="AK170" t="s">
        <v>48</v>
      </c>
      <c r="AL170">
        <v>159</v>
      </c>
      <c r="AM170">
        <v>96</v>
      </c>
      <c r="AN170" s="3">
        <v>0.97</v>
      </c>
      <c r="AO170" s="3">
        <v>0.2</v>
      </c>
      <c r="AP170" t="s">
        <v>50</v>
      </c>
      <c r="AQ170">
        <v>0</v>
      </c>
      <c r="AR170">
        <v>0</v>
      </c>
      <c r="AS170">
        <v>0</v>
      </c>
      <c r="AT170">
        <v>0</v>
      </c>
    </row>
    <row r="171" spans="1:46" x14ac:dyDescent="0.25">
      <c r="A171" s="1">
        <v>41495</v>
      </c>
      <c r="B171" s="2">
        <v>0.82170138888888899</v>
      </c>
      <c r="C171" t="s">
        <v>44</v>
      </c>
      <c r="D171">
        <v>51.28736</v>
      </c>
      <c r="E171">
        <v>0.15398000000000001</v>
      </c>
      <c r="F171">
        <v>7</v>
      </c>
      <c r="G171">
        <v>1</v>
      </c>
      <c r="H171">
        <v>-529.91263655580303</v>
      </c>
      <c r="I171">
        <v>-90.067890582238206</v>
      </c>
      <c r="J171">
        <v>88.3</v>
      </c>
      <c r="K171" s="12">
        <f t="shared" si="4"/>
        <v>-4.9126365558030329</v>
      </c>
      <c r="L171" s="12">
        <f t="shared" si="5"/>
        <v>-5.0678905822382063</v>
      </c>
      <c r="M171">
        <v>15.2</v>
      </c>
      <c r="N171">
        <v>20</v>
      </c>
      <c r="O171">
        <v>180</v>
      </c>
      <c r="P171">
        <v>6.9</v>
      </c>
      <c r="Q171">
        <v>1019.9</v>
      </c>
      <c r="R171">
        <v>22</v>
      </c>
      <c r="S171">
        <v>0.2</v>
      </c>
      <c r="T171">
        <v>50</v>
      </c>
      <c r="U171">
        <v>10.9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t="s">
        <v>45</v>
      </c>
      <c r="AE171" t="s">
        <v>46</v>
      </c>
      <c r="AF171" t="s">
        <v>45</v>
      </c>
      <c r="AG171" t="s">
        <v>46</v>
      </c>
      <c r="AH171">
        <v>0</v>
      </c>
      <c r="AI171">
        <v>0</v>
      </c>
      <c r="AJ171" t="s">
        <v>47</v>
      </c>
      <c r="AK171" t="s">
        <v>48</v>
      </c>
      <c r="AL171">
        <v>160</v>
      </c>
      <c r="AM171">
        <v>95</v>
      </c>
      <c r="AN171" s="3">
        <v>0.77</v>
      </c>
      <c r="AO171" s="3">
        <v>0.2</v>
      </c>
      <c r="AP171" t="s">
        <v>50</v>
      </c>
      <c r="AQ171">
        <v>0</v>
      </c>
      <c r="AR171">
        <v>0</v>
      </c>
      <c r="AS171">
        <v>0</v>
      </c>
      <c r="AT171">
        <v>3</v>
      </c>
    </row>
    <row r="172" spans="1:46" x14ac:dyDescent="0.25">
      <c r="A172" s="1">
        <v>41495</v>
      </c>
      <c r="B172" s="2">
        <v>0.82171296296296292</v>
      </c>
      <c r="C172" t="s">
        <v>44</v>
      </c>
      <c r="D172">
        <v>51.28736</v>
      </c>
      <c r="E172">
        <v>0.15398000000000001</v>
      </c>
      <c r="F172">
        <v>7</v>
      </c>
      <c r="G172">
        <v>1</v>
      </c>
      <c r="H172">
        <v>-529.91263655580303</v>
      </c>
      <c r="I172">
        <v>-90.067890582238206</v>
      </c>
      <c r="J172">
        <v>88.2</v>
      </c>
      <c r="K172" s="12">
        <f t="shared" si="4"/>
        <v>-4.9126365558030329</v>
      </c>
      <c r="L172" s="12">
        <f t="shared" si="5"/>
        <v>-5.0678905822382063</v>
      </c>
      <c r="M172">
        <v>15.1</v>
      </c>
      <c r="N172">
        <v>20</v>
      </c>
      <c r="O172">
        <v>180</v>
      </c>
      <c r="P172">
        <v>6.9</v>
      </c>
      <c r="Q172">
        <v>1019.9</v>
      </c>
      <c r="R172">
        <v>22</v>
      </c>
      <c r="S172">
        <v>0.2</v>
      </c>
      <c r="T172">
        <v>50</v>
      </c>
      <c r="U172">
        <v>10.9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 t="s">
        <v>45</v>
      </c>
      <c r="AE172" t="s">
        <v>46</v>
      </c>
      <c r="AF172" t="s">
        <v>45</v>
      </c>
      <c r="AG172" t="s">
        <v>46</v>
      </c>
      <c r="AH172">
        <v>0</v>
      </c>
      <c r="AI172">
        <v>0</v>
      </c>
      <c r="AJ172" t="s">
        <v>47</v>
      </c>
      <c r="AK172" t="s">
        <v>48</v>
      </c>
      <c r="AL172">
        <v>160</v>
      </c>
      <c r="AM172">
        <v>95</v>
      </c>
      <c r="AN172" s="3">
        <v>0.88</v>
      </c>
      <c r="AO172" s="3">
        <v>0.2</v>
      </c>
      <c r="AP172" t="s">
        <v>50</v>
      </c>
      <c r="AQ172">
        <v>0</v>
      </c>
      <c r="AR172">
        <v>0</v>
      </c>
      <c r="AS172">
        <v>0</v>
      </c>
      <c r="AT172">
        <v>4</v>
      </c>
    </row>
    <row r="173" spans="1:46" x14ac:dyDescent="0.25">
      <c r="A173" s="1">
        <v>41495</v>
      </c>
      <c r="B173" s="2">
        <v>0.82172453703703707</v>
      </c>
      <c r="C173" t="s">
        <v>44</v>
      </c>
      <c r="D173">
        <v>51.28736</v>
      </c>
      <c r="E173">
        <v>0.15398000000000001</v>
      </c>
      <c r="F173">
        <v>7</v>
      </c>
      <c r="G173">
        <v>1</v>
      </c>
      <c r="H173">
        <v>-529.91263655580303</v>
      </c>
      <c r="I173">
        <v>-90.067890582238206</v>
      </c>
      <c r="J173">
        <v>88</v>
      </c>
      <c r="K173" s="12">
        <f t="shared" si="4"/>
        <v>-4.9126365558030329</v>
      </c>
      <c r="L173" s="12">
        <f t="shared" si="5"/>
        <v>-5.0678905822382063</v>
      </c>
      <c r="M173">
        <v>14.9</v>
      </c>
      <c r="N173">
        <v>20.3</v>
      </c>
      <c r="O173">
        <v>180</v>
      </c>
      <c r="P173">
        <v>7.9</v>
      </c>
      <c r="Q173">
        <v>1019.9</v>
      </c>
      <c r="R173">
        <v>22</v>
      </c>
      <c r="S173">
        <v>0.2</v>
      </c>
      <c r="T173">
        <v>50</v>
      </c>
      <c r="U173">
        <v>10.9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 t="s">
        <v>45</v>
      </c>
      <c r="AE173" t="s">
        <v>46</v>
      </c>
      <c r="AF173" t="s">
        <v>45</v>
      </c>
      <c r="AG173" t="s">
        <v>46</v>
      </c>
      <c r="AH173">
        <v>0</v>
      </c>
      <c r="AI173">
        <v>0</v>
      </c>
      <c r="AJ173" t="s">
        <v>47</v>
      </c>
      <c r="AK173" t="s">
        <v>48</v>
      </c>
      <c r="AL173">
        <v>160</v>
      </c>
      <c r="AM173">
        <v>95</v>
      </c>
      <c r="AN173" s="3">
        <v>0.95</v>
      </c>
      <c r="AO173" s="3">
        <v>0.2</v>
      </c>
      <c r="AP173" t="s">
        <v>50</v>
      </c>
      <c r="AQ173">
        <v>0</v>
      </c>
      <c r="AR173">
        <v>0</v>
      </c>
      <c r="AS173">
        <v>0</v>
      </c>
      <c r="AT173">
        <v>3</v>
      </c>
    </row>
    <row r="174" spans="1:46" x14ac:dyDescent="0.25">
      <c r="A174" s="1">
        <v>41495</v>
      </c>
      <c r="B174" s="2">
        <v>0.82173611111111111</v>
      </c>
      <c r="C174" t="s">
        <v>44</v>
      </c>
      <c r="D174">
        <v>51.28736</v>
      </c>
      <c r="E174">
        <v>0.15398000000000001</v>
      </c>
      <c r="F174">
        <v>8</v>
      </c>
      <c r="G174">
        <v>1</v>
      </c>
      <c r="H174">
        <v>-529.91263655580303</v>
      </c>
      <c r="I174">
        <v>-90.067890582238206</v>
      </c>
      <c r="J174">
        <v>88.1</v>
      </c>
      <c r="K174" s="12">
        <f t="shared" si="4"/>
        <v>-4.9126365558030329</v>
      </c>
      <c r="L174" s="12">
        <f t="shared" si="5"/>
        <v>-5.0678905822382063</v>
      </c>
      <c r="M174">
        <v>14.6</v>
      </c>
      <c r="N174">
        <v>20</v>
      </c>
      <c r="O174">
        <v>180</v>
      </c>
      <c r="P174">
        <v>7.9</v>
      </c>
      <c r="Q174">
        <v>1019.9</v>
      </c>
      <c r="R174">
        <v>22</v>
      </c>
      <c r="S174">
        <v>0.2</v>
      </c>
      <c r="T174">
        <v>50</v>
      </c>
      <c r="U174">
        <v>10.9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 t="s">
        <v>45</v>
      </c>
      <c r="AE174" t="s">
        <v>46</v>
      </c>
      <c r="AF174" t="s">
        <v>45</v>
      </c>
      <c r="AG174" t="s">
        <v>46</v>
      </c>
      <c r="AH174">
        <v>0</v>
      </c>
      <c r="AI174">
        <v>0</v>
      </c>
      <c r="AJ174" t="s">
        <v>47</v>
      </c>
      <c r="AK174" t="s">
        <v>48</v>
      </c>
      <c r="AL174">
        <v>160</v>
      </c>
      <c r="AM174">
        <v>95</v>
      </c>
      <c r="AN174" s="3">
        <v>0.89</v>
      </c>
      <c r="AO174" s="3">
        <v>0.2</v>
      </c>
      <c r="AP174" t="s">
        <v>50</v>
      </c>
      <c r="AQ174">
        <v>0</v>
      </c>
      <c r="AR174">
        <v>0</v>
      </c>
      <c r="AS174">
        <v>0</v>
      </c>
      <c r="AT174">
        <v>3</v>
      </c>
    </row>
    <row r="175" spans="1:46" x14ac:dyDescent="0.25">
      <c r="A175" s="1">
        <v>41495</v>
      </c>
      <c r="B175" s="2">
        <v>0.82174768518518526</v>
      </c>
      <c r="C175" t="s">
        <v>44</v>
      </c>
      <c r="D175">
        <v>51.28736</v>
      </c>
      <c r="E175">
        <v>0.15397</v>
      </c>
      <c r="F175">
        <v>8</v>
      </c>
      <c r="G175">
        <v>1</v>
      </c>
      <c r="H175">
        <v>-530.608059962732</v>
      </c>
      <c r="I175">
        <v>-90.067890582238206</v>
      </c>
      <c r="J175">
        <v>88.6</v>
      </c>
      <c r="K175" s="12">
        <f t="shared" si="4"/>
        <v>-5.6080599627319998</v>
      </c>
      <c r="L175" s="12">
        <f t="shared" si="5"/>
        <v>-5.0678905822382063</v>
      </c>
      <c r="M175">
        <v>14.7</v>
      </c>
      <c r="N175">
        <v>19.899999999999999</v>
      </c>
      <c r="O175">
        <v>180</v>
      </c>
      <c r="P175">
        <v>6.6</v>
      </c>
      <c r="Q175">
        <v>1019.9</v>
      </c>
      <c r="R175">
        <v>22</v>
      </c>
      <c r="S175">
        <v>0.2</v>
      </c>
      <c r="T175">
        <v>50</v>
      </c>
      <c r="U175">
        <v>10.9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 t="s">
        <v>45</v>
      </c>
      <c r="AE175" t="s">
        <v>46</v>
      </c>
      <c r="AF175" t="s">
        <v>45</v>
      </c>
      <c r="AG175" t="s">
        <v>46</v>
      </c>
      <c r="AH175">
        <v>0</v>
      </c>
      <c r="AI175">
        <v>0</v>
      </c>
      <c r="AJ175" t="s">
        <v>47</v>
      </c>
      <c r="AK175" t="s">
        <v>48</v>
      </c>
      <c r="AL175">
        <v>160</v>
      </c>
      <c r="AM175">
        <v>95</v>
      </c>
      <c r="AN175" s="3">
        <v>0.85</v>
      </c>
      <c r="AO175" s="3">
        <v>0.2</v>
      </c>
      <c r="AP175" t="s">
        <v>50</v>
      </c>
      <c r="AQ175">
        <v>0</v>
      </c>
      <c r="AR175">
        <v>0</v>
      </c>
      <c r="AS175">
        <v>0</v>
      </c>
      <c r="AT175">
        <v>9</v>
      </c>
    </row>
    <row r="176" spans="1:46" x14ac:dyDescent="0.25">
      <c r="A176" s="1">
        <v>41495</v>
      </c>
      <c r="B176" s="2">
        <v>0.82175925925925919</v>
      </c>
      <c r="C176" t="s">
        <v>44</v>
      </c>
      <c r="D176">
        <v>51.28736</v>
      </c>
      <c r="E176">
        <v>0.15397</v>
      </c>
      <c r="F176">
        <v>8</v>
      </c>
      <c r="G176">
        <v>1</v>
      </c>
      <c r="H176">
        <v>-530.608059962732</v>
      </c>
      <c r="I176">
        <v>-90.067890582238206</v>
      </c>
      <c r="J176">
        <v>87.4</v>
      </c>
      <c r="K176" s="12">
        <f t="shared" si="4"/>
        <v>-5.6080599627319998</v>
      </c>
      <c r="L176" s="12">
        <f t="shared" si="5"/>
        <v>-5.0678905822382063</v>
      </c>
      <c r="M176">
        <v>14.8</v>
      </c>
      <c r="N176">
        <v>20.399999999999999</v>
      </c>
      <c r="O176">
        <v>180</v>
      </c>
      <c r="P176">
        <v>6.6</v>
      </c>
      <c r="Q176">
        <v>1019.9</v>
      </c>
      <c r="R176">
        <v>22</v>
      </c>
      <c r="S176">
        <v>0.2</v>
      </c>
      <c r="T176">
        <v>50</v>
      </c>
      <c r="U176">
        <v>10.9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 t="s">
        <v>45</v>
      </c>
      <c r="AE176" t="s">
        <v>46</v>
      </c>
      <c r="AF176" t="s">
        <v>45</v>
      </c>
      <c r="AG176" t="s">
        <v>46</v>
      </c>
      <c r="AH176">
        <v>0</v>
      </c>
      <c r="AI176">
        <v>0</v>
      </c>
      <c r="AJ176" t="s">
        <v>47</v>
      </c>
      <c r="AK176" t="s">
        <v>48</v>
      </c>
      <c r="AL176">
        <v>160</v>
      </c>
      <c r="AM176">
        <v>95</v>
      </c>
      <c r="AN176" s="3">
        <v>0.85</v>
      </c>
      <c r="AO176" s="3">
        <v>0.2</v>
      </c>
      <c r="AP176" t="s">
        <v>50</v>
      </c>
      <c r="AQ176">
        <v>0</v>
      </c>
      <c r="AR176">
        <v>0</v>
      </c>
      <c r="AS176">
        <v>0</v>
      </c>
      <c r="AT176">
        <v>1</v>
      </c>
    </row>
    <row r="177" spans="1:46" x14ac:dyDescent="0.25">
      <c r="A177" s="1">
        <v>41495</v>
      </c>
      <c r="B177" s="2">
        <v>0.82177083333333334</v>
      </c>
      <c r="C177" t="s">
        <v>44</v>
      </c>
      <c r="D177">
        <v>51.28736</v>
      </c>
      <c r="E177">
        <v>0.15397</v>
      </c>
      <c r="F177">
        <v>8</v>
      </c>
      <c r="G177">
        <v>1</v>
      </c>
      <c r="H177">
        <v>-530.608059962732</v>
      </c>
      <c r="I177">
        <v>-90.067890582238206</v>
      </c>
      <c r="J177">
        <v>88.5</v>
      </c>
      <c r="K177" s="12">
        <f t="shared" si="4"/>
        <v>-5.6080599627319998</v>
      </c>
      <c r="L177" s="12">
        <f t="shared" si="5"/>
        <v>-5.0678905822382063</v>
      </c>
      <c r="M177">
        <v>14.5</v>
      </c>
      <c r="N177">
        <v>19.600000000000001</v>
      </c>
      <c r="O177">
        <v>180</v>
      </c>
      <c r="P177">
        <v>6.9</v>
      </c>
      <c r="Q177">
        <v>1019.9</v>
      </c>
      <c r="R177">
        <v>22</v>
      </c>
      <c r="S177">
        <v>0.2</v>
      </c>
      <c r="T177">
        <v>50</v>
      </c>
      <c r="U177">
        <v>10.9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 t="s">
        <v>45</v>
      </c>
      <c r="AE177" t="s">
        <v>46</v>
      </c>
      <c r="AF177" t="s">
        <v>45</v>
      </c>
      <c r="AG177" t="s">
        <v>46</v>
      </c>
      <c r="AH177">
        <v>0</v>
      </c>
      <c r="AI177">
        <v>0</v>
      </c>
      <c r="AJ177" t="s">
        <v>47</v>
      </c>
      <c r="AK177" t="s">
        <v>48</v>
      </c>
      <c r="AL177">
        <v>160</v>
      </c>
      <c r="AM177">
        <v>95</v>
      </c>
      <c r="AN177" s="3">
        <v>0.88</v>
      </c>
      <c r="AO177" s="3">
        <v>0.2</v>
      </c>
      <c r="AP177" t="s">
        <v>50</v>
      </c>
      <c r="AQ177">
        <v>0</v>
      </c>
      <c r="AR177">
        <v>0</v>
      </c>
      <c r="AS177">
        <v>0</v>
      </c>
      <c r="AT177">
        <v>3</v>
      </c>
    </row>
    <row r="178" spans="1:46" x14ac:dyDescent="0.25">
      <c r="A178" s="1">
        <v>41495</v>
      </c>
      <c r="B178" s="2">
        <v>0.82178240740740749</v>
      </c>
      <c r="C178" t="s">
        <v>44</v>
      </c>
      <c r="D178">
        <v>51.287350000000004</v>
      </c>
      <c r="E178">
        <v>0.15397</v>
      </c>
      <c r="F178">
        <v>8</v>
      </c>
      <c r="G178">
        <v>1</v>
      </c>
      <c r="H178">
        <v>-530.60811773380101</v>
      </c>
      <c r="I178">
        <v>-91.179839848246601</v>
      </c>
      <c r="J178">
        <v>88.3</v>
      </c>
      <c r="K178" s="12">
        <f t="shared" si="4"/>
        <v>-5.6081177338010093</v>
      </c>
      <c r="L178" s="12">
        <f t="shared" si="5"/>
        <v>-6.1798398482466013</v>
      </c>
      <c r="M178">
        <v>14.6</v>
      </c>
      <c r="N178">
        <v>20</v>
      </c>
      <c r="O178">
        <v>180</v>
      </c>
      <c r="P178">
        <v>6.9</v>
      </c>
      <c r="Q178">
        <v>1019.9</v>
      </c>
      <c r="R178">
        <v>22</v>
      </c>
      <c r="S178">
        <v>0.2</v>
      </c>
      <c r="T178">
        <v>50</v>
      </c>
      <c r="U178">
        <v>10.9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 t="s">
        <v>45</v>
      </c>
      <c r="AE178" t="s">
        <v>46</v>
      </c>
      <c r="AF178" t="s">
        <v>45</v>
      </c>
      <c r="AG178" t="s">
        <v>46</v>
      </c>
      <c r="AH178">
        <v>0</v>
      </c>
      <c r="AI178">
        <v>0</v>
      </c>
      <c r="AJ178" t="s">
        <v>47</v>
      </c>
      <c r="AK178" t="s">
        <v>48</v>
      </c>
      <c r="AL178">
        <v>160</v>
      </c>
      <c r="AM178">
        <v>95</v>
      </c>
      <c r="AN178" s="3">
        <v>0.9</v>
      </c>
      <c r="AO178" s="3">
        <v>0.2</v>
      </c>
      <c r="AP178" t="s">
        <v>50</v>
      </c>
      <c r="AQ178">
        <v>0</v>
      </c>
      <c r="AR178">
        <v>0</v>
      </c>
      <c r="AS178">
        <v>0</v>
      </c>
      <c r="AT178">
        <v>2</v>
      </c>
    </row>
    <row r="179" spans="1:46" x14ac:dyDescent="0.25">
      <c r="A179" s="1">
        <v>41495</v>
      </c>
      <c r="B179" s="2">
        <v>0.82179398148148142</v>
      </c>
      <c r="C179" t="s">
        <v>44</v>
      </c>
      <c r="D179">
        <v>51.287350000000004</v>
      </c>
      <c r="E179">
        <v>0.15397</v>
      </c>
      <c r="F179">
        <v>7</v>
      </c>
      <c r="G179">
        <v>1</v>
      </c>
      <c r="H179">
        <v>-530.60811773380101</v>
      </c>
      <c r="I179">
        <v>-91.179839848246601</v>
      </c>
      <c r="J179">
        <v>88.2</v>
      </c>
      <c r="K179" s="12">
        <f t="shared" si="4"/>
        <v>-5.6081177338010093</v>
      </c>
      <c r="L179" s="12">
        <f t="shared" si="5"/>
        <v>-6.1798398482466013</v>
      </c>
      <c r="M179">
        <v>15.2</v>
      </c>
      <c r="N179">
        <v>19.899999999999999</v>
      </c>
      <c r="O179">
        <v>180</v>
      </c>
      <c r="P179">
        <v>8.5</v>
      </c>
      <c r="Q179">
        <v>1019.9</v>
      </c>
      <c r="R179">
        <v>22</v>
      </c>
      <c r="S179">
        <v>0.2</v>
      </c>
      <c r="T179">
        <v>49</v>
      </c>
      <c r="U179">
        <v>10.9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 t="s">
        <v>45</v>
      </c>
      <c r="AE179" t="s">
        <v>46</v>
      </c>
      <c r="AF179" t="s">
        <v>45</v>
      </c>
      <c r="AG179" t="s">
        <v>46</v>
      </c>
      <c r="AH179">
        <v>0</v>
      </c>
      <c r="AI179">
        <v>0</v>
      </c>
      <c r="AJ179" t="s">
        <v>47</v>
      </c>
      <c r="AK179" t="s">
        <v>48</v>
      </c>
      <c r="AL179">
        <v>160</v>
      </c>
      <c r="AM179">
        <v>95</v>
      </c>
      <c r="AN179" s="3">
        <v>0.9</v>
      </c>
      <c r="AO179" s="3">
        <v>0.2</v>
      </c>
      <c r="AP179" t="s">
        <v>50</v>
      </c>
      <c r="AQ179">
        <v>0</v>
      </c>
      <c r="AR179">
        <v>0</v>
      </c>
      <c r="AS179">
        <v>0</v>
      </c>
      <c r="AT179">
        <v>0</v>
      </c>
    </row>
    <row r="180" spans="1:46" x14ac:dyDescent="0.25">
      <c r="A180" s="1">
        <v>41495</v>
      </c>
      <c r="B180" s="2">
        <v>0.82180555555555557</v>
      </c>
      <c r="C180" t="s">
        <v>44</v>
      </c>
      <c r="D180">
        <v>51.287350000000004</v>
      </c>
      <c r="E180">
        <v>0.15397</v>
      </c>
      <c r="F180">
        <v>6</v>
      </c>
      <c r="G180">
        <v>1</v>
      </c>
      <c r="H180">
        <v>-530.60811773380101</v>
      </c>
      <c r="I180">
        <v>-91.179839848246601</v>
      </c>
      <c r="J180">
        <v>90</v>
      </c>
      <c r="K180" s="12">
        <f t="shared" si="4"/>
        <v>-5.6081177338010093</v>
      </c>
      <c r="L180" s="12">
        <f t="shared" si="5"/>
        <v>-6.1798398482466013</v>
      </c>
      <c r="M180">
        <v>12.7</v>
      </c>
      <c r="N180">
        <v>17.600000000000001</v>
      </c>
      <c r="O180">
        <v>180</v>
      </c>
      <c r="P180">
        <v>8.5</v>
      </c>
      <c r="Q180">
        <v>1019.9</v>
      </c>
      <c r="R180">
        <v>22</v>
      </c>
      <c r="S180">
        <v>0.2</v>
      </c>
      <c r="T180">
        <v>49</v>
      </c>
      <c r="U180">
        <v>10.9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 t="s">
        <v>45</v>
      </c>
      <c r="AE180" t="s">
        <v>46</v>
      </c>
      <c r="AF180" t="s">
        <v>45</v>
      </c>
      <c r="AG180" t="s">
        <v>46</v>
      </c>
      <c r="AH180">
        <v>0</v>
      </c>
      <c r="AI180">
        <v>0</v>
      </c>
      <c r="AJ180" t="s">
        <v>47</v>
      </c>
      <c r="AK180" t="s">
        <v>48</v>
      </c>
      <c r="AL180">
        <v>160</v>
      </c>
      <c r="AM180">
        <v>95</v>
      </c>
      <c r="AN180" s="3">
        <v>0.86</v>
      </c>
      <c r="AO180" s="3">
        <v>0.2</v>
      </c>
      <c r="AP180" t="s">
        <v>50</v>
      </c>
      <c r="AQ180">
        <v>0</v>
      </c>
      <c r="AR180">
        <v>0</v>
      </c>
      <c r="AS180">
        <v>0</v>
      </c>
      <c r="AT180">
        <v>0</v>
      </c>
    </row>
    <row r="181" spans="1:46" x14ac:dyDescent="0.25">
      <c r="A181" s="1">
        <v>41495</v>
      </c>
      <c r="B181" s="2">
        <v>0.82181712962962961</v>
      </c>
      <c r="C181" t="s">
        <v>44</v>
      </c>
      <c r="D181">
        <v>51.287350000000004</v>
      </c>
      <c r="E181">
        <v>0.15397</v>
      </c>
      <c r="F181">
        <v>6</v>
      </c>
      <c r="G181">
        <v>1</v>
      </c>
      <c r="H181">
        <v>-530.60811773380101</v>
      </c>
      <c r="I181">
        <v>-91.179839848246601</v>
      </c>
      <c r="J181">
        <v>63.5</v>
      </c>
      <c r="K181" s="12">
        <f t="shared" si="4"/>
        <v>-5.6081177338010093</v>
      </c>
      <c r="L181" s="12">
        <f t="shared" si="5"/>
        <v>-6.1798398482466013</v>
      </c>
      <c r="M181">
        <v>8.5</v>
      </c>
      <c r="N181">
        <v>17.100000000000001</v>
      </c>
      <c r="O181">
        <v>180</v>
      </c>
      <c r="P181">
        <v>8.5</v>
      </c>
      <c r="Q181">
        <v>1019.9</v>
      </c>
      <c r="R181">
        <v>22</v>
      </c>
      <c r="S181">
        <v>0.1</v>
      </c>
      <c r="T181">
        <v>49</v>
      </c>
      <c r="U181">
        <v>10.9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 t="s">
        <v>45</v>
      </c>
      <c r="AE181" t="s">
        <v>46</v>
      </c>
      <c r="AF181" t="s">
        <v>45</v>
      </c>
      <c r="AG181" t="s">
        <v>46</v>
      </c>
      <c r="AH181">
        <v>0</v>
      </c>
      <c r="AI181">
        <v>0</v>
      </c>
      <c r="AJ181" t="s">
        <v>47</v>
      </c>
      <c r="AK181" t="s">
        <v>48</v>
      </c>
      <c r="AL181">
        <v>160</v>
      </c>
      <c r="AM181">
        <v>95</v>
      </c>
      <c r="AN181" s="3">
        <v>0.95</v>
      </c>
      <c r="AO181" s="3">
        <v>0.2</v>
      </c>
      <c r="AP181" t="s">
        <v>50</v>
      </c>
      <c r="AQ181">
        <v>0</v>
      </c>
      <c r="AR181">
        <v>0</v>
      </c>
      <c r="AS181">
        <v>0</v>
      </c>
      <c r="AT181">
        <v>0</v>
      </c>
    </row>
    <row r="182" spans="1:46" x14ac:dyDescent="0.25">
      <c r="A182" s="1">
        <v>41495</v>
      </c>
      <c r="B182" s="2">
        <v>0.82182870370370376</v>
      </c>
      <c r="C182" t="s">
        <v>44</v>
      </c>
      <c r="D182">
        <v>51.287350000000004</v>
      </c>
      <c r="E182">
        <v>0.15396000000000001</v>
      </c>
      <c r="F182">
        <v>5</v>
      </c>
      <c r="G182">
        <v>1</v>
      </c>
      <c r="H182">
        <v>-531.30354121644098</v>
      </c>
      <c r="I182">
        <v>-91.179839848246601</v>
      </c>
      <c r="J182">
        <v>8.6</v>
      </c>
      <c r="K182" s="12">
        <f t="shared" si="4"/>
        <v>-6.3035412164409763</v>
      </c>
      <c r="L182" s="12">
        <f t="shared" si="5"/>
        <v>-6.1798398482466013</v>
      </c>
      <c r="M182">
        <v>6.8</v>
      </c>
      <c r="N182">
        <v>18.2</v>
      </c>
      <c r="O182">
        <v>180</v>
      </c>
      <c r="P182">
        <v>8.5</v>
      </c>
      <c r="Q182">
        <v>1019.9</v>
      </c>
      <c r="R182">
        <v>22</v>
      </c>
      <c r="S182">
        <v>0.1</v>
      </c>
      <c r="T182">
        <v>49</v>
      </c>
      <c r="U182">
        <v>10.9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t="s">
        <v>45</v>
      </c>
      <c r="AE182" t="s">
        <v>46</v>
      </c>
      <c r="AF182" t="s">
        <v>45</v>
      </c>
      <c r="AG182" t="s">
        <v>46</v>
      </c>
      <c r="AH182">
        <v>0</v>
      </c>
      <c r="AI182">
        <v>0</v>
      </c>
      <c r="AJ182" t="s">
        <v>47</v>
      </c>
      <c r="AK182" t="s">
        <v>48</v>
      </c>
      <c r="AL182">
        <v>160</v>
      </c>
      <c r="AM182">
        <v>95</v>
      </c>
      <c r="AN182" s="3">
        <v>0.84</v>
      </c>
      <c r="AO182" s="3">
        <v>0.2</v>
      </c>
      <c r="AP182" t="s">
        <v>50</v>
      </c>
      <c r="AQ182">
        <v>0</v>
      </c>
      <c r="AR182">
        <v>0</v>
      </c>
      <c r="AS182">
        <v>0</v>
      </c>
      <c r="AT182">
        <v>7</v>
      </c>
    </row>
    <row r="183" spans="1:46" x14ac:dyDescent="0.25">
      <c r="A183" s="1">
        <v>41495</v>
      </c>
      <c r="B183" s="2">
        <v>0.82184027777777768</v>
      </c>
      <c r="C183" t="s">
        <v>44</v>
      </c>
      <c r="D183">
        <v>51.287350000000004</v>
      </c>
      <c r="E183">
        <v>0.15396000000000001</v>
      </c>
      <c r="F183">
        <v>5</v>
      </c>
      <c r="G183">
        <v>1</v>
      </c>
      <c r="H183">
        <v>-531.30354121644098</v>
      </c>
      <c r="I183">
        <v>-91.179839848246601</v>
      </c>
      <c r="J183">
        <v>335.4</v>
      </c>
      <c r="K183" s="12">
        <f t="shared" si="4"/>
        <v>-6.3035412164409763</v>
      </c>
      <c r="L183" s="12">
        <f t="shared" si="5"/>
        <v>-6.1798398482466013</v>
      </c>
      <c r="M183">
        <v>10.4</v>
      </c>
      <c r="N183">
        <v>13.9</v>
      </c>
      <c r="O183">
        <v>270</v>
      </c>
      <c r="P183">
        <v>9</v>
      </c>
      <c r="Q183">
        <v>1019.8</v>
      </c>
      <c r="R183">
        <v>22</v>
      </c>
      <c r="S183">
        <v>0.2</v>
      </c>
      <c r="T183">
        <v>49</v>
      </c>
      <c r="U183">
        <v>10.9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 t="s">
        <v>45</v>
      </c>
      <c r="AE183" t="s">
        <v>46</v>
      </c>
      <c r="AF183" t="s">
        <v>45</v>
      </c>
      <c r="AG183" t="s">
        <v>46</v>
      </c>
      <c r="AH183">
        <v>0</v>
      </c>
      <c r="AI183">
        <v>0</v>
      </c>
      <c r="AJ183" t="s">
        <v>47</v>
      </c>
      <c r="AK183" t="s">
        <v>48</v>
      </c>
      <c r="AL183">
        <v>160</v>
      </c>
      <c r="AM183">
        <v>95</v>
      </c>
      <c r="AN183" s="3">
        <v>0.76</v>
      </c>
      <c r="AO183" s="3">
        <v>0.2</v>
      </c>
      <c r="AP183" t="s">
        <v>50</v>
      </c>
      <c r="AQ183">
        <v>0</v>
      </c>
      <c r="AR183">
        <v>0</v>
      </c>
      <c r="AS183">
        <v>0</v>
      </c>
      <c r="AT183">
        <v>3</v>
      </c>
    </row>
    <row r="184" spans="1:46" x14ac:dyDescent="0.25">
      <c r="A184" s="1">
        <v>41495</v>
      </c>
      <c r="B184" s="2">
        <v>0.82185185185185183</v>
      </c>
      <c r="C184" t="s">
        <v>44</v>
      </c>
      <c r="D184">
        <v>51.287350000000004</v>
      </c>
      <c r="E184">
        <v>0.15395</v>
      </c>
      <c r="F184">
        <v>7</v>
      </c>
      <c r="G184">
        <v>1</v>
      </c>
      <c r="H184">
        <v>-531.99896469908094</v>
      </c>
      <c r="I184">
        <v>-91.179839848246601</v>
      </c>
      <c r="J184">
        <v>328.2</v>
      </c>
      <c r="K184" s="12">
        <f t="shared" si="4"/>
        <v>-6.9989646990809433</v>
      </c>
      <c r="L184" s="12">
        <f t="shared" si="5"/>
        <v>-6.1798398482466013</v>
      </c>
      <c r="M184">
        <v>11.6</v>
      </c>
      <c r="N184">
        <v>17</v>
      </c>
      <c r="O184">
        <v>315</v>
      </c>
      <c r="P184">
        <v>9</v>
      </c>
      <c r="Q184">
        <v>1020</v>
      </c>
      <c r="R184">
        <v>22</v>
      </c>
      <c r="S184">
        <v>0.2</v>
      </c>
      <c r="T184">
        <v>49</v>
      </c>
      <c r="U184">
        <v>10.9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 t="s">
        <v>45</v>
      </c>
      <c r="AE184" t="s">
        <v>46</v>
      </c>
      <c r="AF184" t="s">
        <v>45</v>
      </c>
      <c r="AG184" t="s">
        <v>46</v>
      </c>
      <c r="AH184">
        <v>0</v>
      </c>
      <c r="AI184">
        <v>0</v>
      </c>
      <c r="AJ184" t="s">
        <v>47</v>
      </c>
      <c r="AK184" t="s">
        <v>48</v>
      </c>
      <c r="AL184">
        <v>160</v>
      </c>
      <c r="AM184">
        <v>95</v>
      </c>
      <c r="AN184" s="3">
        <v>0.68</v>
      </c>
      <c r="AO184" s="3">
        <v>0.2</v>
      </c>
      <c r="AP184" t="s">
        <v>50</v>
      </c>
      <c r="AQ184">
        <v>0</v>
      </c>
      <c r="AR184">
        <v>0</v>
      </c>
      <c r="AS184">
        <v>0</v>
      </c>
      <c r="AT184">
        <v>3</v>
      </c>
    </row>
    <row r="185" spans="1:46" x14ac:dyDescent="0.25">
      <c r="A185" s="1">
        <v>41495</v>
      </c>
      <c r="B185" s="2">
        <v>0.82186342592592598</v>
      </c>
      <c r="C185" t="s">
        <v>44</v>
      </c>
      <c r="D185">
        <v>51.28734</v>
      </c>
      <c r="E185">
        <v>0.15395</v>
      </c>
      <c r="F185">
        <v>7</v>
      </c>
      <c r="G185">
        <v>1</v>
      </c>
      <c r="H185">
        <v>-531.99902262156695</v>
      </c>
      <c r="I185">
        <v>-92.291789115045205</v>
      </c>
      <c r="J185">
        <v>323.7</v>
      </c>
      <c r="K185" s="12">
        <f t="shared" si="4"/>
        <v>-6.9990226215669509</v>
      </c>
      <c r="L185" s="12">
        <f t="shared" si="5"/>
        <v>-7.291789115045205</v>
      </c>
      <c r="M185">
        <v>10.6</v>
      </c>
      <c r="N185">
        <v>20.8</v>
      </c>
      <c r="O185">
        <v>315</v>
      </c>
      <c r="P185">
        <v>9</v>
      </c>
      <c r="Q185">
        <v>1020</v>
      </c>
      <c r="R185">
        <v>22</v>
      </c>
      <c r="S185">
        <v>0.2</v>
      </c>
      <c r="T185">
        <v>49</v>
      </c>
      <c r="U185">
        <v>10.9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 t="s">
        <v>45</v>
      </c>
      <c r="AE185" t="s">
        <v>46</v>
      </c>
      <c r="AF185" t="s">
        <v>45</v>
      </c>
      <c r="AG185" t="s">
        <v>46</v>
      </c>
      <c r="AH185">
        <v>0</v>
      </c>
      <c r="AI185">
        <v>0</v>
      </c>
      <c r="AJ185" t="s">
        <v>47</v>
      </c>
      <c r="AK185" t="s">
        <v>48</v>
      </c>
      <c r="AL185">
        <v>160</v>
      </c>
      <c r="AM185">
        <v>95</v>
      </c>
      <c r="AN185" s="3">
        <v>0.81</v>
      </c>
      <c r="AO185" s="3">
        <v>0.2</v>
      </c>
      <c r="AP185" t="s">
        <v>50</v>
      </c>
      <c r="AQ185">
        <v>0</v>
      </c>
      <c r="AR185">
        <v>0</v>
      </c>
      <c r="AS185">
        <v>0</v>
      </c>
      <c r="AT185">
        <v>9</v>
      </c>
    </row>
    <row r="186" spans="1:46" x14ac:dyDescent="0.25">
      <c r="A186" s="1">
        <v>41495</v>
      </c>
      <c r="B186" s="2">
        <v>0.82187500000000002</v>
      </c>
      <c r="C186" t="s">
        <v>44</v>
      </c>
      <c r="D186">
        <v>51.28734</v>
      </c>
      <c r="E186">
        <v>0.15395</v>
      </c>
      <c r="F186">
        <v>7</v>
      </c>
      <c r="G186">
        <v>1</v>
      </c>
      <c r="H186">
        <v>-531.99902262156695</v>
      </c>
      <c r="I186">
        <v>-92.291789115045205</v>
      </c>
      <c r="J186">
        <v>330.4</v>
      </c>
      <c r="K186" s="12">
        <f t="shared" si="4"/>
        <v>-6.9990226215669509</v>
      </c>
      <c r="L186" s="12">
        <f t="shared" si="5"/>
        <v>-7.291789115045205</v>
      </c>
      <c r="M186">
        <v>8.6999999999999993</v>
      </c>
      <c r="N186">
        <v>17</v>
      </c>
      <c r="O186">
        <v>315</v>
      </c>
      <c r="P186">
        <v>9</v>
      </c>
      <c r="Q186">
        <v>1020</v>
      </c>
      <c r="R186">
        <v>22</v>
      </c>
      <c r="S186">
        <v>0.2</v>
      </c>
      <c r="T186">
        <v>49</v>
      </c>
      <c r="U186">
        <v>10.9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 t="s">
        <v>45</v>
      </c>
      <c r="AE186" t="s">
        <v>46</v>
      </c>
      <c r="AF186" t="s">
        <v>45</v>
      </c>
      <c r="AG186" t="s">
        <v>46</v>
      </c>
      <c r="AH186">
        <v>0</v>
      </c>
      <c r="AI186">
        <v>0</v>
      </c>
      <c r="AJ186" t="s">
        <v>47</v>
      </c>
      <c r="AK186" t="s">
        <v>48</v>
      </c>
      <c r="AL186">
        <v>159</v>
      </c>
      <c r="AM186">
        <v>95</v>
      </c>
      <c r="AN186" s="3">
        <v>0.81</v>
      </c>
      <c r="AO186" s="3">
        <v>0.2</v>
      </c>
      <c r="AP186" t="s">
        <v>50</v>
      </c>
      <c r="AQ186">
        <v>0</v>
      </c>
      <c r="AR186">
        <v>0</v>
      </c>
      <c r="AS186">
        <v>0</v>
      </c>
      <c r="AT186">
        <v>3</v>
      </c>
    </row>
    <row r="187" spans="1:46" x14ac:dyDescent="0.25">
      <c r="A187" s="1">
        <v>41495</v>
      </c>
      <c r="B187" s="2">
        <v>0.82188657407407406</v>
      </c>
      <c r="C187" t="s">
        <v>44</v>
      </c>
      <c r="D187">
        <v>51.28734</v>
      </c>
      <c r="E187">
        <v>0.15393999999999999</v>
      </c>
      <c r="F187">
        <v>6</v>
      </c>
      <c r="G187">
        <v>1</v>
      </c>
      <c r="H187">
        <v>-532.69444617991996</v>
      </c>
      <c r="I187">
        <v>-92.291789115045205</v>
      </c>
      <c r="J187">
        <v>327.9</v>
      </c>
      <c r="K187" s="12">
        <f t="shared" si="4"/>
        <v>-7.6944461799199644</v>
      </c>
      <c r="L187" s="12">
        <f t="shared" si="5"/>
        <v>-7.291789115045205</v>
      </c>
      <c r="M187">
        <v>8.1</v>
      </c>
      <c r="N187">
        <v>18.8</v>
      </c>
      <c r="O187">
        <v>315</v>
      </c>
      <c r="P187">
        <v>6.9</v>
      </c>
      <c r="Q187">
        <v>1020.1</v>
      </c>
      <c r="R187">
        <v>22</v>
      </c>
      <c r="S187">
        <v>0.2</v>
      </c>
      <c r="T187">
        <v>49</v>
      </c>
      <c r="U187">
        <v>10.9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t="s">
        <v>45</v>
      </c>
      <c r="AE187" t="s">
        <v>46</v>
      </c>
      <c r="AF187" t="s">
        <v>45</v>
      </c>
      <c r="AG187" t="s">
        <v>46</v>
      </c>
      <c r="AH187">
        <v>0</v>
      </c>
      <c r="AI187">
        <v>0</v>
      </c>
      <c r="AJ187" t="s">
        <v>47</v>
      </c>
      <c r="AK187" t="s">
        <v>48</v>
      </c>
      <c r="AL187">
        <v>159</v>
      </c>
      <c r="AM187">
        <v>95</v>
      </c>
      <c r="AN187" s="3">
        <v>0.85</v>
      </c>
      <c r="AO187" s="3">
        <v>0.2</v>
      </c>
      <c r="AP187" t="s">
        <v>50</v>
      </c>
      <c r="AQ187">
        <v>0</v>
      </c>
      <c r="AR187">
        <v>0</v>
      </c>
      <c r="AS187">
        <v>0</v>
      </c>
      <c r="AT187">
        <v>3</v>
      </c>
    </row>
    <row r="188" spans="1:46" x14ac:dyDescent="0.25">
      <c r="A188" s="1">
        <v>41495</v>
      </c>
      <c r="B188" s="2">
        <v>0.8218981481481481</v>
      </c>
      <c r="C188" t="s">
        <v>44</v>
      </c>
      <c r="D188">
        <v>51.287329999999997</v>
      </c>
      <c r="E188">
        <v>0.15390000000000001</v>
      </c>
      <c r="F188">
        <v>7</v>
      </c>
      <c r="G188">
        <v>1</v>
      </c>
      <c r="H188">
        <v>-535.47619871435302</v>
      </c>
      <c r="I188">
        <v>-93.403738381843695</v>
      </c>
      <c r="J188">
        <v>326</v>
      </c>
      <c r="K188" s="12">
        <f t="shared" si="4"/>
        <v>-10.476198714353018</v>
      </c>
      <c r="L188" s="12">
        <f t="shared" si="5"/>
        <v>-8.403738381843695</v>
      </c>
      <c r="M188">
        <v>8</v>
      </c>
      <c r="N188">
        <v>19</v>
      </c>
      <c r="O188">
        <v>315</v>
      </c>
      <c r="P188">
        <v>4.2</v>
      </c>
      <c r="Q188">
        <v>1020</v>
      </c>
      <c r="R188">
        <v>22</v>
      </c>
      <c r="S188">
        <v>0.2</v>
      </c>
      <c r="T188">
        <v>49</v>
      </c>
      <c r="U188">
        <v>10.9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t="s">
        <v>45</v>
      </c>
      <c r="AE188" t="s">
        <v>46</v>
      </c>
      <c r="AF188" t="s">
        <v>45</v>
      </c>
      <c r="AG188" t="s">
        <v>46</v>
      </c>
      <c r="AH188">
        <v>0</v>
      </c>
      <c r="AI188">
        <v>0</v>
      </c>
      <c r="AJ188" t="s">
        <v>47</v>
      </c>
      <c r="AK188" t="s">
        <v>48</v>
      </c>
      <c r="AL188">
        <v>159</v>
      </c>
      <c r="AM188">
        <v>95</v>
      </c>
      <c r="AN188" s="3">
        <v>0.7</v>
      </c>
      <c r="AO188" s="3">
        <v>0.2</v>
      </c>
      <c r="AP188" t="s">
        <v>50</v>
      </c>
      <c r="AQ188">
        <v>0</v>
      </c>
      <c r="AR188">
        <v>0</v>
      </c>
      <c r="AS188">
        <v>0</v>
      </c>
      <c r="AT188">
        <v>7</v>
      </c>
    </row>
    <row r="189" spans="1:46" x14ac:dyDescent="0.25">
      <c r="A189" s="1">
        <v>41495</v>
      </c>
      <c r="B189" s="2">
        <v>0.82190972222222225</v>
      </c>
      <c r="C189" t="s">
        <v>44</v>
      </c>
      <c r="D189">
        <v>51.287329999999997</v>
      </c>
      <c r="E189">
        <v>0.15390000000000001</v>
      </c>
      <c r="F189">
        <v>8</v>
      </c>
      <c r="G189">
        <v>1</v>
      </c>
      <c r="H189">
        <v>-535.47619871435302</v>
      </c>
      <c r="I189">
        <v>-93.403738381843695</v>
      </c>
      <c r="J189">
        <v>323.60000000000002</v>
      </c>
      <c r="K189" s="12">
        <f t="shared" si="4"/>
        <v>-10.476198714353018</v>
      </c>
      <c r="L189" s="12">
        <f t="shared" si="5"/>
        <v>-8.403738381843695</v>
      </c>
      <c r="M189">
        <v>7.4</v>
      </c>
      <c r="N189">
        <v>19.2</v>
      </c>
      <c r="O189">
        <v>315</v>
      </c>
      <c r="P189">
        <v>4.2</v>
      </c>
      <c r="Q189">
        <v>1020</v>
      </c>
      <c r="R189">
        <v>22</v>
      </c>
      <c r="S189">
        <v>0.2</v>
      </c>
      <c r="T189">
        <v>49</v>
      </c>
      <c r="U189">
        <v>10.9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 t="s">
        <v>45</v>
      </c>
      <c r="AE189" t="s">
        <v>46</v>
      </c>
      <c r="AF189" t="s">
        <v>45</v>
      </c>
      <c r="AG189" t="s">
        <v>46</v>
      </c>
      <c r="AH189">
        <v>0</v>
      </c>
      <c r="AI189">
        <v>0</v>
      </c>
      <c r="AJ189" t="s">
        <v>47</v>
      </c>
      <c r="AK189" t="s">
        <v>48</v>
      </c>
      <c r="AL189">
        <v>159</v>
      </c>
      <c r="AM189">
        <v>95</v>
      </c>
      <c r="AN189" s="3">
        <v>0.85</v>
      </c>
      <c r="AO189" s="3">
        <v>0.2</v>
      </c>
      <c r="AP189" t="s">
        <v>50</v>
      </c>
      <c r="AQ189">
        <v>0</v>
      </c>
      <c r="AR189">
        <v>0</v>
      </c>
      <c r="AS189">
        <v>0</v>
      </c>
      <c r="AT189">
        <v>6</v>
      </c>
    </row>
    <row r="190" spans="1:46" x14ac:dyDescent="0.25">
      <c r="A190" s="1">
        <v>41495</v>
      </c>
      <c r="B190" s="2">
        <v>0.8219212962962964</v>
      </c>
      <c r="C190" t="s">
        <v>44</v>
      </c>
      <c r="D190">
        <v>51.287329999999997</v>
      </c>
      <c r="E190">
        <v>0.15390000000000001</v>
      </c>
      <c r="F190">
        <v>7</v>
      </c>
      <c r="G190">
        <v>1</v>
      </c>
      <c r="H190">
        <v>-535.47619871435302</v>
      </c>
      <c r="I190">
        <v>-93.403738381843695</v>
      </c>
      <c r="J190">
        <v>325.2</v>
      </c>
      <c r="K190" s="12">
        <f t="shared" si="4"/>
        <v>-10.476198714353018</v>
      </c>
      <c r="L190" s="12">
        <f t="shared" si="5"/>
        <v>-8.403738381843695</v>
      </c>
      <c r="M190">
        <v>7.9</v>
      </c>
      <c r="N190">
        <v>18.600000000000001</v>
      </c>
      <c r="O190">
        <v>315</v>
      </c>
      <c r="P190">
        <v>3.5</v>
      </c>
      <c r="Q190">
        <v>1020</v>
      </c>
      <c r="R190">
        <v>22</v>
      </c>
      <c r="S190">
        <v>0.2</v>
      </c>
      <c r="T190">
        <v>49</v>
      </c>
      <c r="U190">
        <v>10.9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 t="s">
        <v>45</v>
      </c>
      <c r="AE190" t="s">
        <v>46</v>
      </c>
      <c r="AF190" t="s">
        <v>45</v>
      </c>
      <c r="AG190" t="s">
        <v>46</v>
      </c>
      <c r="AH190">
        <v>0</v>
      </c>
      <c r="AI190">
        <v>0</v>
      </c>
      <c r="AJ190" t="s">
        <v>47</v>
      </c>
      <c r="AK190" t="s">
        <v>48</v>
      </c>
      <c r="AL190">
        <v>159</v>
      </c>
      <c r="AM190">
        <v>95</v>
      </c>
      <c r="AN190" s="3">
        <v>0.88</v>
      </c>
      <c r="AO190" s="3">
        <v>0.2</v>
      </c>
      <c r="AP190" t="s">
        <v>50</v>
      </c>
      <c r="AQ190">
        <v>0</v>
      </c>
      <c r="AR190">
        <v>0</v>
      </c>
      <c r="AS190">
        <v>0</v>
      </c>
      <c r="AT190">
        <v>1</v>
      </c>
    </row>
    <row r="191" spans="1:46" x14ac:dyDescent="0.25">
      <c r="A191" s="1">
        <v>41495</v>
      </c>
      <c r="B191" s="2">
        <v>0.82193287037037033</v>
      </c>
      <c r="C191" t="s">
        <v>44</v>
      </c>
      <c r="D191">
        <v>51.287329999999997</v>
      </c>
      <c r="E191">
        <v>0.15390000000000001</v>
      </c>
      <c r="F191">
        <v>9</v>
      </c>
      <c r="G191">
        <v>1</v>
      </c>
      <c r="H191">
        <v>-535.47619871435302</v>
      </c>
      <c r="I191">
        <v>-93.403738381843695</v>
      </c>
      <c r="J191">
        <v>325.7</v>
      </c>
      <c r="K191" s="12">
        <f t="shared" si="4"/>
        <v>-10.476198714353018</v>
      </c>
      <c r="L191" s="12">
        <f t="shared" si="5"/>
        <v>-8.403738381843695</v>
      </c>
      <c r="M191">
        <v>7.8</v>
      </c>
      <c r="N191">
        <v>18.600000000000001</v>
      </c>
      <c r="O191">
        <v>315</v>
      </c>
      <c r="P191">
        <v>3.5</v>
      </c>
      <c r="Q191">
        <v>1020</v>
      </c>
      <c r="R191">
        <v>22</v>
      </c>
      <c r="S191">
        <v>0.2</v>
      </c>
      <c r="T191">
        <v>49</v>
      </c>
      <c r="U191">
        <v>10.9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 t="s">
        <v>45</v>
      </c>
      <c r="AE191" t="s">
        <v>46</v>
      </c>
      <c r="AF191" t="s">
        <v>45</v>
      </c>
      <c r="AG191" t="s">
        <v>46</v>
      </c>
      <c r="AH191">
        <v>0</v>
      </c>
      <c r="AI191">
        <v>0</v>
      </c>
      <c r="AJ191" t="s">
        <v>47</v>
      </c>
      <c r="AK191" t="s">
        <v>48</v>
      </c>
      <c r="AL191">
        <v>159</v>
      </c>
      <c r="AM191">
        <v>95</v>
      </c>
      <c r="AN191" s="3">
        <v>0.88</v>
      </c>
      <c r="AO191" s="3">
        <v>0.2</v>
      </c>
      <c r="AP191" t="s">
        <v>50</v>
      </c>
      <c r="AQ191">
        <v>0</v>
      </c>
      <c r="AR191">
        <v>0</v>
      </c>
      <c r="AS191">
        <v>0</v>
      </c>
      <c r="AT191">
        <v>3</v>
      </c>
    </row>
    <row r="192" spans="1:46" x14ac:dyDescent="0.25">
      <c r="A192" s="1">
        <v>41495</v>
      </c>
      <c r="B192" s="2">
        <v>0.82194444444444448</v>
      </c>
      <c r="C192" t="s">
        <v>44</v>
      </c>
      <c r="D192">
        <v>51.287320000000001</v>
      </c>
      <c r="E192">
        <v>0.15390000000000001</v>
      </c>
      <c r="F192">
        <v>9</v>
      </c>
      <c r="G192">
        <v>1</v>
      </c>
      <c r="H192">
        <v>-535.476257015388</v>
      </c>
      <c r="I192">
        <v>-94.515687647852204</v>
      </c>
      <c r="J192">
        <v>326.39999999999998</v>
      </c>
      <c r="K192" s="12">
        <f t="shared" si="4"/>
        <v>-10.476257015388001</v>
      </c>
      <c r="L192" s="12">
        <f t="shared" si="5"/>
        <v>-9.5156876478522037</v>
      </c>
      <c r="M192">
        <v>8.1999999999999993</v>
      </c>
      <c r="N192">
        <v>18.899999999999999</v>
      </c>
      <c r="O192">
        <v>0</v>
      </c>
      <c r="P192">
        <v>3.4</v>
      </c>
      <c r="Q192">
        <v>1020</v>
      </c>
      <c r="R192">
        <v>22</v>
      </c>
      <c r="S192">
        <v>0.2</v>
      </c>
      <c r="T192">
        <v>49</v>
      </c>
      <c r="U192">
        <v>10.9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 t="s">
        <v>45</v>
      </c>
      <c r="AE192" t="s">
        <v>46</v>
      </c>
      <c r="AF192" t="s">
        <v>45</v>
      </c>
      <c r="AG192" t="s">
        <v>46</v>
      </c>
      <c r="AH192">
        <v>0</v>
      </c>
      <c r="AI192">
        <v>0</v>
      </c>
      <c r="AJ192" t="s">
        <v>47</v>
      </c>
      <c r="AK192" t="s">
        <v>48</v>
      </c>
      <c r="AL192">
        <v>159</v>
      </c>
      <c r="AM192">
        <v>95</v>
      </c>
      <c r="AN192" s="3">
        <v>0.95</v>
      </c>
      <c r="AO192" s="3">
        <v>0.2</v>
      </c>
      <c r="AP192" t="s">
        <v>50</v>
      </c>
      <c r="AQ192">
        <v>0</v>
      </c>
      <c r="AR192">
        <v>0</v>
      </c>
      <c r="AS192">
        <v>0</v>
      </c>
      <c r="AT192">
        <v>0</v>
      </c>
    </row>
    <row r="193" spans="1:46" x14ac:dyDescent="0.25">
      <c r="A193" s="1">
        <v>41495</v>
      </c>
      <c r="B193" s="2">
        <v>0.82195601851851852</v>
      </c>
      <c r="C193" t="s">
        <v>44</v>
      </c>
      <c r="D193">
        <v>51.287320000000001</v>
      </c>
      <c r="E193">
        <v>0.15389</v>
      </c>
      <c r="F193">
        <v>8</v>
      </c>
      <c r="G193">
        <v>1</v>
      </c>
      <c r="H193">
        <v>-536.17168072515994</v>
      </c>
      <c r="I193">
        <v>-94.515687647852204</v>
      </c>
      <c r="J193">
        <v>326.7</v>
      </c>
      <c r="K193" s="12">
        <f t="shared" si="4"/>
        <v>-11.171680725159945</v>
      </c>
      <c r="L193" s="12">
        <f t="shared" si="5"/>
        <v>-9.5156876478522037</v>
      </c>
      <c r="M193">
        <v>8.3000000000000007</v>
      </c>
      <c r="N193">
        <v>18.8</v>
      </c>
      <c r="O193">
        <v>0</v>
      </c>
      <c r="P193">
        <v>3.4</v>
      </c>
      <c r="Q193">
        <v>1020</v>
      </c>
      <c r="R193">
        <v>22</v>
      </c>
      <c r="S193">
        <v>0.2</v>
      </c>
      <c r="T193">
        <v>49</v>
      </c>
      <c r="U193">
        <v>10.9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 t="s">
        <v>45</v>
      </c>
      <c r="AE193" t="s">
        <v>46</v>
      </c>
      <c r="AF193" t="s">
        <v>45</v>
      </c>
      <c r="AG193" t="s">
        <v>46</v>
      </c>
      <c r="AH193">
        <v>0</v>
      </c>
      <c r="AI193">
        <v>0</v>
      </c>
      <c r="AJ193" t="s">
        <v>47</v>
      </c>
      <c r="AK193" t="s">
        <v>48</v>
      </c>
      <c r="AL193">
        <v>159</v>
      </c>
      <c r="AM193">
        <v>95</v>
      </c>
      <c r="AN193" s="3">
        <v>0.88</v>
      </c>
      <c r="AO193" s="3">
        <v>0.2</v>
      </c>
      <c r="AP193" t="s">
        <v>50</v>
      </c>
      <c r="AQ193">
        <v>0</v>
      </c>
      <c r="AR193">
        <v>0</v>
      </c>
      <c r="AS193">
        <v>0</v>
      </c>
      <c r="AT193">
        <v>1</v>
      </c>
    </row>
    <row r="194" spans="1:46" x14ac:dyDescent="0.25">
      <c r="A194" s="1">
        <v>41495</v>
      </c>
      <c r="B194" s="2">
        <v>0.82196759259259267</v>
      </c>
      <c r="C194" t="s">
        <v>44</v>
      </c>
      <c r="D194">
        <v>51.287320000000001</v>
      </c>
      <c r="E194">
        <v>0.15389</v>
      </c>
      <c r="F194">
        <v>8</v>
      </c>
      <c r="G194">
        <v>1</v>
      </c>
      <c r="H194">
        <v>-536.17168072515994</v>
      </c>
      <c r="I194">
        <v>-94.515687647852204</v>
      </c>
      <c r="J194">
        <v>324.60000000000002</v>
      </c>
      <c r="K194" s="12">
        <f t="shared" si="4"/>
        <v>-11.171680725159945</v>
      </c>
      <c r="L194" s="12">
        <f t="shared" si="5"/>
        <v>-9.5156876478522037</v>
      </c>
      <c r="M194">
        <v>6.1</v>
      </c>
      <c r="N194">
        <v>16.899999999999999</v>
      </c>
      <c r="O194">
        <v>0</v>
      </c>
      <c r="P194">
        <v>3.4</v>
      </c>
      <c r="Q194">
        <v>1020</v>
      </c>
      <c r="R194">
        <v>22</v>
      </c>
      <c r="S194">
        <v>0.2</v>
      </c>
      <c r="T194">
        <v>49</v>
      </c>
      <c r="U194">
        <v>10.9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t="s">
        <v>45</v>
      </c>
      <c r="AE194" t="s">
        <v>46</v>
      </c>
      <c r="AF194" t="s">
        <v>45</v>
      </c>
      <c r="AG194" t="s">
        <v>46</v>
      </c>
      <c r="AH194">
        <v>0</v>
      </c>
      <c r="AI194">
        <v>0</v>
      </c>
      <c r="AJ194" t="s">
        <v>47</v>
      </c>
      <c r="AK194" t="s">
        <v>48</v>
      </c>
      <c r="AL194">
        <v>159</v>
      </c>
      <c r="AM194">
        <v>95</v>
      </c>
      <c r="AN194" s="3">
        <v>0.91</v>
      </c>
      <c r="AO194" s="3">
        <v>0.2</v>
      </c>
      <c r="AP194" t="s">
        <v>50</v>
      </c>
      <c r="AQ194">
        <v>0</v>
      </c>
      <c r="AR194">
        <v>0</v>
      </c>
      <c r="AS194">
        <v>0</v>
      </c>
      <c r="AT194">
        <v>1</v>
      </c>
    </row>
    <row r="195" spans="1:46" x14ac:dyDescent="0.25">
      <c r="A195" s="1">
        <v>41495</v>
      </c>
      <c r="B195" s="2">
        <v>0.82197916666666659</v>
      </c>
      <c r="C195" t="s">
        <v>44</v>
      </c>
      <c r="D195">
        <v>51.287320000000001</v>
      </c>
      <c r="E195">
        <v>0.15389</v>
      </c>
      <c r="F195">
        <v>8</v>
      </c>
      <c r="G195">
        <v>1</v>
      </c>
      <c r="H195">
        <v>-536.17168072515994</v>
      </c>
      <c r="I195">
        <v>-94.515687647852204</v>
      </c>
      <c r="J195">
        <v>324.89999999999998</v>
      </c>
      <c r="K195" s="12">
        <f t="shared" ref="K195:K258" si="6">H195+525</f>
        <v>-11.171680725159945</v>
      </c>
      <c r="L195" s="12">
        <f t="shared" ref="L195:L258" si="7">I195+85</f>
        <v>-9.5156876478522037</v>
      </c>
      <c r="M195">
        <v>6.9</v>
      </c>
      <c r="N195">
        <v>18.5</v>
      </c>
      <c r="O195">
        <v>315</v>
      </c>
      <c r="P195">
        <v>4</v>
      </c>
      <c r="Q195">
        <v>1020</v>
      </c>
      <c r="R195">
        <v>22</v>
      </c>
      <c r="S195">
        <v>0.1</v>
      </c>
      <c r="T195">
        <v>49</v>
      </c>
      <c r="U195">
        <v>10.9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t="s">
        <v>45</v>
      </c>
      <c r="AE195" t="s">
        <v>46</v>
      </c>
      <c r="AF195" t="s">
        <v>45</v>
      </c>
      <c r="AG195" t="s">
        <v>46</v>
      </c>
      <c r="AH195">
        <v>0</v>
      </c>
      <c r="AI195">
        <v>0</v>
      </c>
      <c r="AJ195" t="s">
        <v>47</v>
      </c>
      <c r="AK195" t="s">
        <v>48</v>
      </c>
      <c r="AL195">
        <v>159</v>
      </c>
      <c r="AM195">
        <v>95</v>
      </c>
      <c r="AN195" s="3">
        <v>0.9</v>
      </c>
      <c r="AO195" s="3">
        <v>0.2</v>
      </c>
      <c r="AP195" t="s">
        <v>50</v>
      </c>
      <c r="AQ195">
        <v>0</v>
      </c>
      <c r="AR195">
        <v>0</v>
      </c>
      <c r="AS195">
        <v>0</v>
      </c>
      <c r="AT195">
        <v>1</v>
      </c>
    </row>
    <row r="196" spans="1:46" x14ac:dyDescent="0.25">
      <c r="A196" s="1">
        <v>41495</v>
      </c>
      <c r="B196" s="2">
        <v>0.82199074074074074</v>
      </c>
      <c r="C196" t="s">
        <v>44</v>
      </c>
      <c r="D196">
        <v>51.287320000000001</v>
      </c>
      <c r="E196">
        <v>0.15389</v>
      </c>
      <c r="F196">
        <v>9</v>
      </c>
      <c r="G196">
        <v>1</v>
      </c>
      <c r="H196">
        <v>-536.17168072515994</v>
      </c>
      <c r="I196">
        <v>-94.515687647852204</v>
      </c>
      <c r="J196">
        <v>323.2</v>
      </c>
      <c r="K196" s="12">
        <f t="shared" si="6"/>
        <v>-11.171680725159945</v>
      </c>
      <c r="L196" s="12">
        <f t="shared" si="7"/>
        <v>-9.5156876478522037</v>
      </c>
      <c r="M196">
        <v>7</v>
      </c>
      <c r="N196">
        <v>18.899999999999999</v>
      </c>
      <c r="O196">
        <v>315</v>
      </c>
      <c r="P196">
        <v>4.2</v>
      </c>
      <c r="Q196">
        <v>1020</v>
      </c>
      <c r="R196">
        <v>22</v>
      </c>
      <c r="S196">
        <v>0.2</v>
      </c>
      <c r="T196">
        <v>49</v>
      </c>
      <c r="U196">
        <v>10.9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t="s">
        <v>45</v>
      </c>
      <c r="AE196" t="s">
        <v>46</v>
      </c>
      <c r="AF196" t="s">
        <v>45</v>
      </c>
      <c r="AG196" t="s">
        <v>46</v>
      </c>
      <c r="AH196">
        <v>0</v>
      </c>
      <c r="AI196">
        <v>0</v>
      </c>
      <c r="AJ196" t="s">
        <v>47</v>
      </c>
      <c r="AK196" t="s">
        <v>48</v>
      </c>
      <c r="AL196">
        <v>159</v>
      </c>
      <c r="AM196">
        <v>95</v>
      </c>
      <c r="AN196" s="3">
        <v>0.88</v>
      </c>
      <c r="AO196" s="3">
        <v>0.2</v>
      </c>
      <c r="AP196" t="s">
        <v>50</v>
      </c>
      <c r="AQ196">
        <v>0</v>
      </c>
      <c r="AR196">
        <v>0</v>
      </c>
      <c r="AS196">
        <v>0</v>
      </c>
      <c r="AT196">
        <v>3</v>
      </c>
    </row>
    <row r="197" spans="1:46" x14ac:dyDescent="0.25">
      <c r="A197" s="1">
        <v>41495</v>
      </c>
      <c r="B197" s="2">
        <v>0.82200231481481489</v>
      </c>
      <c r="C197" t="s">
        <v>44</v>
      </c>
      <c r="D197">
        <v>51.287320000000001</v>
      </c>
      <c r="E197">
        <v>0.15387999999999999</v>
      </c>
      <c r="F197">
        <v>9</v>
      </c>
      <c r="G197">
        <v>1</v>
      </c>
      <c r="H197">
        <v>-536.86710443492905</v>
      </c>
      <c r="I197">
        <v>-94.515687647852204</v>
      </c>
      <c r="J197">
        <v>323.60000000000002</v>
      </c>
      <c r="K197" s="12">
        <f t="shared" si="6"/>
        <v>-11.867104434929047</v>
      </c>
      <c r="L197" s="12">
        <f t="shared" si="7"/>
        <v>-9.5156876478522037</v>
      </c>
      <c r="M197">
        <v>6.7</v>
      </c>
      <c r="N197">
        <v>18.7</v>
      </c>
      <c r="O197">
        <v>315</v>
      </c>
      <c r="P197">
        <v>4.2</v>
      </c>
      <c r="Q197">
        <v>1020</v>
      </c>
      <c r="R197">
        <v>22</v>
      </c>
      <c r="S197">
        <v>0.2</v>
      </c>
      <c r="T197">
        <v>49</v>
      </c>
      <c r="U197">
        <v>10.9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 t="s">
        <v>45</v>
      </c>
      <c r="AE197" t="s">
        <v>46</v>
      </c>
      <c r="AF197" t="s">
        <v>45</v>
      </c>
      <c r="AG197" t="s">
        <v>46</v>
      </c>
      <c r="AH197">
        <v>0</v>
      </c>
      <c r="AI197">
        <v>0</v>
      </c>
      <c r="AJ197" t="s">
        <v>47</v>
      </c>
      <c r="AK197" t="s">
        <v>48</v>
      </c>
      <c r="AL197">
        <v>159</v>
      </c>
      <c r="AM197">
        <v>95</v>
      </c>
      <c r="AN197" s="3">
        <v>0.94</v>
      </c>
      <c r="AO197" s="3">
        <v>0.2</v>
      </c>
      <c r="AP197" t="s">
        <v>50</v>
      </c>
      <c r="AQ197">
        <v>0</v>
      </c>
      <c r="AR197">
        <v>0</v>
      </c>
      <c r="AS197">
        <v>0</v>
      </c>
      <c r="AT197">
        <v>9</v>
      </c>
    </row>
    <row r="198" spans="1:46" x14ac:dyDescent="0.25">
      <c r="A198" s="1">
        <v>41495</v>
      </c>
      <c r="B198" s="2">
        <v>0.82201388888888882</v>
      </c>
      <c r="C198" t="s">
        <v>44</v>
      </c>
      <c r="D198">
        <v>51.287320000000001</v>
      </c>
      <c r="E198">
        <v>0.15387999999999999</v>
      </c>
      <c r="F198">
        <v>7</v>
      </c>
      <c r="G198">
        <v>1</v>
      </c>
      <c r="H198">
        <v>-536.86710443492905</v>
      </c>
      <c r="I198">
        <v>-94.515687647852204</v>
      </c>
      <c r="J198">
        <v>323.60000000000002</v>
      </c>
      <c r="K198" s="12">
        <f t="shared" si="6"/>
        <v>-11.867104434929047</v>
      </c>
      <c r="L198" s="12">
        <f t="shared" si="7"/>
        <v>-9.5156876478522037</v>
      </c>
      <c r="M198">
        <v>6.5</v>
      </c>
      <c r="N198">
        <v>18.5</v>
      </c>
      <c r="O198">
        <v>315</v>
      </c>
      <c r="P198">
        <v>5.6</v>
      </c>
      <c r="Q198">
        <v>1020.1</v>
      </c>
      <c r="R198">
        <v>22</v>
      </c>
      <c r="S198">
        <v>0.2</v>
      </c>
      <c r="T198">
        <v>49</v>
      </c>
      <c r="U198">
        <v>10.9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 t="s">
        <v>45</v>
      </c>
      <c r="AE198" t="s">
        <v>46</v>
      </c>
      <c r="AF198" t="s">
        <v>45</v>
      </c>
      <c r="AG198" t="s">
        <v>46</v>
      </c>
      <c r="AH198">
        <v>0</v>
      </c>
      <c r="AI198">
        <v>0</v>
      </c>
      <c r="AJ198" t="s">
        <v>47</v>
      </c>
      <c r="AK198" t="s">
        <v>48</v>
      </c>
      <c r="AL198">
        <v>159</v>
      </c>
      <c r="AM198">
        <v>95</v>
      </c>
      <c r="AN198" s="3">
        <v>0.92</v>
      </c>
      <c r="AO198" s="3">
        <v>0.2</v>
      </c>
      <c r="AP198" t="s">
        <v>50</v>
      </c>
      <c r="AQ198">
        <v>0</v>
      </c>
      <c r="AR198">
        <v>0</v>
      </c>
      <c r="AS198">
        <v>0</v>
      </c>
      <c r="AT198">
        <v>0</v>
      </c>
    </row>
    <row r="199" spans="1:46" x14ac:dyDescent="0.25">
      <c r="A199" s="1">
        <v>41495</v>
      </c>
      <c r="B199" s="2">
        <v>0.82202546296296297</v>
      </c>
      <c r="C199" t="s">
        <v>51</v>
      </c>
      <c r="D199">
        <v>51.287309999999998</v>
      </c>
      <c r="E199">
        <v>0.15387999999999999</v>
      </c>
      <c r="F199">
        <v>7</v>
      </c>
      <c r="G199">
        <v>1</v>
      </c>
      <c r="H199">
        <v>-536.86716288738205</v>
      </c>
      <c r="I199">
        <v>-95.627636914650694</v>
      </c>
      <c r="J199">
        <v>324.2</v>
      </c>
      <c r="K199" s="12">
        <f t="shared" si="6"/>
        <v>-11.867162887382051</v>
      </c>
      <c r="L199" s="12">
        <f t="shared" si="7"/>
        <v>-10.627636914650694</v>
      </c>
      <c r="M199">
        <v>6.5</v>
      </c>
      <c r="N199">
        <v>18.399999999999999</v>
      </c>
      <c r="O199">
        <v>315</v>
      </c>
      <c r="P199">
        <v>5.6</v>
      </c>
      <c r="Q199">
        <v>1020.1</v>
      </c>
      <c r="R199">
        <v>22</v>
      </c>
      <c r="S199">
        <v>0.2</v>
      </c>
      <c r="T199">
        <v>49</v>
      </c>
      <c r="U199">
        <v>10.9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 t="s">
        <v>45</v>
      </c>
      <c r="AE199" t="s">
        <v>46</v>
      </c>
      <c r="AF199" t="s">
        <v>45</v>
      </c>
      <c r="AG199" t="s">
        <v>46</v>
      </c>
      <c r="AH199">
        <v>0</v>
      </c>
      <c r="AI199">
        <v>0</v>
      </c>
      <c r="AJ199" t="s">
        <v>47</v>
      </c>
      <c r="AK199" t="s">
        <v>48</v>
      </c>
      <c r="AL199">
        <v>159</v>
      </c>
      <c r="AM199">
        <v>95</v>
      </c>
      <c r="AN199" s="3">
        <v>0.88</v>
      </c>
      <c r="AO199" s="3">
        <v>0.2</v>
      </c>
      <c r="AP199" t="s">
        <v>50</v>
      </c>
      <c r="AQ199">
        <v>0</v>
      </c>
      <c r="AR199">
        <v>0</v>
      </c>
      <c r="AS199">
        <v>1</v>
      </c>
      <c r="AT199">
        <v>13</v>
      </c>
    </row>
    <row r="200" spans="1:46" x14ac:dyDescent="0.25">
      <c r="A200" s="1">
        <v>41495</v>
      </c>
      <c r="B200" s="2">
        <v>0.82204861111111116</v>
      </c>
      <c r="C200" t="s">
        <v>52</v>
      </c>
      <c r="D200">
        <v>51.287309999999998</v>
      </c>
      <c r="E200">
        <v>0.15387999999999999</v>
      </c>
      <c r="F200">
        <v>7</v>
      </c>
      <c r="G200">
        <v>1</v>
      </c>
      <c r="H200">
        <v>-536.86716288738205</v>
      </c>
      <c r="I200">
        <v>-95.627636914650694</v>
      </c>
      <c r="J200">
        <v>324.2</v>
      </c>
      <c r="K200" s="12">
        <f t="shared" si="6"/>
        <v>-11.867162887382051</v>
      </c>
      <c r="L200" s="12">
        <f t="shared" si="7"/>
        <v>-10.627636914650694</v>
      </c>
      <c r="M200">
        <v>6.5</v>
      </c>
      <c r="N200">
        <v>18.399999999999999</v>
      </c>
      <c r="O200">
        <v>315</v>
      </c>
      <c r="P200">
        <v>6.8</v>
      </c>
      <c r="Q200">
        <v>1020</v>
      </c>
      <c r="R200">
        <v>22</v>
      </c>
      <c r="S200">
        <v>0.2</v>
      </c>
      <c r="T200">
        <v>49</v>
      </c>
      <c r="U200">
        <v>10.8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 t="s">
        <v>45</v>
      </c>
      <c r="AE200" t="s">
        <v>46</v>
      </c>
      <c r="AF200" t="s">
        <v>45</v>
      </c>
      <c r="AG200" t="s">
        <v>46</v>
      </c>
      <c r="AH200">
        <v>0</v>
      </c>
      <c r="AI200">
        <v>0</v>
      </c>
      <c r="AJ200" t="s">
        <v>47</v>
      </c>
      <c r="AK200" t="s">
        <v>48</v>
      </c>
      <c r="AL200">
        <v>159</v>
      </c>
      <c r="AM200">
        <v>95</v>
      </c>
      <c r="AN200" s="3">
        <v>1</v>
      </c>
      <c r="AO200" s="3">
        <v>0.2</v>
      </c>
      <c r="AP200" t="s">
        <v>50</v>
      </c>
      <c r="AQ200">
        <v>0</v>
      </c>
      <c r="AR200">
        <v>0</v>
      </c>
      <c r="AS200">
        <v>40</v>
      </c>
      <c r="AT200">
        <v>0</v>
      </c>
    </row>
    <row r="201" spans="1:46" x14ac:dyDescent="0.25">
      <c r="A201" s="1">
        <v>41495</v>
      </c>
      <c r="B201" s="2">
        <v>0.82204861111111116</v>
      </c>
      <c r="C201" t="s">
        <v>52</v>
      </c>
      <c r="D201">
        <v>51.287309999999998</v>
      </c>
      <c r="E201">
        <v>0.15387999999999999</v>
      </c>
      <c r="F201">
        <v>7</v>
      </c>
      <c r="G201">
        <v>1</v>
      </c>
      <c r="H201">
        <v>-536.86716288738205</v>
      </c>
      <c r="I201">
        <v>-95.627636914650694</v>
      </c>
      <c r="J201">
        <v>324.2</v>
      </c>
      <c r="K201" s="12">
        <f t="shared" si="6"/>
        <v>-11.867162887382051</v>
      </c>
      <c r="L201" s="12">
        <f t="shared" si="7"/>
        <v>-10.627636914650694</v>
      </c>
      <c r="M201">
        <v>6.5</v>
      </c>
      <c r="N201">
        <v>18.399999999999999</v>
      </c>
      <c r="O201">
        <v>315</v>
      </c>
      <c r="P201">
        <v>6.8</v>
      </c>
      <c r="Q201">
        <v>1020</v>
      </c>
      <c r="R201">
        <v>22</v>
      </c>
      <c r="S201">
        <v>0.2</v>
      </c>
      <c r="T201">
        <v>49</v>
      </c>
      <c r="U201">
        <v>10.8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 t="s">
        <v>45</v>
      </c>
      <c r="AE201" t="s">
        <v>46</v>
      </c>
      <c r="AF201" t="s">
        <v>45</v>
      </c>
      <c r="AG201" t="s">
        <v>46</v>
      </c>
      <c r="AH201">
        <v>0</v>
      </c>
      <c r="AI201">
        <v>0</v>
      </c>
      <c r="AJ201" t="s">
        <v>47</v>
      </c>
      <c r="AK201" t="s">
        <v>48</v>
      </c>
      <c r="AL201">
        <v>159</v>
      </c>
      <c r="AM201">
        <v>95</v>
      </c>
      <c r="AN201" s="3">
        <v>1</v>
      </c>
      <c r="AO201" s="3">
        <v>0.2</v>
      </c>
      <c r="AP201" t="s">
        <v>50</v>
      </c>
      <c r="AQ201">
        <v>0</v>
      </c>
      <c r="AR201">
        <v>0</v>
      </c>
      <c r="AS201">
        <v>40</v>
      </c>
      <c r="AT201">
        <v>2</v>
      </c>
    </row>
    <row r="202" spans="1:46" x14ac:dyDescent="0.25">
      <c r="A202" s="1">
        <v>41495</v>
      </c>
      <c r="B202" s="2">
        <v>0.82206018518518509</v>
      </c>
      <c r="C202" t="s">
        <v>52</v>
      </c>
      <c r="D202">
        <v>51.287309999999998</v>
      </c>
      <c r="E202">
        <v>0.15387999999999999</v>
      </c>
      <c r="F202">
        <v>7</v>
      </c>
      <c r="G202">
        <v>1</v>
      </c>
      <c r="H202">
        <v>-536.86716288738205</v>
      </c>
      <c r="I202">
        <v>-95.627636914650694</v>
      </c>
      <c r="J202">
        <v>331.5</v>
      </c>
      <c r="K202" s="12">
        <f t="shared" si="6"/>
        <v>-11.867162887382051</v>
      </c>
      <c r="L202" s="12">
        <f t="shared" si="7"/>
        <v>-10.627636914650694</v>
      </c>
      <c r="M202">
        <v>9.6</v>
      </c>
      <c r="N202">
        <v>18.5</v>
      </c>
      <c r="O202">
        <v>315</v>
      </c>
      <c r="P202">
        <v>6.8</v>
      </c>
      <c r="Q202">
        <v>1020</v>
      </c>
      <c r="R202">
        <v>22</v>
      </c>
      <c r="S202">
        <v>0.2</v>
      </c>
      <c r="T202">
        <v>49</v>
      </c>
      <c r="U202">
        <v>10.8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 t="s">
        <v>45</v>
      </c>
      <c r="AE202" t="s">
        <v>46</v>
      </c>
      <c r="AF202" t="s">
        <v>45</v>
      </c>
      <c r="AG202" t="s">
        <v>46</v>
      </c>
      <c r="AH202">
        <v>0</v>
      </c>
      <c r="AI202">
        <v>0</v>
      </c>
      <c r="AJ202" t="s">
        <v>47</v>
      </c>
      <c r="AK202" t="s">
        <v>48</v>
      </c>
      <c r="AL202">
        <v>158</v>
      </c>
      <c r="AM202">
        <v>95</v>
      </c>
      <c r="AN202" s="3">
        <v>1</v>
      </c>
      <c r="AO202" s="3">
        <v>0.2</v>
      </c>
      <c r="AP202" t="s">
        <v>50</v>
      </c>
      <c r="AQ202">
        <v>0</v>
      </c>
      <c r="AR202">
        <v>0</v>
      </c>
      <c r="AS202">
        <v>40</v>
      </c>
      <c r="AT202">
        <v>1</v>
      </c>
    </row>
    <row r="203" spans="1:46" x14ac:dyDescent="0.25">
      <c r="A203" s="1">
        <v>41495</v>
      </c>
      <c r="B203" s="2">
        <v>0.82207175925925924</v>
      </c>
      <c r="C203" t="s">
        <v>52</v>
      </c>
      <c r="D203">
        <v>51.287309999999998</v>
      </c>
      <c r="E203">
        <v>0.15387000000000001</v>
      </c>
      <c r="F203">
        <v>7</v>
      </c>
      <c r="G203">
        <v>1</v>
      </c>
      <c r="H203">
        <v>-537.56258667286204</v>
      </c>
      <c r="I203">
        <v>-95.627636914650694</v>
      </c>
      <c r="J203">
        <v>332.1</v>
      </c>
      <c r="K203" s="12">
        <f t="shared" si="6"/>
        <v>-12.562586672862039</v>
      </c>
      <c r="L203" s="12">
        <f t="shared" si="7"/>
        <v>-10.627636914650694</v>
      </c>
      <c r="M203">
        <v>7.2</v>
      </c>
      <c r="N203">
        <v>20.2</v>
      </c>
      <c r="O203">
        <v>315</v>
      </c>
      <c r="P203">
        <v>6</v>
      </c>
      <c r="Q203">
        <v>1020</v>
      </c>
      <c r="R203">
        <v>22</v>
      </c>
      <c r="S203">
        <v>0.2</v>
      </c>
      <c r="T203">
        <v>49</v>
      </c>
      <c r="U203">
        <v>10.8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 t="s">
        <v>45</v>
      </c>
      <c r="AE203" t="s">
        <v>46</v>
      </c>
      <c r="AF203" t="s">
        <v>45</v>
      </c>
      <c r="AG203" t="s">
        <v>46</v>
      </c>
      <c r="AH203">
        <v>0</v>
      </c>
      <c r="AI203">
        <v>0</v>
      </c>
      <c r="AJ203" t="s">
        <v>47</v>
      </c>
      <c r="AK203" t="s">
        <v>48</v>
      </c>
      <c r="AL203">
        <v>158</v>
      </c>
      <c r="AM203">
        <v>95</v>
      </c>
      <c r="AN203" s="3">
        <v>1</v>
      </c>
      <c r="AO203" s="3">
        <v>0.2</v>
      </c>
      <c r="AP203" t="s">
        <v>50</v>
      </c>
      <c r="AQ203">
        <v>0</v>
      </c>
      <c r="AR203">
        <v>0</v>
      </c>
      <c r="AS203">
        <v>40</v>
      </c>
      <c r="AT203">
        <v>7</v>
      </c>
    </row>
    <row r="204" spans="1:46" x14ac:dyDescent="0.25">
      <c r="A204" s="1">
        <v>41495</v>
      </c>
      <c r="B204" s="2">
        <v>0.82208333333333339</v>
      </c>
      <c r="C204" t="s">
        <v>51</v>
      </c>
      <c r="D204">
        <v>51.287309999999998</v>
      </c>
      <c r="E204">
        <v>0.15387000000000001</v>
      </c>
      <c r="F204">
        <v>4</v>
      </c>
      <c r="G204">
        <v>1</v>
      </c>
      <c r="H204">
        <v>-537.56258667286204</v>
      </c>
      <c r="I204">
        <v>-95.627636914650694</v>
      </c>
      <c r="J204">
        <v>332.9</v>
      </c>
      <c r="K204" s="12">
        <f t="shared" si="6"/>
        <v>-12.562586672862039</v>
      </c>
      <c r="L204" s="12">
        <f t="shared" si="7"/>
        <v>-10.627636914650694</v>
      </c>
      <c r="M204">
        <v>8.6</v>
      </c>
      <c r="N204">
        <v>16.899999999999999</v>
      </c>
      <c r="O204">
        <v>270</v>
      </c>
      <c r="P204">
        <v>5</v>
      </c>
      <c r="Q204">
        <v>1020.1</v>
      </c>
      <c r="R204">
        <v>22.1</v>
      </c>
      <c r="S204">
        <v>0.2</v>
      </c>
      <c r="T204">
        <v>49</v>
      </c>
      <c r="U204">
        <v>10.8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 t="s">
        <v>45</v>
      </c>
      <c r="AE204" t="s">
        <v>46</v>
      </c>
      <c r="AF204" t="s">
        <v>45</v>
      </c>
      <c r="AG204" t="s">
        <v>46</v>
      </c>
      <c r="AH204">
        <v>0</v>
      </c>
      <c r="AI204">
        <v>0</v>
      </c>
      <c r="AJ204" t="s">
        <v>47</v>
      </c>
      <c r="AK204" t="s">
        <v>48</v>
      </c>
      <c r="AL204">
        <v>158</v>
      </c>
      <c r="AM204">
        <v>95</v>
      </c>
      <c r="AN204" s="3">
        <v>0.94</v>
      </c>
      <c r="AO204" s="3">
        <v>0.2</v>
      </c>
      <c r="AP204" t="s">
        <v>50</v>
      </c>
      <c r="AQ204">
        <v>0</v>
      </c>
      <c r="AR204">
        <v>0</v>
      </c>
      <c r="AS204">
        <v>3</v>
      </c>
      <c r="AT204">
        <v>20</v>
      </c>
    </row>
    <row r="205" spans="1:46" x14ac:dyDescent="0.25">
      <c r="A205" s="1">
        <v>41495</v>
      </c>
      <c r="B205" s="2">
        <v>0.82209490740740743</v>
      </c>
      <c r="C205" t="s">
        <v>52</v>
      </c>
      <c r="D205">
        <v>51.287309999999998</v>
      </c>
      <c r="E205">
        <v>0.15387000000000001</v>
      </c>
      <c r="F205">
        <v>6</v>
      </c>
      <c r="G205">
        <v>1</v>
      </c>
      <c r="H205">
        <v>-537.56258667286204</v>
      </c>
      <c r="I205">
        <v>-95.627636914650694</v>
      </c>
      <c r="J205">
        <v>332.9</v>
      </c>
      <c r="K205" s="12">
        <f t="shared" si="6"/>
        <v>-12.562586672862039</v>
      </c>
      <c r="L205" s="12">
        <f t="shared" si="7"/>
        <v>-10.627636914650694</v>
      </c>
      <c r="M205">
        <v>8.6</v>
      </c>
      <c r="N205">
        <v>16.899999999999999</v>
      </c>
      <c r="O205">
        <v>270</v>
      </c>
      <c r="P205">
        <v>5</v>
      </c>
      <c r="Q205">
        <v>1020.1</v>
      </c>
      <c r="R205">
        <v>22.1</v>
      </c>
      <c r="S205">
        <v>0.2</v>
      </c>
      <c r="T205">
        <v>49</v>
      </c>
      <c r="U205">
        <v>10.8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 t="s">
        <v>45</v>
      </c>
      <c r="AE205" t="s">
        <v>46</v>
      </c>
      <c r="AF205" t="s">
        <v>45</v>
      </c>
      <c r="AG205" t="s">
        <v>46</v>
      </c>
      <c r="AH205">
        <v>0</v>
      </c>
      <c r="AI205">
        <v>0</v>
      </c>
      <c r="AJ205" t="s">
        <v>47</v>
      </c>
      <c r="AK205" t="s">
        <v>48</v>
      </c>
      <c r="AL205">
        <v>158</v>
      </c>
      <c r="AM205">
        <v>95</v>
      </c>
      <c r="AN205" s="3">
        <v>1</v>
      </c>
      <c r="AO205" s="3">
        <v>0.2</v>
      </c>
      <c r="AP205" t="s">
        <v>50</v>
      </c>
      <c r="AQ205">
        <v>0</v>
      </c>
      <c r="AR205">
        <v>0</v>
      </c>
      <c r="AS205">
        <v>40</v>
      </c>
      <c r="AT205">
        <v>3</v>
      </c>
    </row>
    <row r="206" spans="1:46" x14ac:dyDescent="0.25">
      <c r="A206" s="1">
        <v>41495</v>
      </c>
      <c r="B206" s="2">
        <v>0.82210648148148147</v>
      </c>
      <c r="C206" t="s">
        <v>52</v>
      </c>
      <c r="D206">
        <v>51.287309999999998</v>
      </c>
      <c r="E206">
        <v>0.15387000000000001</v>
      </c>
      <c r="F206">
        <v>6</v>
      </c>
      <c r="G206">
        <v>1</v>
      </c>
      <c r="H206">
        <v>-537.56258667286204</v>
      </c>
      <c r="I206">
        <v>-95.627636914650694</v>
      </c>
      <c r="J206">
        <v>331.6</v>
      </c>
      <c r="K206" s="12">
        <f t="shared" si="6"/>
        <v>-12.562586672862039</v>
      </c>
      <c r="L206" s="12">
        <f t="shared" si="7"/>
        <v>-10.627636914650694</v>
      </c>
      <c r="M206">
        <v>6.8</v>
      </c>
      <c r="N206">
        <v>19.3</v>
      </c>
      <c r="O206">
        <v>270</v>
      </c>
      <c r="P206">
        <v>5</v>
      </c>
      <c r="Q206">
        <v>1020.1</v>
      </c>
      <c r="R206">
        <v>22.1</v>
      </c>
      <c r="S206">
        <v>0.2</v>
      </c>
      <c r="T206">
        <v>49</v>
      </c>
      <c r="U206">
        <v>10.8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 t="s">
        <v>45</v>
      </c>
      <c r="AE206" t="s">
        <v>46</v>
      </c>
      <c r="AF206" t="s">
        <v>45</v>
      </c>
      <c r="AG206" t="s">
        <v>46</v>
      </c>
      <c r="AH206">
        <v>0</v>
      </c>
      <c r="AI206">
        <v>0</v>
      </c>
      <c r="AJ206" t="s">
        <v>47</v>
      </c>
      <c r="AK206" t="s">
        <v>48</v>
      </c>
      <c r="AL206">
        <v>158</v>
      </c>
      <c r="AM206">
        <v>95</v>
      </c>
      <c r="AN206" s="3">
        <v>1</v>
      </c>
      <c r="AO206" s="3">
        <v>0.2</v>
      </c>
      <c r="AP206" t="s">
        <v>50</v>
      </c>
      <c r="AQ206">
        <v>0</v>
      </c>
      <c r="AR206">
        <v>0</v>
      </c>
      <c r="AS206">
        <v>40</v>
      </c>
      <c r="AT206">
        <v>3</v>
      </c>
    </row>
    <row r="207" spans="1:46" x14ac:dyDescent="0.25">
      <c r="A207" s="1">
        <v>41495</v>
      </c>
      <c r="B207" s="2">
        <v>0.8221180555555555</v>
      </c>
      <c r="C207" t="s">
        <v>52</v>
      </c>
      <c r="D207">
        <v>51.287309999999998</v>
      </c>
      <c r="E207">
        <v>0.15387999999999999</v>
      </c>
      <c r="F207">
        <v>4</v>
      </c>
      <c r="G207">
        <v>1</v>
      </c>
      <c r="H207">
        <v>-536.86716288738205</v>
      </c>
      <c r="I207">
        <v>-95.627636914650694</v>
      </c>
      <c r="J207">
        <v>327.60000000000002</v>
      </c>
      <c r="K207" s="12">
        <f t="shared" si="6"/>
        <v>-11.867162887382051</v>
      </c>
      <c r="L207" s="12">
        <f t="shared" si="7"/>
        <v>-10.627636914650694</v>
      </c>
      <c r="M207">
        <v>6.4</v>
      </c>
      <c r="N207">
        <v>17.5</v>
      </c>
      <c r="O207">
        <v>270</v>
      </c>
      <c r="P207">
        <v>3.9</v>
      </c>
      <c r="Q207">
        <v>1020</v>
      </c>
      <c r="R207">
        <v>22.1</v>
      </c>
      <c r="S207">
        <v>0.2</v>
      </c>
      <c r="T207">
        <v>49</v>
      </c>
      <c r="U207">
        <v>10.8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 t="s">
        <v>45</v>
      </c>
      <c r="AE207" t="s">
        <v>46</v>
      </c>
      <c r="AF207" t="s">
        <v>45</v>
      </c>
      <c r="AG207" t="s">
        <v>46</v>
      </c>
      <c r="AH207">
        <v>0</v>
      </c>
      <c r="AI207">
        <v>0</v>
      </c>
      <c r="AJ207" t="s">
        <v>47</v>
      </c>
      <c r="AK207" t="s">
        <v>48</v>
      </c>
      <c r="AL207">
        <v>158</v>
      </c>
      <c r="AM207">
        <v>95</v>
      </c>
      <c r="AN207" s="3">
        <v>1</v>
      </c>
      <c r="AO207" s="3">
        <v>0.2</v>
      </c>
      <c r="AP207" t="s">
        <v>50</v>
      </c>
      <c r="AQ207">
        <v>0</v>
      </c>
      <c r="AR207">
        <v>0</v>
      </c>
      <c r="AS207">
        <v>40</v>
      </c>
      <c r="AT207">
        <v>6</v>
      </c>
    </row>
    <row r="208" spans="1:46" x14ac:dyDescent="0.25">
      <c r="A208" s="1">
        <v>41495</v>
      </c>
      <c r="B208" s="2">
        <v>0.82212962962962965</v>
      </c>
      <c r="C208" t="s">
        <v>51</v>
      </c>
      <c r="D208">
        <v>51.287320000000001</v>
      </c>
      <c r="E208">
        <v>0.15387999999999999</v>
      </c>
      <c r="F208">
        <v>4</v>
      </c>
      <c r="G208">
        <v>1</v>
      </c>
      <c r="H208">
        <v>-536.86710443492905</v>
      </c>
      <c r="I208">
        <v>-94.515687647852204</v>
      </c>
      <c r="J208">
        <v>325.8</v>
      </c>
      <c r="K208" s="12">
        <f t="shared" si="6"/>
        <v>-11.867104434929047</v>
      </c>
      <c r="L208" s="12">
        <f t="shared" si="7"/>
        <v>-9.5156876478522037</v>
      </c>
      <c r="M208">
        <v>5.8</v>
      </c>
      <c r="N208">
        <v>18.7</v>
      </c>
      <c r="O208">
        <v>270</v>
      </c>
      <c r="P208">
        <v>3.7</v>
      </c>
      <c r="Q208">
        <v>1020.1</v>
      </c>
      <c r="R208">
        <v>22.1</v>
      </c>
      <c r="S208">
        <v>0.2</v>
      </c>
      <c r="T208">
        <v>49</v>
      </c>
      <c r="U208">
        <v>10.8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 t="s">
        <v>45</v>
      </c>
      <c r="AE208" t="s">
        <v>46</v>
      </c>
      <c r="AF208" t="s">
        <v>45</v>
      </c>
      <c r="AG208" t="s">
        <v>46</v>
      </c>
      <c r="AH208">
        <v>0</v>
      </c>
      <c r="AI208">
        <v>0</v>
      </c>
      <c r="AJ208" t="s">
        <v>47</v>
      </c>
      <c r="AK208" t="s">
        <v>48</v>
      </c>
      <c r="AL208">
        <v>158</v>
      </c>
      <c r="AM208">
        <v>95</v>
      </c>
      <c r="AN208" s="3">
        <v>0.95</v>
      </c>
      <c r="AO208" s="3">
        <v>0.2</v>
      </c>
      <c r="AP208" t="s">
        <v>50</v>
      </c>
      <c r="AQ208">
        <v>0</v>
      </c>
      <c r="AR208">
        <v>0</v>
      </c>
      <c r="AS208">
        <v>2</v>
      </c>
      <c r="AT208">
        <v>18</v>
      </c>
    </row>
    <row r="209" spans="1:46" x14ac:dyDescent="0.25">
      <c r="A209" s="1">
        <v>41495</v>
      </c>
      <c r="B209" s="2">
        <v>0.8221412037037038</v>
      </c>
      <c r="C209" t="s">
        <v>51</v>
      </c>
      <c r="D209">
        <v>51.287320000000001</v>
      </c>
      <c r="E209">
        <v>0.15387999999999999</v>
      </c>
      <c r="F209">
        <v>5</v>
      </c>
      <c r="G209">
        <v>1</v>
      </c>
      <c r="H209">
        <v>-536.86710443492905</v>
      </c>
      <c r="I209">
        <v>-94.515687647852204</v>
      </c>
      <c r="J209">
        <v>329.1</v>
      </c>
      <c r="K209" s="12">
        <f t="shared" si="6"/>
        <v>-11.867104434929047</v>
      </c>
      <c r="L209" s="12">
        <f t="shared" si="7"/>
        <v>-9.5156876478522037</v>
      </c>
      <c r="M209">
        <v>6.8</v>
      </c>
      <c r="N209">
        <v>19.3</v>
      </c>
      <c r="O209">
        <v>270</v>
      </c>
      <c r="P209">
        <v>3.7</v>
      </c>
      <c r="Q209">
        <v>1020.1</v>
      </c>
      <c r="R209">
        <v>22.1</v>
      </c>
      <c r="S209">
        <v>0.2</v>
      </c>
      <c r="T209">
        <v>49</v>
      </c>
      <c r="U209">
        <v>10.8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 t="s">
        <v>45</v>
      </c>
      <c r="AE209" t="s">
        <v>46</v>
      </c>
      <c r="AF209" t="s">
        <v>45</v>
      </c>
      <c r="AG209" t="s">
        <v>46</v>
      </c>
      <c r="AH209">
        <v>0</v>
      </c>
      <c r="AI209">
        <v>0</v>
      </c>
      <c r="AJ209" t="s">
        <v>47</v>
      </c>
      <c r="AK209" t="s">
        <v>48</v>
      </c>
      <c r="AL209">
        <v>158</v>
      </c>
      <c r="AM209">
        <v>95</v>
      </c>
      <c r="AN209" s="3">
        <v>0.97</v>
      </c>
      <c r="AO209" s="3">
        <v>0.2</v>
      </c>
      <c r="AP209" t="s">
        <v>50</v>
      </c>
      <c r="AQ209">
        <v>-1</v>
      </c>
      <c r="AR209">
        <v>0</v>
      </c>
      <c r="AS209">
        <v>-11</v>
      </c>
      <c r="AT209">
        <v>20</v>
      </c>
    </row>
    <row r="210" spans="1:46" x14ac:dyDescent="0.25">
      <c r="A210" s="1">
        <v>41495</v>
      </c>
      <c r="B210" s="2">
        <v>0.82215277777777773</v>
      </c>
      <c r="C210" t="s">
        <v>51</v>
      </c>
      <c r="D210">
        <v>51.287320000000001</v>
      </c>
      <c r="E210">
        <v>0.15387999999999999</v>
      </c>
      <c r="F210">
        <v>5</v>
      </c>
      <c r="G210">
        <v>1</v>
      </c>
      <c r="H210">
        <v>-536.86710443492905</v>
      </c>
      <c r="I210">
        <v>-94.515687647852204</v>
      </c>
      <c r="J210">
        <v>329.3</v>
      </c>
      <c r="K210" s="12">
        <f t="shared" si="6"/>
        <v>-11.867104434929047</v>
      </c>
      <c r="L210" s="12">
        <f t="shared" si="7"/>
        <v>-9.5156876478522037</v>
      </c>
      <c r="M210">
        <v>6.7</v>
      </c>
      <c r="N210">
        <v>18.8</v>
      </c>
      <c r="O210">
        <v>270</v>
      </c>
      <c r="P210">
        <v>3.1</v>
      </c>
      <c r="Q210">
        <v>1020</v>
      </c>
      <c r="R210">
        <v>22.1</v>
      </c>
      <c r="S210">
        <v>0.2</v>
      </c>
      <c r="T210">
        <v>49</v>
      </c>
      <c r="U210">
        <v>10.8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 t="s">
        <v>45</v>
      </c>
      <c r="AE210" t="s">
        <v>46</v>
      </c>
      <c r="AF210" t="s">
        <v>45</v>
      </c>
      <c r="AG210" t="s">
        <v>46</v>
      </c>
      <c r="AH210">
        <v>0</v>
      </c>
      <c r="AI210">
        <v>0</v>
      </c>
      <c r="AJ210" t="s">
        <v>47</v>
      </c>
      <c r="AK210" t="s">
        <v>48</v>
      </c>
      <c r="AL210">
        <v>158</v>
      </c>
      <c r="AM210">
        <v>95</v>
      </c>
      <c r="AN210" s="3">
        <v>0.86</v>
      </c>
      <c r="AO210" s="3">
        <v>0.2</v>
      </c>
      <c r="AP210" t="s">
        <v>50</v>
      </c>
      <c r="AQ210">
        <v>0</v>
      </c>
      <c r="AR210">
        <v>0</v>
      </c>
      <c r="AS210">
        <v>-21</v>
      </c>
      <c r="AT210">
        <v>33</v>
      </c>
    </row>
    <row r="211" spans="1:46" x14ac:dyDescent="0.25">
      <c r="A211" s="1">
        <v>41495</v>
      </c>
      <c r="B211" s="2">
        <v>0.82216435185185188</v>
      </c>
      <c r="C211" t="s">
        <v>51</v>
      </c>
      <c r="D211">
        <v>51.287320000000001</v>
      </c>
      <c r="E211">
        <v>0.15387999999999999</v>
      </c>
      <c r="F211">
        <v>6</v>
      </c>
      <c r="G211">
        <v>1</v>
      </c>
      <c r="H211">
        <v>-536.86710443492905</v>
      </c>
      <c r="I211">
        <v>-94.515687647852204</v>
      </c>
      <c r="J211">
        <v>328.8</v>
      </c>
      <c r="K211" s="12">
        <f t="shared" si="6"/>
        <v>-11.867104434929047</v>
      </c>
      <c r="L211" s="12">
        <f t="shared" si="7"/>
        <v>-9.5156876478522037</v>
      </c>
      <c r="M211">
        <v>6.7</v>
      </c>
      <c r="N211">
        <v>19.3</v>
      </c>
      <c r="O211">
        <v>270</v>
      </c>
      <c r="P211">
        <v>3.1</v>
      </c>
      <c r="Q211">
        <v>1020</v>
      </c>
      <c r="R211">
        <v>22.1</v>
      </c>
      <c r="S211">
        <v>0.2</v>
      </c>
      <c r="T211">
        <v>49</v>
      </c>
      <c r="U211">
        <v>10.8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 t="s">
        <v>45</v>
      </c>
      <c r="AE211" t="s">
        <v>46</v>
      </c>
      <c r="AF211" t="s">
        <v>45</v>
      </c>
      <c r="AG211" t="s">
        <v>46</v>
      </c>
      <c r="AH211">
        <v>0</v>
      </c>
      <c r="AI211">
        <v>0</v>
      </c>
      <c r="AJ211" t="s">
        <v>47</v>
      </c>
      <c r="AK211" t="s">
        <v>48</v>
      </c>
      <c r="AL211">
        <v>158</v>
      </c>
      <c r="AM211">
        <v>95</v>
      </c>
      <c r="AN211" s="3">
        <v>0.52</v>
      </c>
      <c r="AO211" s="3">
        <v>0.2</v>
      </c>
      <c r="AP211" t="s">
        <v>50</v>
      </c>
      <c r="AQ211">
        <v>0</v>
      </c>
      <c r="AR211">
        <v>0</v>
      </c>
      <c r="AS211">
        <v>4</v>
      </c>
      <c r="AT211">
        <v>45</v>
      </c>
    </row>
    <row r="212" spans="1:46" x14ac:dyDescent="0.25">
      <c r="A212" s="1">
        <v>41495</v>
      </c>
      <c r="B212" s="2">
        <v>0.82217592592592592</v>
      </c>
      <c r="C212" t="s">
        <v>51</v>
      </c>
      <c r="D212">
        <v>51.287320000000001</v>
      </c>
      <c r="E212">
        <v>0.15387999999999999</v>
      </c>
      <c r="F212">
        <v>6</v>
      </c>
      <c r="G212">
        <v>1</v>
      </c>
      <c r="H212">
        <v>-536.86710443492905</v>
      </c>
      <c r="I212">
        <v>-94.515687647852204</v>
      </c>
      <c r="J212">
        <v>328.8</v>
      </c>
      <c r="K212" s="12">
        <f t="shared" si="6"/>
        <v>-11.867104434929047</v>
      </c>
      <c r="L212" s="12">
        <f t="shared" si="7"/>
        <v>-9.5156876478522037</v>
      </c>
      <c r="M212">
        <v>7.3</v>
      </c>
      <c r="N212">
        <v>19.5</v>
      </c>
      <c r="O212">
        <v>270</v>
      </c>
      <c r="P212">
        <v>3.5</v>
      </c>
      <c r="Q212">
        <v>1020.1</v>
      </c>
      <c r="R212">
        <v>22.1</v>
      </c>
      <c r="S212">
        <v>0.2</v>
      </c>
      <c r="T212">
        <v>49</v>
      </c>
      <c r="U212">
        <v>10.8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 t="s">
        <v>45</v>
      </c>
      <c r="AE212" t="s">
        <v>46</v>
      </c>
      <c r="AF212" t="s">
        <v>45</v>
      </c>
      <c r="AG212" t="s">
        <v>46</v>
      </c>
      <c r="AH212">
        <v>0</v>
      </c>
      <c r="AI212">
        <v>0</v>
      </c>
      <c r="AJ212" t="s">
        <v>47</v>
      </c>
      <c r="AK212" t="s">
        <v>48</v>
      </c>
      <c r="AL212">
        <v>158</v>
      </c>
      <c r="AM212">
        <v>95</v>
      </c>
      <c r="AN212" s="3">
        <v>0.71</v>
      </c>
      <c r="AO212" s="3">
        <v>0.2</v>
      </c>
      <c r="AP212" t="s">
        <v>50</v>
      </c>
      <c r="AQ212">
        <v>0</v>
      </c>
      <c r="AR212">
        <v>0</v>
      </c>
      <c r="AS212">
        <v>3</v>
      </c>
      <c r="AT212">
        <v>44</v>
      </c>
    </row>
    <row r="213" spans="1:46" x14ac:dyDescent="0.25">
      <c r="A213" s="1">
        <v>41495</v>
      </c>
      <c r="B213" s="2">
        <v>0.82218750000000007</v>
      </c>
      <c r="C213" t="s">
        <v>51</v>
      </c>
      <c r="D213">
        <v>51.287320000000001</v>
      </c>
      <c r="E213">
        <v>0.15387999999999999</v>
      </c>
      <c r="F213">
        <v>0</v>
      </c>
      <c r="G213">
        <v>1</v>
      </c>
      <c r="H213">
        <v>-536.86710443492905</v>
      </c>
      <c r="I213">
        <v>-94.515687647852204</v>
      </c>
      <c r="J213">
        <v>325.5</v>
      </c>
      <c r="K213" s="12">
        <f t="shared" si="6"/>
        <v>-11.867104434929047</v>
      </c>
      <c r="L213" s="12">
        <f t="shared" si="7"/>
        <v>-9.5156876478522037</v>
      </c>
      <c r="M213">
        <v>6.6</v>
      </c>
      <c r="N213">
        <v>18.7</v>
      </c>
      <c r="O213">
        <v>270</v>
      </c>
      <c r="P213">
        <v>3.5</v>
      </c>
      <c r="Q213">
        <v>1020.1</v>
      </c>
      <c r="R213">
        <v>22.1</v>
      </c>
      <c r="S213">
        <v>0.2</v>
      </c>
      <c r="T213">
        <v>49</v>
      </c>
      <c r="U213">
        <v>10.8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 t="s">
        <v>45</v>
      </c>
      <c r="AE213" t="s">
        <v>46</v>
      </c>
      <c r="AF213" t="s">
        <v>45</v>
      </c>
      <c r="AG213" t="s">
        <v>46</v>
      </c>
      <c r="AH213">
        <v>0</v>
      </c>
      <c r="AI213">
        <v>0</v>
      </c>
      <c r="AJ213" t="s">
        <v>47</v>
      </c>
      <c r="AK213" t="s">
        <v>48</v>
      </c>
      <c r="AL213">
        <v>158</v>
      </c>
      <c r="AM213">
        <v>95</v>
      </c>
      <c r="AN213" s="3">
        <v>0.62</v>
      </c>
      <c r="AO213" s="3">
        <v>0.2</v>
      </c>
      <c r="AP213" t="s">
        <v>50</v>
      </c>
      <c r="AQ213">
        <v>-35</v>
      </c>
      <c r="AR213">
        <v>0</v>
      </c>
      <c r="AS213">
        <v>-36</v>
      </c>
      <c r="AT213">
        <v>46</v>
      </c>
    </row>
    <row r="214" spans="1:46" x14ac:dyDescent="0.25">
      <c r="A214" s="1">
        <v>41495</v>
      </c>
      <c r="B214" s="2">
        <v>0.822199074074074</v>
      </c>
      <c r="C214" t="s">
        <v>51</v>
      </c>
      <c r="D214">
        <v>51.287320000000001</v>
      </c>
      <c r="E214">
        <v>0.15387999999999999</v>
      </c>
      <c r="F214">
        <v>2</v>
      </c>
      <c r="G214">
        <v>1</v>
      </c>
      <c r="H214">
        <v>-536.86710443492905</v>
      </c>
      <c r="I214">
        <v>-94.515687647852204</v>
      </c>
      <c r="J214">
        <v>323</v>
      </c>
      <c r="K214" s="12">
        <f t="shared" si="6"/>
        <v>-11.867104434929047</v>
      </c>
      <c r="L214" s="12">
        <f t="shared" si="7"/>
        <v>-9.5156876478522037</v>
      </c>
      <c r="M214">
        <v>6.5</v>
      </c>
      <c r="N214">
        <v>18.399999999999999</v>
      </c>
      <c r="O214">
        <v>270</v>
      </c>
      <c r="P214">
        <v>3.9</v>
      </c>
      <c r="Q214">
        <v>1020</v>
      </c>
      <c r="R214">
        <v>22.1</v>
      </c>
      <c r="S214">
        <v>0.2</v>
      </c>
      <c r="T214">
        <v>49</v>
      </c>
      <c r="U214">
        <v>10.8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 t="s">
        <v>45</v>
      </c>
      <c r="AE214" t="s">
        <v>46</v>
      </c>
      <c r="AF214" t="s">
        <v>45</v>
      </c>
      <c r="AG214" t="s">
        <v>46</v>
      </c>
      <c r="AH214">
        <v>0</v>
      </c>
      <c r="AI214">
        <v>0</v>
      </c>
      <c r="AJ214" t="s">
        <v>47</v>
      </c>
      <c r="AK214" t="s">
        <v>48</v>
      </c>
      <c r="AL214">
        <v>158</v>
      </c>
      <c r="AM214">
        <v>95</v>
      </c>
      <c r="AN214" s="3">
        <v>0.75</v>
      </c>
      <c r="AO214" s="3">
        <v>0.2</v>
      </c>
      <c r="AP214" t="s">
        <v>50</v>
      </c>
      <c r="AQ214">
        <v>0</v>
      </c>
      <c r="AR214">
        <v>0</v>
      </c>
      <c r="AS214">
        <v>5</v>
      </c>
      <c r="AT214">
        <v>45</v>
      </c>
    </row>
    <row r="215" spans="1:46" x14ac:dyDescent="0.25">
      <c r="A215" s="1">
        <v>41495</v>
      </c>
      <c r="B215" s="2">
        <v>0.82221064814814815</v>
      </c>
      <c r="C215" t="s">
        <v>51</v>
      </c>
      <c r="D215">
        <v>51.287320000000001</v>
      </c>
      <c r="E215">
        <v>0.15387999999999999</v>
      </c>
      <c r="F215">
        <v>2</v>
      </c>
      <c r="G215">
        <v>1</v>
      </c>
      <c r="H215">
        <v>-536.86710443492905</v>
      </c>
      <c r="I215">
        <v>-94.515687647852204</v>
      </c>
      <c r="J215">
        <v>320.7</v>
      </c>
      <c r="K215" s="12">
        <f t="shared" si="6"/>
        <v>-11.867104434929047</v>
      </c>
      <c r="L215" s="12">
        <f t="shared" si="7"/>
        <v>-9.5156876478522037</v>
      </c>
      <c r="M215">
        <v>6.6</v>
      </c>
      <c r="N215">
        <v>18.5</v>
      </c>
      <c r="O215">
        <v>270</v>
      </c>
      <c r="P215">
        <v>3.9</v>
      </c>
      <c r="Q215">
        <v>1020</v>
      </c>
      <c r="R215">
        <v>22.1</v>
      </c>
      <c r="S215">
        <v>0.2</v>
      </c>
      <c r="T215">
        <v>49</v>
      </c>
      <c r="U215">
        <v>10.8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 t="s">
        <v>45</v>
      </c>
      <c r="AE215" t="s">
        <v>46</v>
      </c>
      <c r="AF215" t="s">
        <v>45</v>
      </c>
      <c r="AG215" t="s">
        <v>46</v>
      </c>
      <c r="AH215">
        <v>0</v>
      </c>
      <c r="AI215">
        <v>0</v>
      </c>
      <c r="AJ215" t="s">
        <v>47</v>
      </c>
      <c r="AK215" t="s">
        <v>48</v>
      </c>
      <c r="AL215">
        <v>158</v>
      </c>
      <c r="AM215">
        <v>95</v>
      </c>
      <c r="AN215" s="3">
        <v>0.65</v>
      </c>
      <c r="AO215" s="3">
        <v>0.2</v>
      </c>
      <c r="AP215" t="s">
        <v>50</v>
      </c>
      <c r="AQ215">
        <v>-2</v>
      </c>
      <c r="AR215">
        <v>0</v>
      </c>
      <c r="AS215">
        <v>3</v>
      </c>
      <c r="AT215">
        <v>47</v>
      </c>
    </row>
    <row r="216" spans="1:46" x14ac:dyDescent="0.25">
      <c r="A216" s="1">
        <v>41495</v>
      </c>
      <c r="B216" s="2">
        <v>0.82223379629629623</v>
      </c>
      <c r="C216" t="s">
        <v>51</v>
      </c>
      <c r="D216">
        <v>51.287309999999998</v>
      </c>
      <c r="E216">
        <v>0.15387999999999999</v>
      </c>
      <c r="F216">
        <v>2</v>
      </c>
      <c r="G216">
        <v>1</v>
      </c>
      <c r="H216">
        <v>-536.86716288738205</v>
      </c>
      <c r="I216">
        <v>-95.627636914650694</v>
      </c>
      <c r="J216">
        <v>318.2</v>
      </c>
      <c r="K216" s="12">
        <f t="shared" si="6"/>
        <v>-11.867162887382051</v>
      </c>
      <c r="L216" s="12">
        <f t="shared" si="7"/>
        <v>-10.627636914650694</v>
      </c>
      <c r="M216">
        <v>6.4</v>
      </c>
      <c r="N216">
        <v>18.8</v>
      </c>
      <c r="O216">
        <v>225</v>
      </c>
      <c r="P216">
        <v>3.2</v>
      </c>
      <c r="Q216">
        <v>1020.1</v>
      </c>
      <c r="R216">
        <v>22.1</v>
      </c>
      <c r="S216">
        <v>0.2</v>
      </c>
      <c r="T216">
        <v>49</v>
      </c>
      <c r="U216">
        <v>10.8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 t="s">
        <v>45</v>
      </c>
      <c r="AE216" t="s">
        <v>46</v>
      </c>
      <c r="AF216" t="s">
        <v>45</v>
      </c>
      <c r="AG216" t="s">
        <v>46</v>
      </c>
      <c r="AH216">
        <v>0</v>
      </c>
      <c r="AI216">
        <v>0</v>
      </c>
      <c r="AJ216" t="s">
        <v>47</v>
      </c>
      <c r="AK216" t="s">
        <v>48</v>
      </c>
      <c r="AL216">
        <v>164</v>
      </c>
      <c r="AM216">
        <v>95</v>
      </c>
      <c r="AN216" s="3">
        <v>0.64</v>
      </c>
      <c r="AO216" s="3">
        <v>0.2</v>
      </c>
      <c r="AP216" t="s">
        <v>50</v>
      </c>
      <c r="AQ216">
        <v>0</v>
      </c>
      <c r="AR216">
        <v>0</v>
      </c>
      <c r="AS216">
        <v>4</v>
      </c>
      <c r="AT216">
        <v>48</v>
      </c>
    </row>
    <row r="217" spans="1:46" x14ac:dyDescent="0.25">
      <c r="A217" s="1">
        <v>41495</v>
      </c>
      <c r="B217" s="2">
        <v>0.82223379629629623</v>
      </c>
      <c r="C217" t="s">
        <v>51</v>
      </c>
      <c r="D217">
        <v>51.287309999999998</v>
      </c>
      <c r="E217">
        <v>0.15387999999999999</v>
      </c>
      <c r="F217">
        <v>2</v>
      </c>
      <c r="G217">
        <v>1</v>
      </c>
      <c r="H217">
        <v>-536.86716288738205</v>
      </c>
      <c r="I217">
        <v>-95.627636914650694</v>
      </c>
      <c r="J217">
        <v>318.39999999999998</v>
      </c>
      <c r="K217" s="12">
        <f t="shared" si="6"/>
        <v>-11.867162887382051</v>
      </c>
      <c r="L217" s="12">
        <f t="shared" si="7"/>
        <v>-10.627636914650694</v>
      </c>
      <c r="M217">
        <v>6.2</v>
      </c>
      <c r="N217">
        <v>19.2</v>
      </c>
      <c r="O217">
        <v>225</v>
      </c>
      <c r="P217">
        <v>3.2</v>
      </c>
      <c r="Q217">
        <v>1020.1</v>
      </c>
      <c r="R217">
        <v>22.1</v>
      </c>
      <c r="S217">
        <v>0.2</v>
      </c>
      <c r="T217">
        <v>49</v>
      </c>
      <c r="U217">
        <v>10.8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 t="s">
        <v>45</v>
      </c>
      <c r="AE217" t="s">
        <v>46</v>
      </c>
      <c r="AF217" t="s">
        <v>45</v>
      </c>
      <c r="AG217" t="s">
        <v>46</v>
      </c>
      <c r="AH217">
        <v>0</v>
      </c>
      <c r="AI217">
        <v>0</v>
      </c>
      <c r="AJ217" t="s">
        <v>47</v>
      </c>
      <c r="AK217" t="s">
        <v>48</v>
      </c>
      <c r="AL217">
        <v>164</v>
      </c>
      <c r="AM217">
        <v>95</v>
      </c>
      <c r="AN217" s="3">
        <v>0.52</v>
      </c>
      <c r="AO217" s="3">
        <v>0.2</v>
      </c>
      <c r="AP217" t="s">
        <v>50</v>
      </c>
      <c r="AQ217">
        <v>0</v>
      </c>
      <c r="AR217">
        <v>0</v>
      </c>
      <c r="AS217">
        <v>4</v>
      </c>
      <c r="AT217">
        <v>46</v>
      </c>
    </row>
    <row r="218" spans="1:46" x14ac:dyDescent="0.25">
      <c r="A218" s="1">
        <v>41495</v>
      </c>
      <c r="B218" s="2">
        <v>0.82225694444444442</v>
      </c>
      <c r="C218" t="s">
        <v>51</v>
      </c>
      <c r="D218">
        <v>51.287309999999998</v>
      </c>
      <c r="E218">
        <v>0.15387999999999999</v>
      </c>
      <c r="F218">
        <v>4</v>
      </c>
      <c r="G218">
        <v>1</v>
      </c>
      <c r="H218">
        <v>-536.86716288738205</v>
      </c>
      <c r="I218">
        <v>-95.627636914650694</v>
      </c>
      <c r="J218">
        <v>318.89999999999998</v>
      </c>
      <c r="K218" s="12">
        <f t="shared" si="6"/>
        <v>-11.867162887382051</v>
      </c>
      <c r="L218" s="12">
        <f t="shared" si="7"/>
        <v>-10.627636914650694</v>
      </c>
      <c r="M218">
        <v>6.2</v>
      </c>
      <c r="N218">
        <v>19.2</v>
      </c>
      <c r="O218">
        <v>270</v>
      </c>
      <c r="P218">
        <v>3.1</v>
      </c>
      <c r="Q218">
        <v>1020</v>
      </c>
      <c r="R218">
        <v>22.1</v>
      </c>
      <c r="S218">
        <v>0.2</v>
      </c>
      <c r="T218">
        <v>49</v>
      </c>
      <c r="U218">
        <v>10.8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 t="s">
        <v>45</v>
      </c>
      <c r="AE218" t="s">
        <v>46</v>
      </c>
      <c r="AF218" t="s">
        <v>45</v>
      </c>
      <c r="AG218" t="s">
        <v>46</v>
      </c>
      <c r="AH218">
        <v>0</v>
      </c>
      <c r="AI218">
        <v>0</v>
      </c>
      <c r="AJ218" t="s">
        <v>47</v>
      </c>
      <c r="AK218" t="s">
        <v>48</v>
      </c>
      <c r="AL218">
        <v>164</v>
      </c>
      <c r="AM218">
        <v>95</v>
      </c>
      <c r="AN218" s="3">
        <v>0.6</v>
      </c>
      <c r="AO218" s="3">
        <v>0.2</v>
      </c>
      <c r="AP218" t="s">
        <v>50</v>
      </c>
      <c r="AQ218">
        <v>0</v>
      </c>
      <c r="AR218">
        <v>0</v>
      </c>
      <c r="AS218">
        <v>5</v>
      </c>
      <c r="AT218">
        <v>46</v>
      </c>
    </row>
    <row r="219" spans="1:46" x14ac:dyDescent="0.25">
      <c r="A219" s="1">
        <v>41495</v>
      </c>
      <c r="B219" s="2">
        <v>0.82226851851851857</v>
      </c>
      <c r="C219" t="s">
        <v>51</v>
      </c>
      <c r="D219">
        <v>51.287309999999998</v>
      </c>
      <c r="E219">
        <v>0.15387999999999999</v>
      </c>
      <c r="F219">
        <v>3</v>
      </c>
      <c r="G219">
        <v>1</v>
      </c>
      <c r="H219">
        <v>-536.86716288738205</v>
      </c>
      <c r="I219">
        <v>-95.627636914650694</v>
      </c>
      <c r="J219">
        <v>318.8</v>
      </c>
      <c r="K219" s="12">
        <f t="shared" si="6"/>
        <v>-11.867162887382051</v>
      </c>
      <c r="L219" s="12">
        <f t="shared" si="7"/>
        <v>-10.627636914650694</v>
      </c>
      <c r="M219">
        <v>6.4</v>
      </c>
      <c r="N219">
        <v>18.8</v>
      </c>
      <c r="O219">
        <v>270</v>
      </c>
      <c r="P219">
        <v>3.1</v>
      </c>
      <c r="Q219">
        <v>1020</v>
      </c>
      <c r="R219">
        <v>22.1</v>
      </c>
      <c r="S219">
        <v>0.2</v>
      </c>
      <c r="T219">
        <v>49</v>
      </c>
      <c r="U219">
        <v>10.8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 t="s">
        <v>45</v>
      </c>
      <c r="AE219" t="s">
        <v>46</v>
      </c>
      <c r="AF219" t="s">
        <v>45</v>
      </c>
      <c r="AG219" t="s">
        <v>46</v>
      </c>
      <c r="AH219">
        <v>0</v>
      </c>
      <c r="AI219">
        <v>0</v>
      </c>
      <c r="AJ219" t="s">
        <v>47</v>
      </c>
      <c r="AK219" t="s">
        <v>48</v>
      </c>
      <c r="AL219">
        <v>164</v>
      </c>
      <c r="AM219">
        <v>95</v>
      </c>
      <c r="AN219" s="3">
        <v>0.68</v>
      </c>
      <c r="AO219" s="3">
        <v>0.2</v>
      </c>
      <c r="AP219" t="s">
        <v>50</v>
      </c>
      <c r="AQ219">
        <v>0</v>
      </c>
      <c r="AR219">
        <v>0</v>
      </c>
      <c r="AS219">
        <v>4</v>
      </c>
      <c r="AT219">
        <v>45</v>
      </c>
    </row>
    <row r="220" spans="1:46" x14ac:dyDescent="0.25">
      <c r="A220" s="1">
        <v>41495</v>
      </c>
      <c r="B220" s="2">
        <v>0.82228009259259249</v>
      </c>
      <c r="C220" t="s">
        <v>51</v>
      </c>
      <c r="D220">
        <v>51.287309999999998</v>
      </c>
      <c r="E220">
        <v>0.15387999999999999</v>
      </c>
      <c r="F220">
        <v>4</v>
      </c>
      <c r="G220">
        <v>1</v>
      </c>
      <c r="H220">
        <v>-536.86716288738205</v>
      </c>
      <c r="I220">
        <v>-95.627636914650694</v>
      </c>
      <c r="J220">
        <v>318.7</v>
      </c>
      <c r="K220" s="12">
        <f t="shared" si="6"/>
        <v>-11.867162887382051</v>
      </c>
      <c r="L220" s="12">
        <f t="shared" si="7"/>
        <v>-10.627636914650694</v>
      </c>
      <c r="M220">
        <v>6.5</v>
      </c>
      <c r="N220">
        <v>18.600000000000001</v>
      </c>
      <c r="O220">
        <v>225</v>
      </c>
      <c r="P220">
        <v>3.1</v>
      </c>
      <c r="Q220">
        <v>1020</v>
      </c>
      <c r="R220">
        <v>22.1</v>
      </c>
      <c r="S220">
        <v>0.2</v>
      </c>
      <c r="T220">
        <v>49</v>
      </c>
      <c r="U220">
        <v>10.8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 t="s">
        <v>45</v>
      </c>
      <c r="AE220" t="s">
        <v>46</v>
      </c>
      <c r="AF220" t="s">
        <v>45</v>
      </c>
      <c r="AG220" t="s">
        <v>46</v>
      </c>
      <c r="AH220">
        <v>0</v>
      </c>
      <c r="AI220">
        <v>0</v>
      </c>
      <c r="AJ220" t="s">
        <v>47</v>
      </c>
      <c r="AK220" t="s">
        <v>48</v>
      </c>
      <c r="AL220">
        <v>164</v>
      </c>
      <c r="AM220">
        <v>95</v>
      </c>
      <c r="AN220" s="3">
        <v>0.61</v>
      </c>
      <c r="AO220" s="3">
        <v>0.2</v>
      </c>
      <c r="AP220" t="s">
        <v>50</v>
      </c>
      <c r="AQ220">
        <v>0</v>
      </c>
      <c r="AR220">
        <v>0</v>
      </c>
      <c r="AS220">
        <v>4</v>
      </c>
      <c r="AT220">
        <v>54</v>
      </c>
    </row>
    <row r="221" spans="1:46" x14ac:dyDescent="0.25">
      <c r="A221" s="1">
        <v>41495</v>
      </c>
      <c r="B221" s="2">
        <v>0.82229166666666664</v>
      </c>
      <c r="C221" t="s">
        <v>51</v>
      </c>
      <c r="D221">
        <v>51.287309999999998</v>
      </c>
      <c r="E221">
        <v>0.15387000000000001</v>
      </c>
      <c r="F221">
        <v>3</v>
      </c>
      <c r="G221">
        <v>1</v>
      </c>
      <c r="H221">
        <v>-537.56258667286204</v>
      </c>
      <c r="I221">
        <v>-95.627636914650694</v>
      </c>
      <c r="J221">
        <v>318</v>
      </c>
      <c r="K221" s="12">
        <f t="shared" si="6"/>
        <v>-12.562586672862039</v>
      </c>
      <c r="L221" s="12">
        <f t="shared" si="7"/>
        <v>-10.627636914650694</v>
      </c>
      <c r="M221">
        <v>6.1</v>
      </c>
      <c r="N221">
        <v>18.100000000000001</v>
      </c>
      <c r="O221">
        <v>225</v>
      </c>
      <c r="P221">
        <v>3.1</v>
      </c>
      <c r="Q221">
        <v>1020</v>
      </c>
      <c r="R221">
        <v>22.1</v>
      </c>
      <c r="S221">
        <v>0.2</v>
      </c>
      <c r="T221">
        <v>49</v>
      </c>
      <c r="U221">
        <v>10.8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t="s">
        <v>45</v>
      </c>
      <c r="AE221" t="s">
        <v>46</v>
      </c>
      <c r="AF221" t="s">
        <v>45</v>
      </c>
      <c r="AG221" t="s">
        <v>46</v>
      </c>
      <c r="AH221">
        <v>0</v>
      </c>
      <c r="AI221">
        <v>0</v>
      </c>
      <c r="AJ221" t="s">
        <v>47</v>
      </c>
      <c r="AK221" t="s">
        <v>48</v>
      </c>
      <c r="AL221">
        <v>164</v>
      </c>
      <c r="AM221">
        <v>95</v>
      </c>
      <c r="AN221" s="3">
        <v>0.68</v>
      </c>
      <c r="AO221" s="3">
        <v>0.2</v>
      </c>
      <c r="AP221" t="s">
        <v>50</v>
      </c>
      <c r="AQ221">
        <v>0</v>
      </c>
      <c r="AR221">
        <v>0</v>
      </c>
      <c r="AS221">
        <v>31</v>
      </c>
      <c r="AT221">
        <v>50</v>
      </c>
    </row>
    <row r="222" spans="1:46" x14ac:dyDescent="0.25">
      <c r="A222" s="1">
        <v>41495</v>
      </c>
      <c r="B222" s="2">
        <v>0.82230324074074079</v>
      </c>
      <c r="C222" t="s">
        <v>51</v>
      </c>
      <c r="D222">
        <v>51.287320000000001</v>
      </c>
      <c r="E222">
        <v>0.15387999999999999</v>
      </c>
      <c r="F222">
        <v>5</v>
      </c>
      <c r="G222">
        <v>1</v>
      </c>
      <c r="H222">
        <v>-536.86710443492905</v>
      </c>
      <c r="I222">
        <v>-94.515687647852204</v>
      </c>
      <c r="J222">
        <v>321.5</v>
      </c>
      <c r="K222" s="12">
        <f t="shared" si="6"/>
        <v>-11.867104434929047</v>
      </c>
      <c r="L222" s="12">
        <f t="shared" si="7"/>
        <v>-9.5156876478522037</v>
      </c>
      <c r="M222">
        <v>6.7</v>
      </c>
      <c r="N222">
        <v>21.3</v>
      </c>
      <c r="O222">
        <v>225</v>
      </c>
      <c r="P222">
        <v>3.2</v>
      </c>
      <c r="Q222">
        <v>1020.1</v>
      </c>
      <c r="R222">
        <v>22.1</v>
      </c>
      <c r="S222">
        <v>0.2</v>
      </c>
      <c r="T222">
        <v>49</v>
      </c>
      <c r="U222">
        <v>10.8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t="s">
        <v>45</v>
      </c>
      <c r="AE222" t="s">
        <v>46</v>
      </c>
      <c r="AF222" t="s">
        <v>45</v>
      </c>
      <c r="AG222" t="s">
        <v>46</v>
      </c>
      <c r="AH222">
        <v>0</v>
      </c>
      <c r="AI222">
        <v>0</v>
      </c>
      <c r="AJ222" t="s">
        <v>47</v>
      </c>
      <c r="AK222" t="s">
        <v>48</v>
      </c>
      <c r="AL222">
        <v>164</v>
      </c>
      <c r="AM222">
        <v>95</v>
      </c>
      <c r="AN222" s="3">
        <v>0.55000000000000004</v>
      </c>
      <c r="AO222" s="3">
        <v>0.2</v>
      </c>
      <c r="AP222" t="s">
        <v>50</v>
      </c>
      <c r="AQ222">
        <v>0</v>
      </c>
      <c r="AR222">
        <v>0</v>
      </c>
      <c r="AS222">
        <v>50</v>
      </c>
      <c r="AT222">
        <v>51</v>
      </c>
    </row>
    <row r="223" spans="1:46" x14ac:dyDescent="0.25">
      <c r="A223" s="1">
        <v>41495</v>
      </c>
      <c r="B223" s="2">
        <v>0.82231481481481483</v>
      </c>
      <c r="C223" t="s">
        <v>51</v>
      </c>
      <c r="D223">
        <v>51.287320000000001</v>
      </c>
      <c r="E223">
        <v>0.15387999999999999</v>
      </c>
      <c r="F223">
        <v>5</v>
      </c>
      <c r="G223">
        <v>1</v>
      </c>
      <c r="H223">
        <v>-536.86710443492905</v>
      </c>
      <c r="I223">
        <v>-94.515687647852204</v>
      </c>
      <c r="J223">
        <v>318.2</v>
      </c>
      <c r="K223" s="12">
        <f t="shared" si="6"/>
        <v>-11.867104434929047</v>
      </c>
      <c r="L223" s="12">
        <f t="shared" si="7"/>
        <v>-9.5156876478522037</v>
      </c>
      <c r="M223">
        <v>6.3</v>
      </c>
      <c r="N223">
        <v>18.7</v>
      </c>
      <c r="O223">
        <v>225</v>
      </c>
      <c r="P223">
        <v>3.2</v>
      </c>
      <c r="Q223">
        <v>1020.1</v>
      </c>
      <c r="R223">
        <v>22.1</v>
      </c>
      <c r="S223">
        <v>0.2</v>
      </c>
      <c r="T223">
        <v>49</v>
      </c>
      <c r="U223">
        <v>10.8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t="s">
        <v>45</v>
      </c>
      <c r="AE223" t="s">
        <v>46</v>
      </c>
      <c r="AF223" t="s">
        <v>45</v>
      </c>
      <c r="AG223" t="s">
        <v>46</v>
      </c>
      <c r="AH223">
        <v>0</v>
      </c>
      <c r="AI223">
        <v>0</v>
      </c>
      <c r="AJ223" t="s">
        <v>47</v>
      </c>
      <c r="AK223" t="s">
        <v>48</v>
      </c>
      <c r="AL223">
        <v>164</v>
      </c>
      <c r="AM223">
        <v>95</v>
      </c>
      <c r="AN223" s="3">
        <v>0.6</v>
      </c>
      <c r="AO223" s="3">
        <v>0.2</v>
      </c>
      <c r="AP223" t="s">
        <v>50</v>
      </c>
      <c r="AQ223">
        <v>0</v>
      </c>
      <c r="AR223">
        <v>0</v>
      </c>
      <c r="AS223">
        <v>28</v>
      </c>
      <c r="AT223">
        <v>42</v>
      </c>
    </row>
    <row r="224" spans="1:46" x14ac:dyDescent="0.25">
      <c r="A224" s="1">
        <v>41495</v>
      </c>
      <c r="B224" s="2">
        <v>0.82232638888888887</v>
      </c>
      <c r="C224" t="s">
        <v>51</v>
      </c>
      <c r="D224">
        <v>51.287329999999997</v>
      </c>
      <c r="E224">
        <v>0.15387999999999999</v>
      </c>
      <c r="F224">
        <v>5</v>
      </c>
      <c r="G224">
        <v>1</v>
      </c>
      <c r="H224">
        <v>-536.86704598246297</v>
      </c>
      <c r="I224">
        <v>-93.403738381843695</v>
      </c>
      <c r="J224">
        <v>322.10000000000002</v>
      </c>
      <c r="K224" s="12">
        <f t="shared" si="6"/>
        <v>-11.867045982462969</v>
      </c>
      <c r="L224" s="12">
        <f t="shared" si="7"/>
        <v>-8.403738381843695</v>
      </c>
      <c r="M224">
        <v>7</v>
      </c>
      <c r="N224">
        <v>22.5</v>
      </c>
      <c r="O224">
        <v>270</v>
      </c>
      <c r="P224">
        <v>3.7</v>
      </c>
      <c r="Q224">
        <v>1020</v>
      </c>
      <c r="R224">
        <v>22.1</v>
      </c>
      <c r="S224">
        <v>0.2</v>
      </c>
      <c r="T224">
        <v>49</v>
      </c>
      <c r="U224">
        <v>10.8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 t="s">
        <v>45</v>
      </c>
      <c r="AE224" t="s">
        <v>46</v>
      </c>
      <c r="AF224" t="s">
        <v>45</v>
      </c>
      <c r="AG224" t="s">
        <v>46</v>
      </c>
      <c r="AH224">
        <v>0</v>
      </c>
      <c r="AI224">
        <v>0</v>
      </c>
      <c r="AJ224" t="s">
        <v>47</v>
      </c>
      <c r="AK224" t="s">
        <v>48</v>
      </c>
      <c r="AL224">
        <v>164</v>
      </c>
      <c r="AM224">
        <v>95</v>
      </c>
      <c r="AN224" s="3">
        <v>0.62</v>
      </c>
      <c r="AO224" s="3">
        <v>0.2</v>
      </c>
      <c r="AP224" t="s">
        <v>50</v>
      </c>
      <c r="AQ224">
        <v>0</v>
      </c>
      <c r="AR224">
        <v>0</v>
      </c>
      <c r="AS224">
        <v>44</v>
      </c>
      <c r="AT224">
        <v>50</v>
      </c>
    </row>
    <row r="225" spans="1:46" x14ac:dyDescent="0.25">
      <c r="A225" s="1">
        <v>41495</v>
      </c>
      <c r="B225" s="2">
        <v>0.82233796296296291</v>
      </c>
      <c r="C225" t="s">
        <v>51</v>
      </c>
      <c r="D225">
        <v>51.287329999999997</v>
      </c>
      <c r="E225">
        <v>0.15387999999999999</v>
      </c>
      <c r="F225">
        <v>5</v>
      </c>
      <c r="G225">
        <v>1</v>
      </c>
      <c r="H225">
        <v>-536.86704598246297</v>
      </c>
      <c r="I225">
        <v>-93.403738381843695</v>
      </c>
      <c r="J225">
        <v>318.10000000000002</v>
      </c>
      <c r="K225" s="12">
        <f t="shared" si="6"/>
        <v>-11.867045982462969</v>
      </c>
      <c r="L225" s="12">
        <f t="shared" si="7"/>
        <v>-8.403738381843695</v>
      </c>
      <c r="M225">
        <v>6.5</v>
      </c>
      <c r="N225">
        <v>18.399999999999999</v>
      </c>
      <c r="O225">
        <v>270</v>
      </c>
      <c r="P225">
        <v>3.7</v>
      </c>
      <c r="Q225">
        <v>1020</v>
      </c>
      <c r="R225">
        <v>22.1</v>
      </c>
      <c r="S225">
        <v>0.2</v>
      </c>
      <c r="T225">
        <v>49</v>
      </c>
      <c r="U225">
        <v>10.8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 t="s">
        <v>45</v>
      </c>
      <c r="AE225" t="s">
        <v>46</v>
      </c>
      <c r="AF225" t="s">
        <v>45</v>
      </c>
      <c r="AG225" t="s">
        <v>46</v>
      </c>
      <c r="AH225">
        <v>0</v>
      </c>
      <c r="AI225">
        <v>0</v>
      </c>
      <c r="AJ225" t="s">
        <v>47</v>
      </c>
      <c r="AK225" t="s">
        <v>48</v>
      </c>
      <c r="AL225">
        <v>164</v>
      </c>
      <c r="AM225">
        <v>95</v>
      </c>
      <c r="AN225" s="3">
        <v>0.68</v>
      </c>
      <c r="AO225" s="3">
        <v>0.2</v>
      </c>
      <c r="AP225" t="s">
        <v>50</v>
      </c>
      <c r="AQ225">
        <v>0</v>
      </c>
      <c r="AR225">
        <v>0</v>
      </c>
      <c r="AS225">
        <v>46</v>
      </c>
      <c r="AT225">
        <v>48</v>
      </c>
    </row>
    <row r="226" spans="1:46" x14ac:dyDescent="0.25">
      <c r="A226" s="1">
        <v>41495</v>
      </c>
      <c r="B226" s="2">
        <v>0.82234953703703706</v>
      </c>
      <c r="C226" t="s">
        <v>51</v>
      </c>
      <c r="D226">
        <v>51.287329999999997</v>
      </c>
      <c r="E226">
        <v>0.15387999999999999</v>
      </c>
      <c r="F226">
        <v>6</v>
      </c>
      <c r="G226">
        <v>1</v>
      </c>
      <c r="H226">
        <v>-536.86704598246297</v>
      </c>
      <c r="I226">
        <v>-93.403738381843695</v>
      </c>
      <c r="J226">
        <v>318.2</v>
      </c>
      <c r="K226" s="12">
        <f t="shared" si="6"/>
        <v>-11.867045982462969</v>
      </c>
      <c r="L226" s="12">
        <f t="shared" si="7"/>
        <v>-8.403738381843695</v>
      </c>
      <c r="M226">
        <v>6.7</v>
      </c>
      <c r="N226">
        <v>18.5</v>
      </c>
      <c r="O226">
        <v>270</v>
      </c>
      <c r="P226">
        <v>3.7</v>
      </c>
      <c r="Q226">
        <v>1020</v>
      </c>
      <c r="R226">
        <v>22.1</v>
      </c>
      <c r="S226">
        <v>0.2</v>
      </c>
      <c r="T226">
        <v>49</v>
      </c>
      <c r="U226">
        <v>10.8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 t="s">
        <v>45</v>
      </c>
      <c r="AE226" t="s">
        <v>46</v>
      </c>
      <c r="AF226" t="s">
        <v>45</v>
      </c>
      <c r="AG226" t="s">
        <v>46</v>
      </c>
      <c r="AH226">
        <v>0</v>
      </c>
      <c r="AI226">
        <v>0</v>
      </c>
      <c r="AJ226" t="s">
        <v>47</v>
      </c>
      <c r="AK226" t="s">
        <v>48</v>
      </c>
      <c r="AL226">
        <v>164</v>
      </c>
      <c r="AM226">
        <v>95</v>
      </c>
      <c r="AN226" s="3">
        <v>0.55000000000000004</v>
      </c>
      <c r="AO226" s="3">
        <v>0.2</v>
      </c>
      <c r="AP226" t="s">
        <v>50</v>
      </c>
      <c r="AQ226">
        <v>0</v>
      </c>
      <c r="AR226">
        <v>0</v>
      </c>
      <c r="AS226">
        <v>42</v>
      </c>
      <c r="AT226">
        <v>47</v>
      </c>
    </row>
    <row r="227" spans="1:46" x14ac:dyDescent="0.25">
      <c r="A227" s="1">
        <v>41495</v>
      </c>
      <c r="B227" s="2">
        <v>0.82236111111111121</v>
      </c>
      <c r="C227" t="s">
        <v>51</v>
      </c>
      <c r="D227">
        <v>51.287329999999997</v>
      </c>
      <c r="E227">
        <v>0.15387999999999999</v>
      </c>
      <c r="F227">
        <v>6</v>
      </c>
      <c r="G227">
        <v>1</v>
      </c>
      <c r="H227">
        <v>-536.86704598246297</v>
      </c>
      <c r="I227">
        <v>-93.403738381843695</v>
      </c>
      <c r="J227">
        <v>317.39999999999998</v>
      </c>
      <c r="K227" s="12">
        <f t="shared" si="6"/>
        <v>-11.867045982462969</v>
      </c>
      <c r="L227" s="12">
        <f t="shared" si="7"/>
        <v>-8.403738381843695</v>
      </c>
      <c r="M227">
        <v>6.4</v>
      </c>
      <c r="N227">
        <v>18.7</v>
      </c>
      <c r="O227">
        <v>270</v>
      </c>
      <c r="P227">
        <v>3.7</v>
      </c>
      <c r="Q227">
        <v>1020</v>
      </c>
      <c r="R227">
        <v>22.1</v>
      </c>
      <c r="S227">
        <v>0.2</v>
      </c>
      <c r="T227">
        <v>49</v>
      </c>
      <c r="U227">
        <v>10.8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 t="s">
        <v>45</v>
      </c>
      <c r="AE227" t="s">
        <v>46</v>
      </c>
      <c r="AF227" t="s">
        <v>45</v>
      </c>
      <c r="AG227" t="s">
        <v>46</v>
      </c>
      <c r="AH227">
        <v>0</v>
      </c>
      <c r="AI227">
        <v>0</v>
      </c>
      <c r="AJ227" t="s">
        <v>47</v>
      </c>
      <c r="AK227" t="s">
        <v>48</v>
      </c>
      <c r="AL227">
        <v>164</v>
      </c>
      <c r="AM227">
        <v>95</v>
      </c>
      <c r="AN227" s="3">
        <v>0.62</v>
      </c>
      <c r="AO227" s="3">
        <v>0.2</v>
      </c>
      <c r="AP227" t="s">
        <v>50</v>
      </c>
      <c r="AQ227">
        <v>0</v>
      </c>
      <c r="AR227">
        <v>0</v>
      </c>
      <c r="AS227">
        <v>33</v>
      </c>
      <c r="AT227">
        <v>46</v>
      </c>
    </row>
    <row r="228" spans="1:46" x14ac:dyDescent="0.25">
      <c r="A228" s="1">
        <v>41495</v>
      </c>
      <c r="B228" s="2">
        <v>0.82237268518518514</v>
      </c>
      <c r="C228" t="s">
        <v>51</v>
      </c>
      <c r="D228">
        <v>51.28734</v>
      </c>
      <c r="E228">
        <v>0.15387999999999999</v>
      </c>
      <c r="F228">
        <v>6</v>
      </c>
      <c r="G228">
        <v>1</v>
      </c>
      <c r="H228">
        <v>-536.86698752998097</v>
      </c>
      <c r="I228">
        <v>-92.291789115045205</v>
      </c>
      <c r="J228">
        <v>323.5</v>
      </c>
      <c r="K228" s="12">
        <f t="shared" si="6"/>
        <v>-11.866987529980975</v>
      </c>
      <c r="L228" s="12">
        <f t="shared" si="7"/>
        <v>-7.291789115045205</v>
      </c>
      <c r="M228">
        <v>7.7</v>
      </c>
      <c r="N228">
        <v>22.7</v>
      </c>
      <c r="O228">
        <v>315</v>
      </c>
      <c r="P228">
        <v>3.5</v>
      </c>
      <c r="Q228">
        <v>1020</v>
      </c>
      <c r="R228">
        <v>22.1</v>
      </c>
      <c r="S228">
        <v>0.2</v>
      </c>
      <c r="T228">
        <v>49</v>
      </c>
      <c r="U228">
        <v>10.8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 t="s">
        <v>45</v>
      </c>
      <c r="AE228" t="s">
        <v>46</v>
      </c>
      <c r="AF228" t="s">
        <v>45</v>
      </c>
      <c r="AG228" t="s">
        <v>46</v>
      </c>
      <c r="AH228">
        <v>0</v>
      </c>
      <c r="AI228">
        <v>0</v>
      </c>
      <c r="AJ228" t="s">
        <v>47</v>
      </c>
      <c r="AK228" t="s">
        <v>48</v>
      </c>
      <c r="AL228">
        <v>164</v>
      </c>
      <c r="AM228">
        <v>95</v>
      </c>
      <c r="AN228" s="3">
        <v>0.65</v>
      </c>
      <c r="AO228" s="3">
        <v>0.2</v>
      </c>
      <c r="AP228" t="s">
        <v>50</v>
      </c>
      <c r="AQ228">
        <v>18</v>
      </c>
      <c r="AR228">
        <v>0</v>
      </c>
      <c r="AS228">
        <v>36</v>
      </c>
      <c r="AT228">
        <v>24</v>
      </c>
    </row>
    <row r="229" spans="1:46" x14ac:dyDescent="0.25">
      <c r="A229" s="1">
        <v>41495</v>
      </c>
      <c r="B229" s="2">
        <v>0.82238425925925929</v>
      </c>
      <c r="C229" t="s">
        <v>51</v>
      </c>
      <c r="D229">
        <v>51.28734</v>
      </c>
      <c r="E229">
        <v>0.15387999999999999</v>
      </c>
      <c r="F229">
        <v>6</v>
      </c>
      <c r="G229">
        <v>1</v>
      </c>
      <c r="H229">
        <v>-536.86698752998097</v>
      </c>
      <c r="I229">
        <v>-92.291789115045205</v>
      </c>
      <c r="J229">
        <v>317.39999999999998</v>
      </c>
      <c r="K229" s="12">
        <f t="shared" si="6"/>
        <v>-11.866987529980975</v>
      </c>
      <c r="L229" s="12">
        <f t="shared" si="7"/>
        <v>-7.291789115045205</v>
      </c>
      <c r="M229">
        <v>6.9</v>
      </c>
      <c r="N229">
        <v>20.399999999999999</v>
      </c>
      <c r="O229">
        <v>315</v>
      </c>
      <c r="P229">
        <v>3.5</v>
      </c>
      <c r="Q229">
        <v>1020</v>
      </c>
      <c r="R229">
        <v>22.1</v>
      </c>
      <c r="S229">
        <v>0.2</v>
      </c>
      <c r="T229">
        <v>49</v>
      </c>
      <c r="U229">
        <v>10.8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 t="s">
        <v>45</v>
      </c>
      <c r="AE229" t="s">
        <v>46</v>
      </c>
      <c r="AF229" t="s">
        <v>45</v>
      </c>
      <c r="AG229" t="s">
        <v>46</v>
      </c>
      <c r="AH229">
        <v>0</v>
      </c>
      <c r="AI229">
        <v>0</v>
      </c>
      <c r="AJ229" t="s">
        <v>47</v>
      </c>
      <c r="AK229" t="s">
        <v>48</v>
      </c>
      <c r="AL229">
        <v>164</v>
      </c>
      <c r="AM229">
        <v>95</v>
      </c>
      <c r="AN229" s="3">
        <v>0.55000000000000004</v>
      </c>
      <c r="AO229" s="3">
        <v>0.2</v>
      </c>
      <c r="AP229" t="s">
        <v>50</v>
      </c>
      <c r="AQ229">
        <v>42</v>
      </c>
      <c r="AR229">
        <v>0</v>
      </c>
      <c r="AS229">
        <v>34</v>
      </c>
      <c r="AT229">
        <v>25</v>
      </c>
    </row>
    <row r="230" spans="1:46" x14ac:dyDescent="0.25">
      <c r="A230" s="1">
        <v>41495</v>
      </c>
      <c r="B230" s="2">
        <v>0.82239583333333333</v>
      </c>
      <c r="C230" t="s">
        <v>51</v>
      </c>
      <c r="D230">
        <v>51.28734</v>
      </c>
      <c r="E230">
        <v>0.15387000000000001</v>
      </c>
      <c r="F230">
        <v>7</v>
      </c>
      <c r="G230">
        <v>1</v>
      </c>
      <c r="H230">
        <v>-537.562411088315</v>
      </c>
      <c r="I230">
        <v>-92.291789115045205</v>
      </c>
      <c r="J230">
        <v>307.39999999999998</v>
      </c>
      <c r="K230" s="12">
        <f t="shared" si="6"/>
        <v>-12.562411088315002</v>
      </c>
      <c r="L230" s="12">
        <f t="shared" si="7"/>
        <v>-7.291789115045205</v>
      </c>
      <c r="M230">
        <v>8.6</v>
      </c>
      <c r="N230">
        <v>19.399999999999999</v>
      </c>
      <c r="O230">
        <v>0</v>
      </c>
      <c r="P230">
        <v>3.5</v>
      </c>
      <c r="Q230">
        <v>1020</v>
      </c>
      <c r="R230">
        <v>22.1</v>
      </c>
      <c r="S230">
        <v>0.2</v>
      </c>
      <c r="T230">
        <v>49</v>
      </c>
      <c r="U230">
        <v>10.8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 t="s">
        <v>45</v>
      </c>
      <c r="AE230" t="s">
        <v>46</v>
      </c>
      <c r="AF230" t="s">
        <v>45</v>
      </c>
      <c r="AG230" t="s">
        <v>46</v>
      </c>
      <c r="AH230">
        <v>0</v>
      </c>
      <c r="AI230">
        <v>0</v>
      </c>
      <c r="AJ230" t="s">
        <v>47</v>
      </c>
      <c r="AK230" t="s">
        <v>48</v>
      </c>
      <c r="AL230">
        <v>169</v>
      </c>
      <c r="AM230">
        <v>95</v>
      </c>
      <c r="AN230" s="3">
        <v>0.54</v>
      </c>
      <c r="AO230" s="3">
        <v>0.2</v>
      </c>
      <c r="AP230" t="s">
        <v>50</v>
      </c>
      <c r="AQ230">
        <v>44</v>
      </c>
      <c r="AR230">
        <v>0</v>
      </c>
      <c r="AS230">
        <v>34</v>
      </c>
      <c r="AT230">
        <v>28</v>
      </c>
    </row>
    <row r="231" spans="1:46" x14ac:dyDescent="0.25">
      <c r="A231" s="1">
        <v>41495</v>
      </c>
      <c r="B231" s="2">
        <v>0.82240740740740748</v>
      </c>
      <c r="C231" t="s">
        <v>51</v>
      </c>
      <c r="D231">
        <v>51.287350000000004</v>
      </c>
      <c r="E231">
        <v>0.15386</v>
      </c>
      <c r="F231">
        <v>7</v>
      </c>
      <c r="G231">
        <v>1</v>
      </c>
      <c r="H231">
        <v>-538.25777604272105</v>
      </c>
      <c r="I231">
        <v>-91.179839848246601</v>
      </c>
      <c r="J231">
        <v>279.3</v>
      </c>
      <c r="K231" s="12">
        <f t="shared" si="6"/>
        <v>-13.257776042721048</v>
      </c>
      <c r="L231" s="12">
        <f t="shared" si="7"/>
        <v>-6.1798398482466013</v>
      </c>
      <c r="M231">
        <v>7.1</v>
      </c>
      <c r="N231">
        <v>17.3</v>
      </c>
      <c r="O231">
        <v>0</v>
      </c>
      <c r="P231">
        <v>3.5</v>
      </c>
      <c r="Q231">
        <v>1020</v>
      </c>
      <c r="R231">
        <v>22.1</v>
      </c>
      <c r="S231">
        <v>0.2</v>
      </c>
      <c r="T231">
        <v>49</v>
      </c>
      <c r="U231">
        <v>10.8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 t="s">
        <v>45</v>
      </c>
      <c r="AE231" t="s">
        <v>46</v>
      </c>
      <c r="AF231" t="s">
        <v>45</v>
      </c>
      <c r="AG231" t="s">
        <v>46</v>
      </c>
      <c r="AH231">
        <v>0</v>
      </c>
      <c r="AI231">
        <v>0</v>
      </c>
      <c r="AJ231" t="s">
        <v>47</v>
      </c>
      <c r="AK231" t="s">
        <v>48</v>
      </c>
      <c r="AL231">
        <v>169</v>
      </c>
      <c r="AM231">
        <v>95</v>
      </c>
      <c r="AN231" s="3">
        <v>0.75</v>
      </c>
      <c r="AO231" s="3">
        <v>0.2</v>
      </c>
      <c r="AP231" t="s">
        <v>50</v>
      </c>
      <c r="AQ231">
        <v>45</v>
      </c>
      <c r="AR231">
        <v>0</v>
      </c>
      <c r="AS231">
        <v>34</v>
      </c>
      <c r="AT231">
        <v>26</v>
      </c>
    </row>
    <row r="232" spans="1:46" x14ac:dyDescent="0.25">
      <c r="A232" s="1">
        <v>41495</v>
      </c>
      <c r="B232" s="2">
        <v>0.8224189814814814</v>
      </c>
      <c r="C232" t="s">
        <v>51</v>
      </c>
      <c r="D232">
        <v>51.28736</v>
      </c>
      <c r="E232">
        <v>0.15384999999999999</v>
      </c>
      <c r="F232">
        <v>7</v>
      </c>
      <c r="G232">
        <v>1</v>
      </c>
      <c r="H232">
        <v>-538.95314084567804</v>
      </c>
      <c r="I232">
        <v>-90.067890582238206</v>
      </c>
      <c r="J232">
        <v>248.2</v>
      </c>
      <c r="K232" s="12">
        <f t="shared" si="6"/>
        <v>-13.953140845678035</v>
      </c>
      <c r="L232" s="12">
        <f t="shared" si="7"/>
        <v>-5.0678905822382063</v>
      </c>
      <c r="M232">
        <v>10.1</v>
      </c>
      <c r="N232">
        <v>17.899999999999999</v>
      </c>
      <c r="O232">
        <v>68</v>
      </c>
      <c r="P232">
        <v>5.8</v>
      </c>
      <c r="Q232">
        <v>1020</v>
      </c>
      <c r="R232">
        <v>22.1</v>
      </c>
      <c r="S232">
        <v>0.3</v>
      </c>
      <c r="T232">
        <v>49</v>
      </c>
      <c r="U232">
        <v>10.8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 t="s">
        <v>45</v>
      </c>
      <c r="AE232" t="s">
        <v>46</v>
      </c>
      <c r="AF232" t="s">
        <v>45</v>
      </c>
      <c r="AG232" t="s">
        <v>46</v>
      </c>
      <c r="AH232">
        <v>0</v>
      </c>
      <c r="AI232">
        <v>0</v>
      </c>
      <c r="AJ232" t="s">
        <v>47</v>
      </c>
      <c r="AK232" t="s">
        <v>48</v>
      </c>
      <c r="AL232">
        <v>169</v>
      </c>
      <c r="AM232">
        <v>95</v>
      </c>
      <c r="AN232" s="3">
        <v>0.62</v>
      </c>
      <c r="AO232" s="3">
        <v>0.2</v>
      </c>
      <c r="AP232" t="s">
        <v>50</v>
      </c>
      <c r="AQ232">
        <v>45</v>
      </c>
      <c r="AR232">
        <v>0</v>
      </c>
      <c r="AS232">
        <v>36</v>
      </c>
      <c r="AT232">
        <v>26</v>
      </c>
    </row>
    <row r="233" spans="1:46" x14ac:dyDescent="0.25">
      <c r="A233" s="1">
        <v>41495</v>
      </c>
      <c r="B233" s="2">
        <v>0.82243055555555555</v>
      </c>
      <c r="C233" t="s">
        <v>51</v>
      </c>
      <c r="D233">
        <v>51.28736</v>
      </c>
      <c r="E233">
        <v>0.15384999999999999</v>
      </c>
      <c r="F233">
        <v>7</v>
      </c>
      <c r="G233">
        <v>1</v>
      </c>
      <c r="H233">
        <v>-538.95314084567804</v>
      </c>
      <c r="I233">
        <v>-90.067890582238206</v>
      </c>
      <c r="J233">
        <v>216.4</v>
      </c>
      <c r="K233" s="12">
        <f t="shared" si="6"/>
        <v>-13.953140845678035</v>
      </c>
      <c r="L233" s="12">
        <f t="shared" si="7"/>
        <v>-5.0678905822382063</v>
      </c>
      <c r="M233">
        <v>8.6</v>
      </c>
      <c r="N233">
        <v>18</v>
      </c>
      <c r="O233">
        <v>68</v>
      </c>
      <c r="P233">
        <v>5.8</v>
      </c>
      <c r="Q233">
        <v>1020</v>
      </c>
      <c r="R233">
        <v>22.1</v>
      </c>
      <c r="S233">
        <v>0.3</v>
      </c>
      <c r="T233">
        <v>49</v>
      </c>
      <c r="U233">
        <v>10.8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 t="s">
        <v>45</v>
      </c>
      <c r="AE233" t="s">
        <v>46</v>
      </c>
      <c r="AF233" t="s">
        <v>45</v>
      </c>
      <c r="AG233" t="s">
        <v>46</v>
      </c>
      <c r="AH233">
        <v>0</v>
      </c>
      <c r="AI233">
        <v>0</v>
      </c>
      <c r="AJ233" t="s">
        <v>47</v>
      </c>
      <c r="AK233" t="s">
        <v>48</v>
      </c>
      <c r="AL233">
        <v>169</v>
      </c>
      <c r="AM233">
        <v>95</v>
      </c>
      <c r="AN233" s="3">
        <v>0.56000000000000005</v>
      </c>
      <c r="AO233" s="3">
        <v>0.2</v>
      </c>
      <c r="AP233" t="s">
        <v>50</v>
      </c>
      <c r="AQ233">
        <v>45</v>
      </c>
      <c r="AR233">
        <v>0</v>
      </c>
      <c r="AS233">
        <v>36</v>
      </c>
      <c r="AT233">
        <v>26</v>
      </c>
    </row>
    <row r="234" spans="1:46" x14ac:dyDescent="0.25">
      <c r="A234" s="1">
        <v>41495</v>
      </c>
      <c r="B234" s="2">
        <v>0.8224421296296297</v>
      </c>
      <c r="C234" t="s">
        <v>51</v>
      </c>
      <c r="D234">
        <v>51.28736</v>
      </c>
      <c r="E234">
        <v>0.15384</v>
      </c>
      <c r="F234">
        <v>7</v>
      </c>
      <c r="G234">
        <v>1</v>
      </c>
      <c r="H234">
        <v>-539.64856425257301</v>
      </c>
      <c r="I234">
        <v>-90.067890582238206</v>
      </c>
      <c r="J234">
        <v>180.8</v>
      </c>
      <c r="K234" s="12">
        <f t="shared" si="6"/>
        <v>-14.64856425257301</v>
      </c>
      <c r="L234" s="12">
        <f t="shared" si="7"/>
        <v>-5.0678905822382063</v>
      </c>
      <c r="M234">
        <v>8.3000000000000007</v>
      </c>
      <c r="N234">
        <v>16</v>
      </c>
      <c r="O234">
        <v>90</v>
      </c>
      <c r="P234">
        <v>7.2</v>
      </c>
      <c r="Q234">
        <v>1020</v>
      </c>
      <c r="R234">
        <v>22.1</v>
      </c>
      <c r="S234">
        <v>0.2</v>
      </c>
      <c r="T234">
        <v>49</v>
      </c>
      <c r="U234">
        <v>10.8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 t="s">
        <v>45</v>
      </c>
      <c r="AE234" t="s">
        <v>46</v>
      </c>
      <c r="AF234" t="s">
        <v>45</v>
      </c>
      <c r="AG234" t="s">
        <v>46</v>
      </c>
      <c r="AH234">
        <v>0</v>
      </c>
      <c r="AI234">
        <v>0</v>
      </c>
      <c r="AJ234" t="s">
        <v>47</v>
      </c>
      <c r="AK234" t="s">
        <v>48</v>
      </c>
      <c r="AL234">
        <v>169</v>
      </c>
      <c r="AM234">
        <v>95</v>
      </c>
      <c r="AN234" s="3">
        <v>0.53</v>
      </c>
      <c r="AO234" s="3">
        <v>0.2</v>
      </c>
      <c r="AP234" t="s">
        <v>50</v>
      </c>
      <c r="AQ234">
        <v>0</v>
      </c>
      <c r="AR234">
        <v>0</v>
      </c>
      <c r="AS234">
        <v>6</v>
      </c>
      <c r="AT234">
        <v>25</v>
      </c>
    </row>
    <row r="235" spans="1:46" x14ac:dyDescent="0.25">
      <c r="A235" s="1">
        <v>41495</v>
      </c>
      <c r="B235" s="2">
        <v>0.82245370370370363</v>
      </c>
      <c r="C235" t="s">
        <v>51</v>
      </c>
      <c r="D235">
        <v>51.287350000000004</v>
      </c>
      <c r="E235">
        <v>0.15382000000000001</v>
      </c>
      <c r="F235">
        <v>7</v>
      </c>
      <c r="G235">
        <v>1</v>
      </c>
      <c r="H235">
        <v>-541.03946997316098</v>
      </c>
      <c r="I235">
        <v>-91.179839848246601</v>
      </c>
      <c r="J235">
        <v>163.5</v>
      </c>
      <c r="K235" s="12">
        <f t="shared" si="6"/>
        <v>-16.039469973160976</v>
      </c>
      <c r="L235" s="12">
        <f t="shared" si="7"/>
        <v>-6.1798398482466013</v>
      </c>
      <c r="M235">
        <v>6</v>
      </c>
      <c r="N235">
        <v>18.100000000000001</v>
      </c>
      <c r="O235">
        <v>90</v>
      </c>
      <c r="P235">
        <v>7.2</v>
      </c>
      <c r="Q235">
        <v>1020</v>
      </c>
      <c r="R235">
        <v>22.1</v>
      </c>
      <c r="S235">
        <v>0.2</v>
      </c>
      <c r="T235">
        <v>49</v>
      </c>
      <c r="U235">
        <v>10.8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 t="s">
        <v>45</v>
      </c>
      <c r="AE235" t="s">
        <v>46</v>
      </c>
      <c r="AF235" t="s">
        <v>45</v>
      </c>
      <c r="AG235" t="s">
        <v>46</v>
      </c>
      <c r="AH235">
        <v>0</v>
      </c>
      <c r="AI235">
        <v>0</v>
      </c>
      <c r="AJ235" t="s">
        <v>47</v>
      </c>
      <c r="AK235" t="s">
        <v>48</v>
      </c>
      <c r="AL235">
        <v>169</v>
      </c>
      <c r="AM235">
        <v>95</v>
      </c>
      <c r="AN235" s="3">
        <v>0.6</v>
      </c>
      <c r="AO235" s="3">
        <v>0.2</v>
      </c>
      <c r="AP235" t="s">
        <v>50</v>
      </c>
      <c r="AQ235">
        <v>0</v>
      </c>
      <c r="AR235">
        <v>0</v>
      </c>
      <c r="AS235">
        <v>4</v>
      </c>
      <c r="AT235">
        <v>26</v>
      </c>
    </row>
    <row r="236" spans="1:46" x14ac:dyDescent="0.25">
      <c r="A236" s="1">
        <v>41495</v>
      </c>
      <c r="B236" s="2">
        <v>0.82246527777777778</v>
      </c>
      <c r="C236" t="s">
        <v>51</v>
      </c>
      <c r="D236">
        <v>51.287350000000004</v>
      </c>
      <c r="E236">
        <v>0.15382000000000001</v>
      </c>
      <c r="F236">
        <v>7</v>
      </c>
      <c r="G236">
        <v>1</v>
      </c>
      <c r="H236">
        <v>-541.03946997316098</v>
      </c>
      <c r="I236">
        <v>-91.179839848246601</v>
      </c>
      <c r="J236">
        <v>160.1</v>
      </c>
      <c r="K236" s="12">
        <f t="shared" si="6"/>
        <v>-16.039469973160976</v>
      </c>
      <c r="L236" s="12">
        <f t="shared" si="7"/>
        <v>-6.1798398482466013</v>
      </c>
      <c r="M236">
        <v>6.3</v>
      </c>
      <c r="N236">
        <v>18.2</v>
      </c>
      <c r="O236">
        <v>135</v>
      </c>
      <c r="P236">
        <v>8.5</v>
      </c>
      <c r="Q236">
        <v>1020</v>
      </c>
      <c r="R236">
        <v>22.1</v>
      </c>
      <c r="S236">
        <v>0.2</v>
      </c>
      <c r="T236">
        <v>49</v>
      </c>
      <c r="U236">
        <v>10.8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t="s">
        <v>45</v>
      </c>
      <c r="AE236" t="s">
        <v>46</v>
      </c>
      <c r="AF236" t="s">
        <v>45</v>
      </c>
      <c r="AG236" t="s">
        <v>46</v>
      </c>
      <c r="AH236">
        <v>0</v>
      </c>
      <c r="AI236">
        <v>0</v>
      </c>
      <c r="AJ236" t="s">
        <v>47</v>
      </c>
      <c r="AK236" t="s">
        <v>48</v>
      </c>
      <c r="AL236">
        <v>169</v>
      </c>
      <c r="AM236">
        <v>95</v>
      </c>
      <c r="AN236" s="3">
        <v>0.55000000000000004</v>
      </c>
      <c r="AO236" s="3">
        <v>0.2</v>
      </c>
      <c r="AP236" t="s">
        <v>50</v>
      </c>
      <c r="AQ236">
        <v>0</v>
      </c>
      <c r="AR236">
        <v>0</v>
      </c>
      <c r="AS236">
        <v>4</v>
      </c>
      <c r="AT236">
        <v>28</v>
      </c>
    </row>
    <row r="237" spans="1:46" x14ac:dyDescent="0.25">
      <c r="A237" s="1">
        <v>41495</v>
      </c>
      <c r="B237" s="2">
        <v>0.82247685185185182</v>
      </c>
      <c r="C237" t="s">
        <v>51</v>
      </c>
      <c r="D237">
        <v>51.28734</v>
      </c>
      <c r="E237">
        <v>0.15382000000000001</v>
      </c>
      <c r="F237">
        <v>7</v>
      </c>
      <c r="G237">
        <v>1</v>
      </c>
      <c r="H237">
        <v>-541.03952887995104</v>
      </c>
      <c r="I237">
        <v>-92.291789115045205</v>
      </c>
      <c r="J237">
        <v>160</v>
      </c>
      <c r="K237" s="12">
        <f t="shared" si="6"/>
        <v>-16.039528879951035</v>
      </c>
      <c r="L237" s="12">
        <f t="shared" si="7"/>
        <v>-7.291789115045205</v>
      </c>
      <c r="M237">
        <v>6.4</v>
      </c>
      <c r="N237">
        <v>18.399999999999999</v>
      </c>
      <c r="O237">
        <v>135</v>
      </c>
      <c r="P237">
        <v>8.5</v>
      </c>
      <c r="Q237">
        <v>1020</v>
      </c>
      <c r="R237">
        <v>22.1</v>
      </c>
      <c r="S237">
        <v>0.2</v>
      </c>
      <c r="T237">
        <v>49</v>
      </c>
      <c r="U237">
        <v>10.8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t="s">
        <v>45</v>
      </c>
      <c r="AE237" t="s">
        <v>46</v>
      </c>
      <c r="AF237" t="s">
        <v>45</v>
      </c>
      <c r="AG237" t="s">
        <v>46</v>
      </c>
      <c r="AH237">
        <v>0</v>
      </c>
      <c r="AI237">
        <v>0</v>
      </c>
      <c r="AJ237" t="s">
        <v>47</v>
      </c>
      <c r="AK237" t="s">
        <v>48</v>
      </c>
      <c r="AL237">
        <v>169</v>
      </c>
      <c r="AM237">
        <v>95</v>
      </c>
      <c r="AN237" s="3">
        <v>0.56999999999999995</v>
      </c>
      <c r="AO237" s="3">
        <v>0.2</v>
      </c>
      <c r="AP237" t="s">
        <v>50</v>
      </c>
      <c r="AQ237">
        <v>0</v>
      </c>
      <c r="AR237">
        <v>0</v>
      </c>
      <c r="AS237">
        <v>4</v>
      </c>
      <c r="AT237">
        <v>26</v>
      </c>
    </row>
    <row r="238" spans="1:46" x14ac:dyDescent="0.25">
      <c r="A238" s="1">
        <v>41495</v>
      </c>
      <c r="B238" s="2">
        <v>0.82248842592592597</v>
      </c>
      <c r="C238" t="s">
        <v>51</v>
      </c>
      <c r="D238">
        <v>51.28734</v>
      </c>
      <c r="E238">
        <v>0.15382000000000001</v>
      </c>
      <c r="F238">
        <v>9</v>
      </c>
      <c r="G238">
        <v>1</v>
      </c>
      <c r="H238">
        <v>-541.03952887995104</v>
      </c>
      <c r="I238">
        <v>-92.291789115045205</v>
      </c>
      <c r="J238">
        <v>160.19999999999999</v>
      </c>
      <c r="K238" s="12">
        <f t="shared" si="6"/>
        <v>-16.039528879951035</v>
      </c>
      <c r="L238" s="12">
        <f t="shared" si="7"/>
        <v>-7.291789115045205</v>
      </c>
      <c r="M238">
        <v>6.5</v>
      </c>
      <c r="N238">
        <v>18.399999999999999</v>
      </c>
      <c r="O238">
        <v>135</v>
      </c>
      <c r="P238">
        <v>6.6</v>
      </c>
      <c r="Q238">
        <v>1020</v>
      </c>
      <c r="R238">
        <v>22.1</v>
      </c>
      <c r="S238">
        <v>0.2</v>
      </c>
      <c r="T238">
        <v>49</v>
      </c>
      <c r="U238">
        <v>10.8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 t="s">
        <v>45</v>
      </c>
      <c r="AE238" t="s">
        <v>46</v>
      </c>
      <c r="AF238" t="s">
        <v>45</v>
      </c>
      <c r="AG238" t="s">
        <v>46</v>
      </c>
      <c r="AH238">
        <v>0</v>
      </c>
      <c r="AI238">
        <v>0</v>
      </c>
      <c r="AJ238" t="s">
        <v>47</v>
      </c>
      <c r="AK238" t="s">
        <v>48</v>
      </c>
      <c r="AL238">
        <v>169</v>
      </c>
      <c r="AM238">
        <v>95</v>
      </c>
      <c r="AN238" s="3">
        <v>0.63</v>
      </c>
      <c r="AO238" s="3">
        <v>0.2</v>
      </c>
      <c r="AP238" t="s">
        <v>50</v>
      </c>
      <c r="AQ238">
        <v>0</v>
      </c>
      <c r="AR238">
        <v>0</v>
      </c>
      <c r="AS238">
        <v>4</v>
      </c>
      <c r="AT238">
        <v>26</v>
      </c>
    </row>
    <row r="239" spans="1:46" x14ac:dyDescent="0.25">
      <c r="A239" s="1">
        <v>41495</v>
      </c>
      <c r="B239" s="2">
        <v>0.8224999999999999</v>
      </c>
      <c r="C239" t="s">
        <v>51</v>
      </c>
      <c r="D239">
        <v>51.287329999999997</v>
      </c>
      <c r="E239">
        <v>0.15382999999999999</v>
      </c>
      <c r="F239">
        <v>9</v>
      </c>
      <c r="G239">
        <v>1</v>
      </c>
      <c r="H239">
        <v>-540.34416415269004</v>
      </c>
      <c r="I239">
        <v>-93.403738381843695</v>
      </c>
      <c r="J239">
        <v>160.80000000000001</v>
      </c>
      <c r="K239" s="12">
        <f t="shared" si="6"/>
        <v>-15.344164152690041</v>
      </c>
      <c r="L239" s="12">
        <f t="shared" si="7"/>
        <v>-8.403738381843695</v>
      </c>
      <c r="M239">
        <v>6.5</v>
      </c>
      <c r="N239">
        <v>18.7</v>
      </c>
      <c r="O239">
        <v>135</v>
      </c>
      <c r="P239">
        <v>6.6</v>
      </c>
      <c r="Q239">
        <v>1020</v>
      </c>
      <c r="R239">
        <v>22.1</v>
      </c>
      <c r="S239">
        <v>0.2</v>
      </c>
      <c r="T239">
        <v>49</v>
      </c>
      <c r="U239">
        <v>10.8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 t="s">
        <v>45</v>
      </c>
      <c r="AE239" t="s">
        <v>46</v>
      </c>
      <c r="AF239" t="s">
        <v>45</v>
      </c>
      <c r="AG239" t="s">
        <v>46</v>
      </c>
      <c r="AH239">
        <v>0</v>
      </c>
      <c r="AI239">
        <v>0</v>
      </c>
      <c r="AJ239" t="s">
        <v>47</v>
      </c>
      <c r="AK239" t="s">
        <v>48</v>
      </c>
      <c r="AL239">
        <v>169</v>
      </c>
      <c r="AM239">
        <v>95</v>
      </c>
      <c r="AN239" s="3">
        <v>0.6</v>
      </c>
      <c r="AO239" s="3">
        <v>0.2</v>
      </c>
      <c r="AP239" t="s">
        <v>50</v>
      </c>
      <c r="AQ239">
        <v>-43</v>
      </c>
      <c r="AR239">
        <v>0</v>
      </c>
      <c r="AS239">
        <v>21</v>
      </c>
      <c r="AT239">
        <v>26</v>
      </c>
    </row>
    <row r="240" spans="1:46" x14ac:dyDescent="0.25">
      <c r="A240" s="1">
        <v>41495</v>
      </c>
      <c r="B240" s="2">
        <v>0.82251157407407405</v>
      </c>
      <c r="C240" t="s">
        <v>51</v>
      </c>
      <c r="D240">
        <v>51.287320000000001</v>
      </c>
      <c r="E240">
        <v>0.15382999999999999</v>
      </c>
      <c r="F240">
        <v>9</v>
      </c>
      <c r="G240">
        <v>1</v>
      </c>
      <c r="H240">
        <v>-540.34422298373397</v>
      </c>
      <c r="I240">
        <v>-94.515687647852204</v>
      </c>
      <c r="J240">
        <v>169.8</v>
      </c>
      <c r="K240" s="12">
        <f t="shared" si="6"/>
        <v>-15.344222983733971</v>
      </c>
      <c r="L240" s="12">
        <f t="shared" si="7"/>
        <v>-9.5156876478522037</v>
      </c>
      <c r="M240">
        <v>5.9</v>
      </c>
      <c r="N240">
        <v>18.600000000000001</v>
      </c>
      <c r="O240">
        <v>135</v>
      </c>
      <c r="P240">
        <v>5.6</v>
      </c>
      <c r="Q240">
        <v>1020.1</v>
      </c>
      <c r="R240">
        <v>22.1</v>
      </c>
      <c r="S240">
        <v>0.2</v>
      </c>
      <c r="T240">
        <v>49</v>
      </c>
      <c r="U240">
        <v>10.8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 t="s">
        <v>45</v>
      </c>
      <c r="AE240" t="s">
        <v>46</v>
      </c>
      <c r="AF240" t="s">
        <v>45</v>
      </c>
      <c r="AG240" t="s">
        <v>46</v>
      </c>
      <c r="AH240">
        <v>0</v>
      </c>
      <c r="AI240">
        <v>0</v>
      </c>
      <c r="AJ240" t="s">
        <v>47</v>
      </c>
      <c r="AK240" t="s">
        <v>48</v>
      </c>
      <c r="AL240">
        <v>169</v>
      </c>
      <c r="AM240">
        <v>95</v>
      </c>
      <c r="AN240" s="3">
        <v>0.64</v>
      </c>
      <c r="AO240" s="3">
        <v>0.2</v>
      </c>
      <c r="AP240" t="s">
        <v>50</v>
      </c>
      <c r="AQ240">
        <v>-43</v>
      </c>
      <c r="AR240">
        <v>0</v>
      </c>
      <c r="AS240">
        <v>31</v>
      </c>
      <c r="AT240">
        <v>24</v>
      </c>
    </row>
    <row r="241" spans="1:46" x14ac:dyDescent="0.25">
      <c r="A241" s="1">
        <v>41495</v>
      </c>
      <c r="B241" s="2">
        <v>0.8225231481481482</v>
      </c>
      <c r="C241" t="s">
        <v>51</v>
      </c>
      <c r="D241">
        <v>51.287320000000001</v>
      </c>
      <c r="E241">
        <v>0.15384</v>
      </c>
      <c r="F241">
        <v>9</v>
      </c>
      <c r="G241">
        <v>1</v>
      </c>
      <c r="H241">
        <v>-539.64879927397806</v>
      </c>
      <c r="I241">
        <v>-94.515687647852204</v>
      </c>
      <c r="J241">
        <v>199.2</v>
      </c>
      <c r="K241" s="12">
        <f t="shared" si="6"/>
        <v>-14.648799273978057</v>
      </c>
      <c r="L241" s="12">
        <f t="shared" si="7"/>
        <v>-9.5156876478522037</v>
      </c>
      <c r="M241">
        <v>3</v>
      </c>
      <c r="N241">
        <v>17.5</v>
      </c>
      <c r="O241">
        <v>135</v>
      </c>
      <c r="P241">
        <v>5.6</v>
      </c>
      <c r="Q241">
        <v>1020.1</v>
      </c>
      <c r="R241">
        <v>22.1</v>
      </c>
      <c r="S241">
        <v>0.2</v>
      </c>
      <c r="T241">
        <v>49</v>
      </c>
      <c r="U241">
        <v>10.8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t="s">
        <v>45</v>
      </c>
      <c r="AE241" t="s">
        <v>46</v>
      </c>
      <c r="AF241" t="s">
        <v>45</v>
      </c>
      <c r="AG241" t="s">
        <v>46</v>
      </c>
      <c r="AH241">
        <v>0</v>
      </c>
      <c r="AI241">
        <v>0</v>
      </c>
      <c r="AJ241" t="s">
        <v>47</v>
      </c>
      <c r="AK241" t="s">
        <v>48</v>
      </c>
      <c r="AL241">
        <v>169</v>
      </c>
      <c r="AM241">
        <v>95</v>
      </c>
      <c r="AN241" s="3">
        <v>0.65</v>
      </c>
      <c r="AO241" s="3">
        <v>0.2</v>
      </c>
      <c r="AP241" t="s">
        <v>50</v>
      </c>
      <c r="AQ241">
        <v>-43</v>
      </c>
      <c r="AR241">
        <v>0</v>
      </c>
      <c r="AS241">
        <v>31</v>
      </c>
      <c r="AT241">
        <v>26</v>
      </c>
    </row>
    <row r="242" spans="1:46" x14ac:dyDescent="0.25">
      <c r="A242" s="1">
        <v>41495</v>
      </c>
      <c r="B242" s="2">
        <v>0.82253472222222224</v>
      </c>
      <c r="C242" t="s">
        <v>51</v>
      </c>
      <c r="D242">
        <v>51.287309999999998</v>
      </c>
      <c r="E242">
        <v>0.15384999999999999</v>
      </c>
      <c r="F242">
        <v>9</v>
      </c>
      <c r="G242">
        <v>1</v>
      </c>
      <c r="H242">
        <v>-538.95343424381997</v>
      </c>
      <c r="I242">
        <v>-95.627636914650694</v>
      </c>
      <c r="J242">
        <v>229.2</v>
      </c>
      <c r="K242" s="12">
        <f t="shared" si="6"/>
        <v>-13.95343424381997</v>
      </c>
      <c r="L242" s="12">
        <f t="shared" si="7"/>
        <v>-10.627636914650694</v>
      </c>
      <c r="M242">
        <v>2.5</v>
      </c>
      <c r="N242">
        <v>17.2</v>
      </c>
      <c r="O242">
        <v>45</v>
      </c>
      <c r="P242">
        <v>5.6</v>
      </c>
      <c r="Q242">
        <v>1020.1</v>
      </c>
      <c r="R242">
        <v>22.1</v>
      </c>
      <c r="S242">
        <v>0.2</v>
      </c>
      <c r="T242">
        <v>49</v>
      </c>
      <c r="U242">
        <v>10.8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t="s">
        <v>45</v>
      </c>
      <c r="AE242" t="s">
        <v>46</v>
      </c>
      <c r="AF242" t="s">
        <v>45</v>
      </c>
      <c r="AG242" t="s">
        <v>46</v>
      </c>
      <c r="AH242">
        <v>0</v>
      </c>
      <c r="AI242">
        <v>0</v>
      </c>
      <c r="AJ242" t="s">
        <v>47</v>
      </c>
      <c r="AK242" t="s">
        <v>48</v>
      </c>
      <c r="AL242">
        <v>169</v>
      </c>
      <c r="AM242">
        <v>95</v>
      </c>
      <c r="AN242" s="3">
        <v>0.59</v>
      </c>
      <c r="AO242" s="3">
        <v>0.2</v>
      </c>
      <c r="AP242" t="s">
        <v>50</v>
      </c>
      <c r="AQ242">
        <v>-42</v>
      </c>
      <c r="AR242">
        <v>0</v>
      </c>
      <c r="AS242">
        <v>32</v>
      </c>
      <c r="AT242">
        <v>26</v>
      </c>
    </row>
    <row r="243" spans="1:46" x14ac:dyDescent="0.25">
      <c r="A243" s="1">
        <v>41495</v>
      </c>
      <c r="B243" s="2">
        <v>0.82254629629629628</v>
      </c>
      <c r="C243" t="s">
        <v>51</v>
      </c>
      <c r="D243">
        <v>51.287309999999998</v>
      </c>
      <c r="E243">
        <v>0.15384999999999999</v>
      </c>
      <c r="F243">
        <v>9</v>
      </c>
      <c r="G243">
        <v>1</v>
      </c>
      <c r="H243">
        <v>-538.95343424381997</v>
      </c>
      <c r="I243">
        <v>-95.627636914650694</v>
      </c>
      <c r="J243">
        <v>256.60000000000002</v>
      </c>
      <c r="K243" s="12">
        <f t="shared" si="6"/>
        <v>-13.95343424381997</v>
      </c>
      <c r="L243" s="12">
        <f t="shared" si="7"/>
        <v>-10.627636914650694</v>
      </c>
      <c r="M243">
        <v>3.1</v>
      </c>
      <c r="N243">
        <v>16</v>
      </c>
      <c r="O243">
        <v>45</v>
      </c>
      <c r="P243">
        <v>5.6</v>
      </c>
      <c r="Q243">
        <v>1020.1</v>
      </c>
      <c r="R243">
        <v>22.1</v>
      </c>
      <c r="S243">
        <v>0.2</v>
      </c>
      <c r="T243">
        <v>49</v>
      </c>
      <c r="U243">
        <v>10.8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 t="s">
        <v>45</v>
      </c>
      <c r="AE243" t="s">
        <v>46</v>
      </c>
      <c r="AF243" t="s">
        <v>45</v>
      </c>
      <c r="AG243" t="s">
        <v>46</v>
      </c>
      <c r="AH243">
        <v>0</v>
      </c>
      <c r="AI243">
        <v>0</v>
      </c>
      <c r="AJ243" t="s">
        <v>47</v>
      </c>
      <c r="AK243" t="s">
        <v>48</v>
      </c>
      <c r="AL243">
        <v>169</v>
      </c>
      <c r="AM243">
        <v>95</v>
      </c>
      <c r="AN243" s="3">
        <v>0.62</v>
      </c>
      <c r="AO243" s="3">
        <v>0.2</v>
      </c>
      <c r="AP243" t="s">
        <v>50</v>
      </c>
      <c r="AQ243">
        <v>-42</v>
      </c>
      <c r="AR243">
        <v>0</v>
      </c>
      <c r="AS243">
        <v>31</v>
      </c>
      <c r="AT243">
        <v>28</v>
      </c>
    </row>
    <row r="244" spans="1:46" x14ac:dyDescent="0.25">
      <c r="A244" s="1">
        <v>41495</v>
      </c>
      <c r="B244" s="2">
        <v>0.82255787037037031</v>
      </c>
      <c r="C244" t="s">
        <v>51</v>
      </c>
      <c r="D244">
        <v>51.287309999999998</v>
      </c>
      <c r="E244">
        <v>0.15384999999999999</v>
      </c>
      <c r="F244">
        <v>9</v>
      </c>
      <c r="G244">
        <v>1</v>
      </c>
      <c r="H244">
        <v>-538.95343424381997</v>
      </c>
      <c r="I244">
        <v>-95.627636914650694</v>
      </c>
      <c r="J244">
        <v>288.60000000000002</v>
      </c>
      <c r="K244" s="12">
        <f t="shared" si="6"/>
        <v>-13.95343424381997</v>
      </c>
      <c r="L244" s="12">
        <f t="shared" si="7"/>
        <v>-10.627636914650694</v>
      </c>
      <c r="M244">
        <v>3</v>
      </c>
      <c r="N244">
        <v>18.2</v>
      </c>
      <c r="O244">
        <v>0</v>
      </c>
      <c r="P244">
        <v>6.4</v>
      </c>
      <c r="Q244">
        <v>1020</v>
      </c>
      <c r="R244">
        <v>22.1</v>
      </c>
      <c r="S244">
        <v>0.3</v>
      </c>
      <c r="T244">
        <v>49</v>
      </c>
      <c r="U244">
        <v>10.8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 t="s">
        <v>45</v>
      </c>
      <c r="AE244" t="s">
        <v>46</v>
      </c>
      <c r="AF244" t="s">
        <v>45</v>
      </c>
      <c r="AG244" t="s">
        <v>46</v>
      </c>
      <c r="AH244">
        <v>0</v>
      </c>
      <c r="AI244">
        <v>0</v>
      </c>
      <c r="AJ244" t="s">
        <v>47</v>
      </c>
      <c r="AK244" t="s">
        <v>48</v>
      </c>
      <c r="AL244">
        <v>169</v>
      </c>
      <c r="AM244">
        <v>95</v>
      </c>
      <c r="AN244" s="3">
        <v>0.64</v>
      </c>
      <c r="AO244" s="3">
        <v>0.2</v>
      </c>
      <c r="AP244" t="s">
        <v>50</v>
      </c>
      <c r="AQ244">
        <v>-42</v>
      </c>
      <c r="AR244">
        <v>0</v>
      </c>
      <c r="AS244">
        <v>30</v>
      </c>
      <c r="AT244">
        <v>26</v>
      </c>
    </row>
    <row r="245" spans="1:46" x14ac:dyDescent="0.25">
      <c r="A245" s="1">
        <v>41495</v>
      </c>
      <c r="B245" s="2">
        <v>0.82256944444444446</v>
      </c>
      <c r="C245" t="s">
        <v>51</v>
      </c>
      <c r="D245">
        <v>51.287300000000002</v>
      </c>
      <c r="E245">
        <v>0.15382999999999999</v>
      </c>
      <c r="F245">
        <v>9</v>
      </c>
      <c r="G245">
        <v>1</v>
      </c>
      <c r="H245">
        <v>-540.34434064577999</v>
      </c>
      <c r="I245">
        <v>-96.739586180659103</v>
      </c>
      <c r="J245">
        <v>320.2</v>
      </c>
      <c r="K245" s="12">
        <f t="shared" si="6"/>
        <v>-15.344340645779994</v>
      </c>
      <c r="L245" s="12">
        <f t="shared" si="7"/>
        <v>-11.739586180659103</v>
      </c>
      <c r="M245">
        <v>1.5</v>
      </c>
      <c r="N245">
        <v>16.5</v>
      </c>
      <c r="O245">
        <v>0</v>
      </c>
      <c r="P245">
        <v>6.4</v>
      </c>
      <c r="Q245">
        <v>1020</v>
      </c>
      <c r="R245">
        <v>22.1</v>
      </c>
      <c r="S245">
        <v>0.3</v>
      </c>
      <c r="T245">
        <v>49</v>
      </c>
      <c r="U245">
        <v>10.8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 t="s">
        <v>45</v>
      </c>
      <c r="AE245" t="s">
        <v>46</v>
      </c>
      <c r="AF245" t="s">
        <v>45</v>
      </c>
      <c r="AG245" t="s">
        <v>46</v>
      </c>
      <c r="AH245">
        <v>0</v>
      </c>
      <c r="AI245">
        <v>0</v>
      </c>
      <c r="AJ245" t="s">
        <v>47</v>
      </c>
      <c r="AK245" t="s">
        <v>48</v>
      </c>
      <c r="AL245">
        <v>166</v>
      </c>
      <c r="AM245">
        <v>95</v>
      </c>
      <c r="AN245" s="3">
        <v>0.62</v>
      </c>
      <c r="AO245" s="3">
        <v>0.2</v>
      </c>
      <c r="AP245" t="s">
        <v>50</v>
      </c>
      <c r="AQ245">
        <v>-43</v>
      </c>
      <c r="AR245">
        <v>0</v>
      </c>
      <c r="AS245">
        <v>31</v>
      </c>
      <c r="AT245">
        <v>28</v>
      </c>
    </row>
    <row r="246" spans="1:46" x14ac:dyDescent="0.25">
      <c r="A246" s="1">
        <v>41495</v>
      </c>
      <c r="B246" s="2">
        <v>0.82258101851851861</v>
      </c>
      <c r="C246" t="s">
        <v>51</v>
      </c>
      <c r="D246">
        <v>51.287309999999998</v>
      </c>
      <c r="E246">
        <v>0.15382000000000001</v>
      </c>
      <c r="F246">
        <v>9</v>
      </c>
      <c r="G246">
        <v>1</v>
      </c>
      <c r="H246">
        <v>-541.03970560023299</v>
      </c>
      <c r="I246">
        <v>-95.627636914650694</v>
      </c>
      <c r="J246">
        <v>359.4</v>
      </c>
      <c r="K246" s="12">
        <f t="shared" si="6"/>
        <v>-16.039705600232992</v>
      </c>
      <c r="L246" s="12">
        <f t="shared" si="7"/>
        <v>-10.627636914650694</v>
      </c>
      <c r="M246">
        <v>1.6</v>
      </c>
      <c r="N246">
        <v>16.399999999999999</v>
      </c>
      <c r="O246">
        <v>315</v>
      </c>
      <c r="P246">
        <v>7.7</v>
      </c>
      <c r="Q246">
        <v>1020.1</v>
      </c>
      <c r="R246">
        <v>22.1</v>
      </c>
      <c r="S246">
        <v>0.2</v>
      </c>
      <c r="T246">
        <v>49</v>
      </c>
      <c r="U246">
        <v>10.8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 t="s">
        <v>45</v>
      </c>
      <c r="AE246" t="s">
        <v>46</v>
      </c>
      <c r="AF246" t="s">
        <v>45</v>
      </c>
      <c r="AG246" t="s">
        <v>46</v>
      </c>
      <c r="AH246">
        <v>0</v>
      </c>
      <c r="AI246">
        <v>0</v>
      </c>
      <c r="AJ246" t="s">
        <v>47</v>
      </c>
      <c r="AK246" t="s">
        <v>48</v>
      </c>
      <c r="AL246">
        <v>166</v>
      </c>
      <c r="AM246">
        <v>95</v>
      </c>
      <c r="AN246" s="3">
        <v>0.66</v>
      </c>
      <c r="AO246" s="3">
        <v>0.2</v>
      </c>
      <c r="AP246" t="s">
        <v>50</v>
      </c>
      <c r="AQ246">
        <v>-43</v>
      </c>
      <c r="AR246">
        <v>0</v>
      </c>
      <c r="AS246">
        <v>50</v>
      </c>
      <c r="AT246">
        <v>26</v>
      </c>
    </row>
    <row r="247" spans="1:46" x14ac:dyDescent="0.25">
      <c r="A247" s="1">
        <v>41495</v>
      </c>
      <c r="B247" s="2">
        <v>0.82259259259259254</v>
      </c>
      <c r="C247" t="s">
        <v>51</v>
      </c>
      <c r="D247">
        <v>51.287309999999998</v>
      </c>
      <c r="E247">
        <v>0.15382000000000001</v>
      </c>
      <c r="F247">
        <v>9</v>
      </c>
      <c r="G247">
        <v>1</v>
      </c>
      <c r="H247">
        <v>-541.03970560023299</v>
      </c>
      <c r="I247">
        <v>-95.627636914650694</v>
      </c>
      <c r="J247">
        <v>40.4</v>
      </c>
      <c r="K247" s="12">
        <f t="shared" si="6"/>
        <v>-16.039705600232992</v>
      </c>
      <c r="L247" s="12">
        <f t="shared" si="7"/>
        <v>-10.627636914650694</v>
      </c>
      <c r="M247">
        <v>3.7</v>
      </c>
      <c r="N247">
        <v>17.100000000000001</v>
      </c>
      <c r="O247">
        <v>315</v>
      </c>
      <c r="P247">
        <v>7.7</v>
      </c>
      <c r="Q247">
        <v>1020.1</v>
      </c>
      <c r="R247">
        <v>22.1</v>
      </c>
      <c r="S247">
        <v>0.2</v>
      </c>
      <c r="T247">
        <v>49</v>
      </c>
      <c r="U247">
        <v>10.8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 t="s">
        <v>45</v>
      </c>
      <c r="AE247" t="s">
        <v>46</v>
      </c>
      <c r="AF247" t="s">
        <v>45</v>
      </c>
      <c r="AG247" t="s">
        <v>46</v>
      </c>
      <c r="AH247">
        <v>0</v>
      </c>
      <c r="AI247">
        <v>0</v>
      </c>
      <c r="AJ247" t="s">
        <v>47</v>
      </c>
      <c r="AK247" t="s">
        <v>48</v>
      </c>
      <c r="AL247">
        <v>166</v>
      </c>
      <c r="AM247">
        <v>95</v>
      </c>
      <c r="AN247" s="3">
        <v>0.66</v>
      </c>
      <c r="AO247" s="3">
        <v>0.2</v>
      </c>
      <c r="AP247" t="s">
        <v>50</v>
      </c>
      <c r="AQ247">
        <v>-45</v>
      </c>
      <c r="AR247">
        <v>0</v>
      </c>
      <c r="AS247">
        <v>42</v>
      </c>
      <c r="AT247">
        <v>27</v>
      </c>
    </row>
    <row r="248" spans="1:46" x14ac:dyDescent="0.25">
      <c r="A248" s="1">
        <v>41495</v>
      </c>
      <c r="B248" s="2">
        <v>0.82260416666666669</v>
      </c>
      <c r="C248" t="s">
        <v>51</v>
      </c>
      <c r="D248">
        <v>51.287309999999998</v>
      </c>
      <c r="E248">
        <v>0.15382000000000001</v>
      </c>
      <c r="F248">
        <v>9</v>
      </c>
      <c r="G248">
        <v>1</v>
      </c>
      <c r="H248">
        <v>-541.03970560023299</v>
      </c>
      <c r="I248">
        <v>-95.627636914650694</v>
      </c>
      <c r="J248">
        <v>76.2</v>
      </c>
      <c r="K248" s="12">
        <f t="shared" si="6"/>
        <v>-16.039705600232992</v>
      </c>
      <c r="L248" s="12">
        <f t="shared" si="7"/>
        <v>-10.627636914650694</v>
      </c>
      <c r="M248">
        <v>4.5</v>
      </c>
      <c r="N248">
        <v>17.5</v>
      </c>
      <c r="O248">
        <v>270</v>
      </c>
      <c r="P248">
        <v>7.7</v>
      </c>
      <c r="Q248">
        <v>1020</v>
      </c>
      <c r="R248">
        <v>22.1</v>
      </c>
      <c r="S248">
        <v>0.2</v>
      </c>
      <c r="T248">
        <v>49</v>
      </c>
      <c r="U248">
        <v>10.8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 t="s">
        <v>45</v>
      </c>
      <c r="AE248" t="s">
        <v>46</v>
      </c>
      <c r="AF248" t="s">
        <v>45</v>
      </c>
      <c r="AG248" t="s">
        <v>46</v>
      </c>
      <c r="AH248">
        <v>0</v>
      </c>
      <c r="AI248">
        <v>0</v>
      </c>
      <c r="AJ248" t="s">
        <v>47</v>
      </c>
      <c r="AK248" t="s">
        <v>48</v>
      </c>
      <c r="AL248">
        <v>166</v>
      </c>
      <c r="AM248">
        <v>95</v>
      </c>
      <c r="AN248" s="3">
        <v>0.69</v>
      </c>
      <c r="AO248" s="3">
        <v>0.2</v>
      </c>
      <c r="AP248" t="s">
        <v>50</v>
      </c>
      <c r="AQ248">
        <v>-43</v>
      </c>
      <c r="AR248">
        <v>0</v>
      </c>
      <c r="AS248">
        <v>31</v>
      </c>
      <c r="AT248">
        <v>26</v>
      </c>
    </row>
    <row r="249" spans="1:46" x14ac:dyDescent="0.25">
      <c r="A249" s="1">
        <v>41495</v>
      </c>
      <c r="B249" s="2">
        <v>0.82261574074074073</v>
      </c>
      <c r="C249" t="s">
        <v>51</v>
      </c>
      <c r="D249">
        <v>51.287320000000001</v>
      </c>
      <c r="E249">
        <v>0.15382000000000001</v>
      </c>
      <c r="F249">
        <v>9</v>
      </c>
      <c r="G249">
        <v>1</v>
      </c>
      <c r="H249">
        <v>-541.03964669348704</v>
      </c>
      <c r="I249">
        <v>-94.515687647852204</v>
      </c>
      <c r="J249">
        <v>99.4</v>
      </c>
      <c r="K249" s="12">
        <f t="shared" si="6"/>
        <v>-16.039646693487043</v>
      </c>
      <c r="L249" s="12">
        <f t="shared" si="7"/>
        <v>-9.5156876478522037</v>
      </c>
      <c r="M249">
        <v>6.8</v>
      </c>
      <c r="N249">
        <v>20.399999999999999</v>
      </c>
      <c r="O249">
        <v>270</v>
      </c>
      <c r="P249">
        <v>7.7</v>
      </c>
      <c r="Q249">
        <v>1020</v>
      </c>
      <c r="R249">
        <v>22.1</v>
      </c>
      <c r="S249">
        <v>0.2</v>
      </c>
      <c r="T249">
        <v>49</v>
      </c>
      <c r="U249">
        <v>10.8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 t="s">
        <v>45</v>
      </c>
      <c r="AE249" t="s">
        <v>46</v>
      </c>
      <c r="AF249" t="s">
        <v>45</v>
      </c>
      <c r="AG249" t="s">
        <v>46</v>
      </c>
      <c r="AH249">
        <v>0</v>
      </c>
      <c r="AI249">
        <v>0</v>
      </c>
      <c r="AJ249" t="s">
        <v>47</v>
      </c>
      <c r="AK249" t="s">
        <v>48</v>
      </c>
      <c r="AL249">
        <v>166</v>
      </c>
      <c r="AM249">
        <v>95</v>
      </c>
      <c r="AN249" s="3">
        <v>0.73</v>
      </c>
      <c r="AO249" s="3">
        <v>0.2</v>
      </c>
      <c r="AP249" t="s">
        <v>50</v>
      </c>
      <c r="AQ249">
        <v>-43</v>
      </c>
      <c r="AR249">
        <v>0</v>
      </c>
      <c r="AS249">
        <v>33</v>
      </c>
      <c r="AT249">
        <v>28</v>
      </c>
    </row>
    <row r="250" spans="1:46" x14ac:dyDescent="0.25">
      <c r="A250" s="1">
        <v>41495</v>
      </c>
      <c r="B250" s="2">
        <v>0.82262731481481488</v>
      </c>
      <c r="C250" t="s">
        <v>51</v>
      </c>
      <c r="D250">
        <v>51.287320000000001</v>
      </c>
      <c r="E250">
        <v>0.15382999999999999</v>
      </c>
      <c r="F250">
        <v>9</v>
      </c>
      <c r="G250">
        <v>1</v>
      </c>
      <c r="H250">
        <v>-540.34422298373397</v>
      </c>
      <c r="I250">
        <v>-94.515687647852204</v>
      </c>
      <c r="J250">
        <v>144.69999999999999</v>
      </c>
      <c r="K250" s="12">
        <f t="shared" si="6"/>
        <v>-15.344222983733971</v>
      </c>
      <c r="L250" s="12">
        <f t="shared" si="7"/>
        <v>-9.5156876478522037</v>
      </c>
      <c r="M250">
        <v>2.7</v>
      </c>
      <c r="N250">
        <v>16.600000000000001</v>
      </c>
      <c r="O250">
        <v>135</v>
      </c>
      <c r="P250">
        <v>5.8</v>
      </c>
      <c r="Q250">
        <v>1020</v>
      </c>
      <c r="R250">
        <v>22.1</v>
      </c>
      <c r="S250">
        <v>0.2</v>
      </c>
      <c r="T250">
        <v>49</v>
      </c>
      <c r="U250">
        <v>10.8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 t="s">
        <v>45</v>
      </c>
      <c r="AE250" t="s">
        <v>46</v>
      </c>
      <c r="AF250" t="s">
        <v>45</v>
      </c>
      <c r="AG250" t="s">
        <v>46</v>
      </c>
      <c r="AH250">
        <v>0</v>
      </c>
      <c r="AI250">
        <v>0</v>
      </c>
      <c r="AJ250" t="s">
        <v>47</v>
      </c>
      <c r="AK250" t="s">
        <v>48</v>
      </c>
      <c r="AL250">
        <v>166</v>
      </c>
      <c r="AM250">
        <v>95</v>
      </c>
      <c r="AN250" s="3">
        <v>0.84</v>
      </c>
      <c r="AO250" s="3">
        <v>0.2</v>
      </c>
      <c r="AP250" t="s">
        <v>50</v>
      </c>
      <c r="AQ250">
        <v>-43</v>
      </c>
      <c r="AR250">
        <v>0</v>
      </c>
      <c r="AS250">
        <v>34</v>
      </c>
      <c r="AT250">
        <v>26</v>
      </c>
    </row>
    <row r="251" spans="1:46" x14ac:dyDescent="0.25">
      <c r="A251" s="1">
        <v>41495</v>
      </c>
      <c r="B251" s="2">
        <v>0.82263888888888881</v>
      </c>
      <c r="C251" t="s">
        <v>51</v>
      </c>
      <c r="D251">
        <v>51.287320000000001</v>
      </c>
      <c r="E251">
        <v>0.15384</v>
      </c>
      <c r="F251">
        <v>9</v>
      </c>
      <c r="G251">
        <v>1</v>
      </c>
      <c r="H251">
        <v>-539.64879927397806</v>
      </c>
      <c r="I251">
        <v>-94.515687647852204</v>
      </c>
      <c r="J251">
        <v>172.3</v>
      </c>
      <c r="K251" s="12">
        <f t="shared" si="6"/>
        <v>-14.648799273978057</v>
      </c>
      <c r="L251" s="12">
        <f t="shared" si="7"/>
        <v>-9.5156876478522037</v>
      </c>
      <c r="M251">
        <v>4.9000000000000004</v>
      </c>
      <c r="N251">
        <v>19.3</v>
      </c>
      <c r="O251">
        <v>135</v>
      </c>
      <c r="P251">
        <v>5.8</v>
      </c>
      <c r="Q251">
        <v>1020</v>
      </c>
      <c r="R251">
        <v>22.1</v>
      </c>
      <c r="S251">
        <v>0.2</v>
      </c>
      <c r="T251">
        <v>49</v>
      </c>
      <c r="U251">
        <v>10.8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 t="s">
        <v>45</v>
      </c>
      <c r="AE251" t="s">
        <v>46</v>
      </c>
      <c r="AF251" t="s">
        <v>45</v>
      </c>
      <c r="AG251" t="s">
        <v>46</v>
      </c>
      <c r="AH251">
        <v>0</v>
      </c>
      <c r="AI251">
        <v>0</v>
      </c>
      <c r="AJ251" t="s">
        <v>47</v>
      </c>
      <c r="AK251" t="s">
        <v>48</v>
      </c>
      <c r="AL251">
        <v>166</v>
      </c>
      <c r="AM251">
        <v>95</v>
      </c>
      <c r="AN251" s="3">
        <v>0.65</v>
      </c>
      <c r="AO251" s="3">
        <v>0.2</v>
      </c>
      <c r="AP251" t="s">
        <v>50</v>
      </c>
      <c r="AQ251">
        <v>-43</v>
      </c>
      <c r="AR251">
        <v>0</v>
      </c>
      <c r="AS251">
        <v>38</v>
      </c>
      <c r="AT251">
        <v>28</v>
      </c>
    </row>
    <row r="252" spans="1:46" x14ac:dyDescent="0.25">
      <c r="A252" s="1">
        <v>41495</v>
      </c>
      <c r="B252" s="2">
        <v>0.82265046296296296</v>
      </c>
      <c r="C252" t="s">
        <v>51</v>
      </c>
      <c r="D252">
        <v>51.287309999999998</v>
      </c>
      <c r="E252">
        <v>0.15384999999999999</v>
      </c>
      <c r="F252">
        <v>9</v>
      </c>
      <c r="G252">
        <v>1</v>
      </c>
      <c r="H252">
        <v>-538.95343424381997</v>
      </c>
      <c r="I252">
        <v>-95.627636914650694</v>
      </c>
      <c r="J252">
        <v>214.2</v>
      </c>
      <c r="K252" s="12">
        <f t="shared" si="6"/>
        <v>-13.95343424381997</v>
      </c>
      <c r="L252" s="12">
        <f t="shared" si="7"/>
        <v>-10.627636914650694</v>
      </c>
      <c r="M252">
        <v>2.2000000000000002</v>
      </c>
      <c r="N252">
        <v>16.600000000000001</v>
      </c>
      <c r="O252">
        <v>135</v>
      </c>
      <c r="P252">
        <v>5.0999999999999996</v>
      </c>
      <c r="Q252">
        <v>1020</v>
      </c>
      <c r="R252">
        <v>22.1</v>
      </c>
      <c r="S252">
        <v>0.2</v>
      </c>
      <c r="T252">
        <v>49</v>
      </c>
      <c r="U252">
        <v>10.8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 t="s">
        <v>45</v>
      </c>
      <c r="AE252" t="s">
        <v>46</v>
      </c>
      <c r="AF252" t="s">
        <v>45</v>
      </c>
      <c r="AG252" t="s">
        <v>46</v>
      </c>
      <c r="AH252">
        <v>0</v>
      </c>
      <c r="AI252">
        <v>0</v>
      </c>
      <c r="AJ252" t="s">
        <v>47</v>
      </c>
      <c r="AK252" t="s">
        <v>48</v>
      </c>
      <c r="AL252">
        <v>166</v>
      </c>
      <c r="AM252">
        <v>95</v>
      </c>
      <c r="AN252" s="3">
        <v>0.62</v>
      </c>
      <c r="AO252" s="3">
        <v>0.2</v>
      </c>
      <c r="AP252" t="s">
        <v>50</v>
      </c>
      <c r="AQ252">
        <v>-43</v>
      </c>
      <c r="AR252">
        <v>0</v>
      </c>
      <c r="AS252">
        <v>37</v>
      </c>
      <c r="AT252">
        <v>27</v>
      </c>
    </row>
    <row r="253" spans="1:46" x14ac:dyDescent="0.25">
      <c r="A253" s="1">
        <v>41495</v>
      </c>
      <c r="B253" s="2">
        <v>0.82266203703703711</v>
      </c>
      <c r="C253" t="s">
        <v>51</v>
      </c>
      <c r="D253">
        <v>51.287309999999998</v>
      </c>
      <c r="E253">
        <v>0.15384999999999999</v>
      </c>
      <c r="F253">
        <v>9</v>
      </c>
      <c r="G253">
        <v>1</v>
      </c>
      <c r="H253">
        <v>-538.95343424381997</v>
      </c>
      <c r="I253">
        <v>-95.627636914650694</v>
      </c>
      <c r="J253">
        <v>248.2</v>
      </c>
      <c r="K253" s="12">
        <f t="shared" si="6"/>
        <v>-13.95343424381997</v>
      </c>
      <c r="L253" s="12">
        <f t="shared" si="7"/>
        <v>-10.627636914650694</v>
      </c>
      <c r="M253">
        <v>1.3</v>
      </c>
      <c r="N253">
        <v>16.2</v>
      </c>
      <c r="O253">
        <v>135</v>
      </c>
      <c r="P253">
        <v>5.0999999999999996</v>
      </c>
      <c r="Q253">
        <v>1020</v>
      </c>
      <c r="R253">
        <v>22.1</v>
      </c>
      <c r="S253">
        <v>0.2</v>
      </c>
      <c r="T253">
        <v>49</v>
      </c>
      <c r="U253">
        <v>10.8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 t="s">
        <v>45</v>
      </c>
      <c r="AE253" t="s">
        <v>46</v>
      </c>
      <c r="AF253" t="s">
        <v>45</v>
      </c>
      <c r="AG253" t="s">
        <v>46</v>
      </c>
      <c r="AH253">
        <v>0</v>
      </c>
      <c r="AI253">
        <v>0</v>
      </c>
      <c r="AJ253" t="s">
        <v>47</v>
      </c>
      <c r="AK253" t="s">
        <v>48</v>
      </c>
      <c r="AL253">
        <v>166</v>
      </c>
      <c r="AM253">
        <v>95</v>
      </c>
      <c r="AN253" s="3">
        <v>0.5</v>
      </c>
      <c r="AO253" s="3">
        <v>0.2</v>
      </c>
      <c r="AP253" t="s">
        <v>50</v>
      </c>
      <c r="AQ253">
        <v>-44</v>
      </c>
      <c r="AR253">
        <v>0</v>
      </c>
      <c r="AS253">
        <v>38</v>
      </c>
      <c r="AT253">
        <v>24</v>
      </c>
    </row>
    <row r="254" spans="1:46" x14ac:dyDescent="0.25">
      <c r="A254" s="1">
        <v>41495</v>
      </c>
      <c r="B254" s="2">
        <v>0.82267361111111104</v>
      </c>
      <c r="C254" t="s">
        <v>51</v>
      </c>
      <c r="D254">
        <v>51.287309999999998</v>
      </c>
      <c r="E254">
        <v>0.15384</v>
      </c>
      <c r="F254">
        <v>9</v>
      </c>
      <c r="G254">
        <v>1</v>
      </c>
      <c r="H254">
        <v>-539.64885802929302</v>
      </c>
      <c r="I254">
        <v>-95.627636914650694</v>
      </c>
      <c r="J254">
        <v>288.10000000000002</v>
      </c>
      <c r="K254" s="12">
        <f t="shared" si="6"/>
        <v>-14.648858029293024</v>
      </c>
      <c r="L254" s="12">
        <f t="shared" si="7"/>
        <v>-10.627636914650694</v>
      </c>
      <c r="M254">
        <v>2.2000000000000002</v>
      </c>
      <c r="N254">
        <v>17.2</v>
      </c>
      <c r="O254">
        <v>0</v>
      </c>
      <c r="P254">
        <v>4.5</v>
      </c>
      <c r="Q254">
        <v>1020</v>
      </c>
      <c r="R254">
        <v>22.1</v>
      </c>
      <c r="S254">
        <v>0.3</v>
      </c>
      <c r="T254">
        <v>49</v>
      </c>
      <c r="U254">
        <v>10.8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 t="s">
        <v>45</v>
      </c>
      <c r="AE254" t="s">
        <v>46</v>
      </c>
      <c r="AF254" t="s">
        <v>45</v>
      </c>
      <c r="AG254" t="s">
        <v>46</v>
      </c>
      <c r="AH254">
        <v>0</v>
      </c>
      <c r="AI254">
        <v>0</v>
      </c>
      <c r="AJ254" t="s">
        <v>47</v>
      </c>
      <c r="AK254" t="s">
        <v>48</v>
      </c>
      <c r="AL254">
        <v>166</v>
      </c>
      <c r="AM254">
        <v>95</v>
      </c>
      <c r="AN254" s="3">
        <v>0.72</v>
      </c>
      <c r="AO254" s="3">
        <v>0.2</v>
      </c>
      <c r="AP254" t="s">
        <v>50</v>
      </c>
      <c r="AQ254">
        <v>-43</v>
      </c>
      <c r="AR254">
        <v>0</v>
      </c>
      <c r="AS254">
        <v>37</v>
      </c>
      <c r="AT254">
        <v>27</v>
      </c>
    </row>
    <row r="255" spans="1:46" x14ac:dyDescent="0.25">
      <c r="A255" s="1">
        <v>41495</v>
      </c>
      <c r="B255" s="2">
        <v>0.82268518518518519</v>
      </c>
      <c r="C255" t="s">
        <v>51</v>
      </c>
      <c r="D255">
        <v>51.287300000000002</v>
      </c>
      <c r="E255">
        <v>0.15382999999999999</v>
      </c>
      <c r="F255">
        <v>8</v>
      </c>
      <c r="G255">
        <v>1</v>
      </c>
      <c r="H255">
        <v>-540.34434064577999</v>
      </c>
      <c r="I255">
        <v>-96.739586180659103</v>
      </c>
      <c r="J255">
        <v>329.9</v>
      </c>
      <c r="K255" s="12">
        <f t="shared" si="6"/>
        <v>-15.344340645779994</v>
      </c>
      <c r="L255" s="12">
        <f t="shared" si="7"/>
        <v>-11.739586180659103</v>
      </c>
      <c r="M255">
        <v>4.5999999999999996</v>
      </c>
      <c r="N255">
        <v>18.899999999999999</v>
      </c>
      <c r="O255">
        <v>0</v>
      </c>
      <c r="P255">
        <v>4.5</v>
      </c>
      <c r="Q255">
        <v>1020</v>
      </c>
      <c r="R255">
        <v>22.1</v>
      </c>
      <c r="S255">
        <v>0.3</v>
      </c>
      <c r="T255">
        <v>49</v>
      </c>
      <c r="U255">
        <v>10.8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 t="s">
        <v>45</v>
      </c>
      <c r="AE255" t="s">
        <v>46</v>
      </c>
      <c r="AF255" t="s">
        <v>45</v>
      </c>
      <c r="AG255" t="s">
        <v>46</v>
      </c>
      <c r="AH255">
        <v>0</v>
      </c>
      <c r="AI255">
        <v>0</v>
      </c>
      <c r="AJ255" t="s">
        <v>47</v>
      </c>
      <c r="AK255" t="s">
        <v>48</v>
      </c>
      <c r="AL255">
        <v>166</v>
      </c>
      <c r="AM255">
        <v>95</v>
      </c>
      <c r="AN255" s="3">
        <v>0.63</v>
      </c>
      <c r="AO255" s="3">
        <v>0.2</v>
      </c>
      <c r="AP255" t="s">
        <v>50</v>
      </c>
      <c r="AQ255">
        <v>-42</v>
      </c>
      <c r="AR255">
        <v>0</v>
      </c>
      <c r="AS255">
        <v>39</v>
      </c>
      <c r="AT255">
        <v>28</v>
      </c>
    </row>
    <row r="256" spans="1:46" x14ac:dyDescent="0.25">
      <c r="A256" s="1">
        <v>41495</v>
      </c>
      <c r="B256" s="2">
        <v>0.82269675925925922</v>
      </c>
      <c r="C256" t="s">
        <v>51</v>
      </c>
      <c r="D256">
        <v>51.287300000000002</v>
      </c>
      <c r="E256">
        <v>0.15382000000000001</v>
      </c>
      <c r="F256">
        <v>9</v>
      </c>
      <c r="G256">
        <v>1</v>
      </c>
      <c r="H256">
        <v>-541.03976450696405</v>
      </c>
      <c r="I256">
        <v>-96.739586180659103</v>
      </c>
      <c r="J256">
        <v>7.1</v>
      </c>
      <c r="K256" s="12">
        <f t="shared" si="6"/>
        <v>-16.039764506964048</v>
      </c>
      <c r="L256" s="12">
        <f t="shared" si="7"/>
        <v>-11.739586180659103</v>
      </c>
      <c r="M256">
        <v>4.0999999999999996</v>
      </c>
      <c r="N256">
        <v>17.2</v>
      </c>
      <c r="O256">
        <v>315</v>
      </c>
      <c r="P256">
        <v>6.1</v>
      </c>
      <c r="Q256">
        <v>1020</v>
      </c>
      <c r="R256">
        <v>22.2</v>
      </c>
      <c r="S256">
        <v>0.2</v>
      </c>
      <c r="T256">
        <v>49</v>
      </c>
      <c r="U256">
        <v>10.8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 t="s">
        <v>45</v>
      </c>
      <c r="AE256" t="s">
        <v>46</v>
      </c>
      <c r="AF256" t="s">
        <v>45</v>
      </c>
      <c r="AG256" t="s">
        <v>46</v>
      </c>
      <c r="AH256">
        <v>0</v>
      </c>
      <c r="AI256">
        <v>0</v>
      </c>
      <c r="AJ256" t="s">
        <v>47</v>
      </c>
      <c r="AK256" t="s">
        <v>48</v>
      </c>
      <c r="AL256">
        <v>166</v>
      </c>
      <c r="AM256">
        <v>95</v>
      </c>
      <c r="AN256" s="3">
        <v>0.63</v>
      </c>
      <c r="AO256" s="3">
        <v>0.2</v>
      </c>
      <c r="AP256" t="s">
        <v>50</v>
      </c>
      <c r="AQ256">
        <v>-43</v>
      </c>
      <c r="AR256">
        <v>0</v>
      </c>
      <c r="AS256">
        <v>38</v>
      </c>
      <c r="AT256">
        <v>26</v>
      </c>
    </row>
    <row r="257" spans="1:46" x14ac:dyDescent="0.25">
      <c r="A257" s="1">
        <v>41495</v>
      </c>
      <c r="B257" s="2">
        <v>0.82270833333333337</v>
      </c>
      <c r="C257" t="s">
        <v>51</v>
      </c>
      <c r="D257">
        <v>51.287309999999998</v>
      </c>
      <c r="E257">
        <v>0.15381</v>
      </c>
      <c r="F257">
        <v>10</v>
      </c>
      <c r="G257">
        <v>1</v>
      </c>
      <c r="H257">
        <v>-541.73512938570002</v>
      </c>
      <c r="I257">
        <v>-95.627636914650694</v>
      </c>
      <c r="J257">
        <v>38.799999999999997</v>
      </c>
      <c r="K257" s="12">
        <f t="shared" si="6"/>
        <v>-16.73512938570002</v>
      </c>
      <c r="L257" s="12">
        <f t="shared" si="7"/>
        <v>-10.627636914650694</v>
      </c>
      <c r="M257">
        <v>1.5</v>
      </c>
      <c r="N257">
        <v>17.100000000000001</v>
      </c>
      <c r="O257">
        <v>315</v>
      </c>
      <c r="P257">
        <v>6.1</v>
      </c>
      <c r="Q257">
        <v>1020</v>
      </c>
      <c r="R257">
        <v>22.2</v>
      </c>
      <c r="S257">
        <v>0.2</v>
      </c>
      <c r="T257">
        <v>49</v>
      </c>
      <c r="U257">
        <v>10.8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 t="s">
        <v>45</v>
      </c>
      <c r="AE257" t="s">
        <v>46</v>
      </c>
      <c r="AF257" t="s">
        <v>45</v>
      </c>
      <c r="AG257" t="s">
        <v>46</v>
      </c>
      <c r="AH257">
        <v>0</v>
      </c>
      <c r="AI257">
        <v>0</v>
      </c>
      <c r="AJ257" t="s">
        <v>47</v>
      </c>
      <c r="AK257" t="s">
        <v>48</v>
      </c>
      <c r="AL257">
        <v>166</v>
      </c>
      <c r="AM257">
        <v>95</v>
      </c>
      <c r="AN257" s="3">
        <v>0.66</v>
      </c>
      <c r="AO257" s="3">
        <v>0.2</v>
      </c>
      <c r="AP257" t="s">
        <v>50</v>
      </c>
      <c r="AQ257">
        <v>-43</v>
      </c>
      <c r="AR257">
        <v>0</v>
      </c>
      <c r="AS257">
        <v>38</v>
      </c>
      <c r="AT257">
        <v>27</v>
      </c>
    </row>
    <row r="258" spans="1:46" x14ac:dyDescent="0.25">
      <c r="A258" s="1">
        <v>41495</v>
      </c>
      <c r="B258" s="2">
        <v>0.8227199074074073</v>
      </c>
      <c r="C258" t="s">
        <v>51</v>
      </c>
      <c r="D258">
        <v>51.287309999999998</v>
      </c>
      <c r="E258">
        <v>0.15381</v>
      </c>
      <c r="F258">
        <v>10</v>
      </c>
      <c r="G258">
        <v>1</v>
      </c>
      <c r="H258">
        <v>-541.73512938570002</v>
      </c>
      <c r="I258">
        <v>-95.627636914650694</v>
      </c>
      <c r="J258">
        <v>83.6</v>
      </c>
      <c r="K258" s="12">
        <f t="shared" si="6"/>
        <v>-16.73512938570002</v>
      </c>
      <c r="L258" s="12">
        <f t="shared" si="7"/>
        <v>-10.627636914650694</v>
      </c>
      <c r="M258">
        <v>4.7</v>
      </c>
      <c r="N258">
        <v>18.399999999999999</v>
      </c>
      <c r="O258">
        <v>270</v>
      </c>
      <c r="P258">
        <v>5.8</v>
      </c>
      <c r="Q258">
        <v>1020</v>
      </c>
      <c r="R258">
        <v>22.2</v>
      </c>
      <c r="S258">
        <v>0.2</v>
      </c>
      <c r="T258">
        <v>49</v>
      </c>
      <c r="U258">
        <v>10.9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 t="s">
        <v>45</v>
      </c>
      <c r="AE258" t="s">
        <v>46</v>
      </c>
      <c r="AF258" t="s">
        <v>45</v>
      </c>
      <c r="AG258" t="s">
        <v>46</v>
      </c>
      <c r="AH258">
        <v>0</v>
      </c>
      <c r="AI258">
        <v>0</v>
      </c>
      <c r="AJ258" t="s">
        <v>47</v>
      </c>
      <c r="AK258" t="s">
        <v>48</v>
      </c>
      <c r="AL258">
        <v>166</v>
      </c>
      <c r="AM258">
        <v>95</v>
      </c>
      <c r="AN258" s="3">
        <v>0.62</v>
      </c>
      <c r="AO258" s="3">
        <v>0.2</v>
      </c>
      <c r="AP258" t="s">
        <v>50</v>
      </c>
      <c r="AQ258">
        <v>-43</v>
      </c>
      <c r="AR258">
        <v>0</v>
      </c>
      <c r="AS258">
        <v>39</v>
      </c>
      <c r="AT258">
        <v>26</v>
      </c>
    </row>
    <row r="259" spans="1:46" x14ac:dyDescent="0.25">
      <c r="A259" s="1">
        <v>41495</v>
      </c>
      <c r="B259" s="2">
        <v>0.82273148148148145</v>
      </c>
      <c r="C259" t="s">
        <v>51</v>
      </c>
      <c r="D259">
        <v>51.287320000000001</v>
      </c>
      <c r="E259">
        <v>0.15381</v>
      </c>
      <c r="F259">
        <v>10</v>
      </c>
      <c r="G259">
        <v>1</v>
      </c>
      <c r="H259">
        <v>-541.73507040323898</v>
      </c>
      <c r="I259">
        <v>-94.515687647852204</v>
      </c>
      <c r="J259">
        <v>125.5</v>
      </c>
      <c r="K259" s="12">
        <f t="shared" ref="K259:K322" si="8">H259+525</f>
        <v>-16.735070403238979</v>
      </c>
      <c r="L259" s="12">
        <f t="shared" ref="L259:L322" si="9">I259+85</f>
        <v>-9.5156876478522037</v>
      </c>
      <c r="M259">
        <v>2.1</v>
      </c>
      <c r="N259">
        <v>17.3</v>
      </c>
      <c r="O259">
        <v>270</v>
      </c>
      <c r="P259">
        <v>5.8</v>
      </c>
      <c r="Q259">
        <v>1020</v>
      </c>
      <c r="R259">
        <v>22.2</v>
      </c>
      <c r="S259">
        <v>0.2</v>
      </c>
      <c r="T259">
        <v>49</v>
      </c>
      <c r="U259">
        <v>10.9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 t="s">
        <v>45</v>
      </c>
      <c r="AE259" t="s">
        <v>46</v>
      </c>
      <c r="AF259" t="s">
        <v>45</v>
      </c>
      <c r="AG259" t="s">
        <v>46</v>
      </c>
      <c r="AH259">
        <v>0</v>
      </c>
      <c r="AI259">
        <v>0</v>
      </c>
      <c r="AJ259" t="s">
        <v>47</v>
      </c>
      <c r="AK259" t="s">
        <v>48</v>
      </c>
      <c r="AL259">
        <v>166</v>
      </c>
      <c r="AM259">
        <v>95</v>
      </c>
      <c r="AN259" s="3">
        <v>0.61</v>
      </c>
      <c r="AO259" s="3">
        <v>0.2</v>
      </c>
      <c r="AP259" t="s">
        <v>50</v>
      </c>
      <c r="AQ259">
        <v>-44</v>
      </c>
      <c r="AR259">
        <v>0</v>
      </c>
      <c r="AS259">
        <v>38</v>
      </c>
      <c r="AT259">
        <v>26</v>
      </c>
    </row>
    <row r="260" spans="1:46" x14ac:dyDescent="0.25">
      <c r="A260" s="1">
        <v>41495</v>
      </c>
      <c r="B260" s="2">
        <v>0.8227430555555556</v>
      </c>
      <c r="C260" t="s">
        <v>51</v>
      </c>
      <c r="D260">
        <v>51.287320000000001</v>
      </c>
      <c r="E260">
        <v>0.15382000000000001</v>
      </c>
      <c r="F260">
        <v>10</v>
      </c>
      <c r="G260">
        <v>1</v>
      </c>
      <c r="H260">
        <v>-541.03964669348704</v>
      </c>
      <c r="I260">
        <v>-94.515687647852204</v>
      </c>
      <c r="J260">
        <v>168.7</v>
      </c>
      <c r="K260" s="12">
        <f t="shared" si="8"/>
        <v>-16.039646693487043</v>
      </c>
      <c r="L260" s="12">
        <f t="shared" si="9"/>
        <v>-9.5156876478522037</v>
      </c>
      <c r="M260">
        <v>2.7</v>
      </c>
      <c r="N260">
        <v>19.2</v>
      </c>
      <c r="O260">
        <v>135</v>
      </c>
      <c r="P260">
        <v>5</v>
      </c>
      <c r="Q260">
        <v>1020</v>
      </c>
      <c r="R260">
        <v>22.2</v>
      </c>
      <c r="S260">
        <v>0.2</v>
      </c>
      <c r="T260">
        <v>49</v>
      </c>
      <c r="U260">
        <v>10.9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 t="s">
        <v>45</v>
      </c>
      <c r="AE260" t="s">
        <v>46</v>
      </c>
      <c r="AF260" t="s">
        <v>45</v>
      </c>
      <c r="AG260" t="s">
        <v>46</v>
      </c>
      <c r="AH260">
        <v>0</v>
      </c>
      <c r="AI260">
        <v>0</v>
      </c>
      <c r="AJ260" t="s">
        <v>47</v>
      </c>
      <c r="AK260" t="s">
        <v>48</v>
      </c>
      <c r="AL260">
        <v>166</v>
      </c>
      <c r="AM260">
        <v>94</v>
      </c>
      <c r="AN260" s="3">
        <v>0.6</v>
      </c>
      <c r="AO260" s="3">
        <v>0.2</v>
      </c>
      <c r="AP260" t="s">
        <v>50</v>
      </c>
      <c r="AQ260">
        <v>-43</v>
      </c>
      <c r="AR260">
        <v>0</v>
      </c>
      <c r="AS260">
        <v>39</v>
      </c>
      <c r="AT260">
        <v>27</v>
      </c>
    </row>
    <row r="261" spans="1:46" x14ac:dyDescent="0.25">
      <c r="A261" s="1">
        <v>41495</v>
      </c>
      <c r="B261" s="2">
        <v>0.82275462962962964</v>
      </c>
      <c r="C261" t="s">
        <v>51</v>
      </c>
      <c r="D261">
        <v>51.287320000000001</v>
      </c>
      <c r="E261">
        <v>0.15382999999999999</v>
      </c>
      <c r="F261">
        <v>10</v>
      </c>
      <c r="G261">
        <v>1</v>
      </c>
      <c r="H261">
        <v>-540.34422298373397</v>
      </c>
      <c r="I261">
        <v>-94.515687647852204</v>
      </c>
      <c r="J261">
        <v>206.1</v>
      </c>
      <c r="K261" s="12">
        <f t="shared" si="8"/>
        <v>-15.344222983733971</v>
      </c>
      <c r="L261" s="12">
        <f t="shared" si="9"/>
        <v>-9.5156876478522037</v>
      </c>
      <c r="M261">
        <v>3.8</v>
      </c>
      <c r="N261">
        <v>16.2</v>
      </c>
      <c r="O261">
        <v>135</v>
      </c>
      <c r="P261">
        <v>5</v>
      </c>
      <c r="Q261">
        <v>1020</v>
      </c>
      <c r="R261">
        <v>22.2</v>
      </c>
      <c r="S261">
        <v>0.2</v>
      </c>
      <c r="T261">
        <v>49</v>
      </c>
      <c r="U261">
        <v>10.9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 t="s">
        <v>45</v>
      </c>
      <c r="AE261" t="s">
        <v>46</v>
      </c>
      <c r="AF261" t="s">
        <v>45</v>
      </c>
      <c r="AG261" t="s">
        <v>46</v>
      </c>
      <c r="AH261">
        <v>0</v>
      </c>
      <c r="AI261">
        <v>0</v>
      </c>
      <c r="AJ261" t="s">
        <v>47</v>
      </c>
      <c r="AK261" t="s">
        <v>48</v>
      </c>
      <c r="AL261">
        <v>166</v>
      </c>
      <c r="AM261">
        <v>94</v>
      </c>
      <c r="AN261" s="3">
        <v>0.64</v>
      </c>
      <c r="AO261" s="3">
        <v>0.2</v>
      </c>
      <c r="AP261" t="s">
        <v>50</v>
      </c>
      <c r="AQ261">
        <v>-43</v>
      </c>
      <c r="AR261">
        <v>0</v>
      </c>
      <c r="AS261">
        <v>38</v>
      </c>
      <c r="AT261">
        <v>26</v>
      </c>
    </row>
    <row r="262" spans="1:46" x14ac:dyDescent="0.25">
      <c r="A262" s="1">
        <v>41495</v>
      </c>
      <c r="B262" s="2">
        <v>0.82276620370370368</v>
      </c>
      <c r="C262" t="s">
        <v>51</v>
      </c>
      <c r="D262">
        <v>51.287309999999998</v>
      </c>
      <c r="E262">
        <v>0.15382999999999999</v>
      </c>
      <c r="F262">
        <v>10</v>
      </c>
      <c r="G262">
        <v>1</v>
      </c>
      <c r="H262">
        <v>-540.34428181476505</v>
      </c>
      <c r="I262">
        <v>-95.627636914650694</v>
      </c>
      <c r="J262">
        <v>248</v>
      </c>
      <c r="K262" s="12">
        <f t="shared" si="8"/>
        <v>-15.344281814765054</v>
      </c>
      <c r="L262" s="12">
        <f t="shared" si="9"/>
        <v>-10.627636914650694</v>
      </c>
      <c r="M262">
        <v>2</v>
      </c>
      <c r="N262">
        <v>15.9</v>
      </c>
      <c r="O262">
        <v>0</v>
      </c>
      <c r="P262">
        <v>4.2</v>
      </c>
      <c r="Q262">
        <v>1020</v>
      </c>
      <c r="R262">
        <v>22.2</v>
      </c>
      <c r="S262">
        <v>0.2</v>
      </c>
      <c r="T262">
        <v>49</v>
      </c>
      <c r="U262">
        <v>10.9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 t="s">
        <v>45</v>
      </c>
      <c r="AE262" t="s">
        <v>46</v>
      </c>
      <c r="AF262" t="s">
        <v>45</v>
      </c>
      <c r="AG262" t="s">
        <v>46</v>
      </c>
      <c r="AH262">
        <v>0</v>
      </c>
      <c r="AI262">
        <v>0</v>
      </c>
      <c r="AJ262" t="s">
        <v>47</v>
      </c>
      <c r="AK262" t="s">
        <v>48</v>
      </c>
      <c r="AL262">
        <v>166</v>
      </c>
      <c r="AM262">
        <v>94</v>
      </c>
      <c r="AN262" s="3">
        <v>0.61</v>
      </c>
      <c r="AO262" s="3">
        <v>0.2</v>
      </c>
      <c r="AP262" t="s">
        <v>50</v>
      </c>
      <c r="AQ262">
        <v>-43</v>
      </c>
      <c r="AR262">
        <v>0</v>
      </c>
      <c r="AS262">
        <v>40</v>
      </c>
      <c r="AT262">
        <v>28</v>
      </c>
    </row>
    <row r="263" spans="1:46" x14ac:dyDescent="0.25">
      <c r="A263" s="1">
        <v>41495</v>
      </c>
      <c r="B263" s="2">
        <v>0.82277777777777772</v>
      </c>
      <c r="C263" t="s">
        <v>51</v>
      </c>
      <c r="D263">
        <v>51.287309999999998</v>
      </c>
      <c r="E263">
        <v>0.15382999999999999</v>
      </c>
      <c r="F263">
        <v>10</v>
      </c>
      <c r="G263">
        <v>1</v>
      </c>
      <c r="H263">
        <v>-540.34428181476505</v>
      </c>
      <c r="I263">
        <v>-95.627636914650694</v>
      </c>
      <c r="J263">
        <v>287.3</v>
      </c>
      <c r="K263" s="12">
        <f t="shared" si="8"/>
        <v>-15.344281814765054</v>
      </c>
      <c r="L263" s="12">
        <f t="shared" si="9"/>
        <v>-10.627636914650694</v>
      </c>
      <c r="M263">
        <v>2.6</v>
      </c>
      <c r="N263">
        <v>18.7</v>
      </c>
      <c r="O263">
        <v>0</v>
      </c>
      <c r="P263">
        <v>4.2</v>
      </c>
      <c r="Q263">
        <v>1020</v>
      </c>
      <c r="R263">
        <v>22.2</v>
      </c>
      <c r="S263">
        <v>0.2</v>
      </c>
      <c r="T263">
        <v>49</v>
      </c>
      <c r="U263">
        <v>10.9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 t="s">
        <v>45</v>
      </c>
      <c r="AE263" t="s">
        <v>46</v>
      </c>
      <c r="AF263" t="s">
        <v>45</v>
      </c>
      <c r="AG263" t="s">
        <v>46</v>
      </c>
      <c r="AH263">
        <v>0</v>
      </c>
      <c r="AI263">
        <v>0</v>
      </c>
      <c r="AJ263" t="s">
        <v>47</v>
      </c>
      <c r="AK263" t="s">
        <v>48</v>
      </c>
      <c r="AL263">
        <v>166</v>
      </c>
      <c r="AM263">
        <v>94</v>
      </c>
      <c r="AN263" s="3">
        <v>0.63</v>
      </c>
      <c r="AO263" s="3">
        <v>0.2</v>
      </c>
      <c r="AP263" t="s">
        <v>50</v>
      </c>
      <c r="AQ263">
        <v>-42</v>
      </c>
      <c r="AR263">
        <v>0</v>
      </c>
      <c r="AS263">
        <v>41</v>
      </c>
      <c r="AT263">
        <v>25</v>
      </c>
    </row>
    <row r="264" spans="1:46" x14ac:dyDescent="0.25">
      <c r="A264" s="1">
        <v>41495</v>
      </c>
      <c r="B264" s="2">
        <v>0.82278935185185187</v>
      </c>
      <c r="C264" t="s">
        <v>51</v>
      </c>
      <c r="D264">
        <v>51.287309999999998</v>
      </c>
      <c r="E264">
        <v>0.15382000000000001</v>
      </c>
      <c r="F264">
        <v>10</v>
      </c>
      <c r="G264">
        <v>1</v>
      </c>
      <c r="H264">
        <v>-541.03970560023299</v>
      </c>
      <c r="I264">
        <v>-95.627636914650694</v>
      </c>
      <c r="J264">
        <v>326.5</v>
      </c>
      <c r="K264" s="12">
        <f t="shared" si="8"/>
        <v>-16.039705600232992</v>
      </c>
      <c r="L264" s="12">
        <f t="shared" si="9"/>
        <v>-10.627636914650694</v>
      </c>
      <c r="M264">
        <v>4.8</v>
      </c>
      <c r="N264">
        <v>17.8</v>
      </c>
      <c r="O264">
        <v>315</v>
      </c>
      <c r="P264">
        <v>4.2</v>
      </c>
      <c r="Q264">
        <v>1020</v>
      </c>
      <c r="R264">
        <v>22.2</v>
      </c>
      <c r="S264">
        <v>0.2</v>
      </c>
      <c r="T264">
        <v>49</v>
      </c>
      <c r="U264">
        <v>10.9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 t="s">
        <v>45</v>
      </c>
      <c r="AE264" t="s">
        <v>46</v>
      </c>
      <c r="AF264" t="s">
        <v>45</v>
      </c>
      <c r="AG264" t="s">
        <v>46</v>
      </c>
      <c r="AH264">
        <v>0</v>
      </c>
      <c r="AI264">
        <v>0</v>
      </c>
      <c r="AJ264" t="s">
        <v>47</v>
      </c>
      <c r="AK264" t="s">
        <v>48</v>
      </c>
      <c r="AL264">
        <v>166</v>
      </c>
      <c r="AM264">
        <v>94</v>
      </c>
      <c r="AN264" s="3">
        <v>0.74</v>
      </c>
      <c r="AO264" s="3">
        <v>0.2</v>
      </c>
      <c r="AP264" t="s">
        <v>50</v>
      </c>
      <c r="AQ264">
        <v>-43</v>
      </c>
      <c r="AR264">
        <v>0</v>
      </c>
      <c r="AS264">
        <v>39</v>
      </c>
      <c r="AT264">
        <v>28</v>
      </c>
    </row>
    <row r="265" spans="1:46" x14ac:dyDescent="0.25">
      <c r="A265" s="1">
        <v>41495</v>
      </c>
      <c r="B265" s="2">
        <v>0.82280092592592602</v>
      </c>
      <c r="C265" t="s">
        <v>51</v>
      </c>
      <c r="D265">
        <v>51.287309999999998</v>
      </c>
      <c r="E265">
        <v>0.15381</v>
      </c>
      <c r="F265">
        <v>10</v>
      </c>
      <c r="G265">
        <v>1</v>
      </c>
      <c r="H265">
        <v>-541.73512938570002</v>
      </c>
      <c r="I265">
        <v>-95.627636914650694</v>
      </c>
      <c r="J265">
        <v>1.4</v>
      </c>
      <c r="K265" s="12">
        <f t="shared" si="8"/>
        <v>-16.73512938570002</v>
      </c>
      <c r="L265" s="12">
        <f t="shared" si="9"/>
        <v>-10.627636914650694</v>
      </c>
      <c r="M265">
        <v>3.2</v>
      </c>
      <c r="N265">
        <v>16.5</v>
      </c>
      <c r="O265">
        <v>315</v>
      </c>
      <c r="P265">
        <v>4.2</v>
      </c>
      <c r="Q265">
        <v>1020</v>
      </c>
      <c r="R265">
        <v>22.2</v>
      </c>
      <c r="S265">
        <v>0.2</v>
      </c>
      <c r="T265">
        <v>49</v>
      </c>
      <c r="U265">
        <v>10.9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 t="s">
        <v>45</v>
      </c>
      <c r="AE265" t="s">
        <v>46</v>
      </c>
      <c r="AF265" t="s">
        <v>45</v>
      </c>
      <c r="AG265" t="s">
        <v>46</v>
      </c>
      <c r="AH265">
        <v>0</v>
      </c>
      <c r="AI265">
        <v>0</v>
      </c>
      <c r="AJ265" t="s">
        <v>47</v>
      </c>
      <c r="AK265" t="s">
        <v>48</v>
      </c>
      <c r="AL265">
        <v>166</v>
      </c>
      <c r="AM265">
        <v>94</v>
      </c>
      <c r="AN265" s="3">
        <v>0.57999999999999996</v>
      </c>
      <c r="AO265" s="3">
        <v>0.2</v>
      </c>
      <c r="AP265" t="s">
        <v>50</v>
      </c>
      <c r="AQ265">
        <v>0</v>
      </c>
      <c r="AR265">
        <v>0</v>
      </c>
      <c r="AS265">
        <v>6</v>
      </c>
      <c r="AT265">
        <v>23</v>
      </c>
    </row>
    <row r="266" spans="1:46" x14ac:dyDescent="0.25">
      <c r="A266" s="1">
        <v>41495</v>
      </c>
      <c r="B266" s="2">
        <v>0.82281249999999995</v>
      </c>
      <c r="C266" t="s">
        <v>51</v>
      </c>
      <c r="D266">
        <v>51.287309999999998</v>
      </c>
      <c r="E266">
        <v>0.15379999999999999</v>
      </c>
      <c r="F266">
        <v>10</v>
      </c>
      <c r="G266">
        <v>1</v>
      </c>
      <c r="H266">
        <v>-542.430553171165</v>
      </c>
      <c r="I266">
        <v>-95.627636914650694</v>
      </c>
      <c r="J266">
        <v>30</v>
      </c>
      <c r="K266" s="12">
        <f t="shared" si="8"/>
        <v>-17.430553171165002</v>
      </c>
      <c r="L266" s="12">
        <f t="shared" si="9"/>
        <v>-10.627636914650694</v>
      </c>
      <c r="M266">
        <v>6.9</v>
      </c>
      <c r="N266">
        <v>18</v>
      </c>
      <c r="O266">
        <v>270</v>
      </c>
      <c r="P266">
        <v>6.4</v>
      </c>
      <c r="Q266">
        <v>1020</v>
      </c>
      <c r="R266">
        <v>22.2</v>
      </c>
      <c r="S266">
        <v>0.2</v>
      </c>
      <c r="T266">
        <v>49</v>
      </c>
      <c r="U266">
        <v>10.9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 t="s">
        <v>45</v>
      </c>
      <c r="AE266" t="s">
        <v>46</v>
      </c>
      <c r="AF266" t="s">
        <v>45</v>
      </c>
      <c r="AG266" t="s">
        <v>46</v>
      </c>
      <c r="AH266">
        <v>0</v>
      </c>
      <c r="AI266">
        <v>0</v>
      </c>
      <c r="AJ266" t="s">
        <v>47</v>
      </c>
      <c r="AK266" t="s">
        <v>48</v>
      </c>
      <c r="AL266">
        <v>166</v>
      </c>
      <c r="AM266">
        <v>94</v>
      </c>
      <c r="AN266" s="3">
        <v>0.64</v>
      </c>
      <c r="AO266" s="3">
        <v>0.2</v>
      </c>
      <c r="AP266" t="s">
        <v>50</v>
      </c>
      <c r="AQ266">
        <v>42</v>
      </c>
      <c r="AR266">
        <v>0</v>
      </c>
      <c r="AS266">
        <v>3</v>
      </c>
      <c r="AT266">
        <v>26</v>
      </c>
    </row>
    <row r="267" spans="1:46" x14ac:dyDescent="0.25">
      <c r="A267" s="1">
        <v>41495</v>
      </c>
      <c r="B267" s="2">
        <v>0.8228240740740741</v>
      </c>
      <c r="C267" t="s">
        <v>51</v>
      </c>
      <c r="D267">
        <v>51.287320000000001</v>
      </c>
      <c r="E267">
        <v>0.15379999999999999</v>
      </c>
      <c r="F267">
        <v>10</v>
      </c>
      <c r="G267">
        <v>1</v>
      </c>
      <c r="H267">
        <v>-542.43049411298796</v>
      </c>
      <c r="I267">
        <v>-94.515687647852204</v>
      </c>
      <c r="J267">
        <v>25.9</v>
      </c>
      <c r="K267" s="12">
        <f t="shared" si="8"/>
        <v>-17.430494112987958</v>
      </c>
      <c r="L267" s="12">
        <f t="shared" si="9"/>
        <v>-9.5156876478522037</v>
      </c>
      <c r="M267">
        <v>8.1999999999999993</v>
      </c>
      <c r="N267">
        <v>17.899999999999999</v>
      </c>
      <c r="O267">
        <v>270</v>
      </c>
      <c r="P267">
        <v>6.4</v>
      </c>
      <c r="Q267">
        <v>1020</v>
      </c>
      <c r="R267">
        <v>22.2</v>
      </c>
      <c r="S267">
        <v>0.2</v>
      </c>
      <c r="T267">
        <v>49</v>
      </c>
      <c r="U267">
        <v>10.9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 t="s">
        <v>45</v>
      </c>
      <c r="AE267" t="s">
        <v>46</v>
      </c>
      <c r="AF267" t="s">
        <v>45</v>
      </c>
      <c r="AG267" t="s">
        <v>46</v>
      </c>
      <c r="AH267">
        <v>0</v>
      </c>
      <c r="AI267">
        <v>0</v>
      </c>
      <c r="AJ267" t="s">
        <v>47</v>
      </c>
      <c r="AK267" t="s">
        <v>48</v>
      </c>
      <c r="AL267">
        <v>166</v>
      </c>
      <c r="AM267">
        <v>94</v>
      </c>
      <c r="AN267" s="3">
        <v>0.63</v>
      </c>
      <c r="AO267" s="3">
        <v>0.2</v>
      </c>
      <c r="AP267" t="s">
        <v>50</v>
      </c>
      <c r="AQ267">
        <v>44</v>
      </c>
      <c r="AR267">
        <v>0</v>
      </c>
      <c r="AS267">
        <v>15</v>
      </c>
      <c r="AT267">
        <v>26</v>
      </c>
    </row>
    <row r="268" spans="1:46" x14ac:dyDescent="0.25">
      <c r="A268" s="1">
        <v>41495</v>
      </c>
      <c r="B268" s="2">
        <v>0.82283564814814814</v>
      </c>
      <c r="C268" t="s">
        <v>51</v>
      </c>
      <c r="D268">
        <v>51.287329999999997</v>
      </c>
      <c r="E268">
        <v>0.15379999999999999</v>
      </c>
      <c r="F268">
        <v>10</v>
      </c>
      <c r="G268">
        <v>1</v>
      </c>
      <c r="H268">
        <v>-542.43043505479602</v>
      </c>
      <c r="I268">
        <v>-93.403738381843695</v>
      </c>
      <c r="J268">
        <v>5.6</v>
      </c>
      <c r="K268" s="12">
        <f t="shared" si="8"/>
        <v>-17.430435054796021</v>
      </c>
      <c r="L268" s="12">
        <f t="shared" si="9"/>
        <v>-8.403738381843695</v>
      </c>
      <c r="M268">
        <v>8.9</v>
      </c>
      <c r="N268">
        <v>17.600000000000001</v>
      </c>
      <c r="O268">
        <v>180</v>
      </c>
      <c r="P268">
        <v>5.3</v>
      </c>
      <c r="Q268">
        <v>1020</v>
      </c>
      <c r="R268">
        <v>22.2</v>
      </c>
      <c r="S268">
        <v>0.2</v>
      </c>
      <c r="T268">
        <v>49</v>
      </c>
      <c r="U268">
        <v>10.9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 t="s">
        <v>45</v>
      </c>
      <c r="AE268" t="s">
        <v>46</v>
      </c>
      <c r="AF268" t="s">
        <v>45</v>
      </c>
      <c r="AG268" t="s">
        <v>46</v>
      </c>
      <c r="AH268">
        <v>0</v>
      </c>
      <c r="AI268">
        <v>0</v>
      </c>
      <c r="AJ268" t="s">
        <v>47</v>
      </c>
      <c r="AK268" t="s">
        <v>48</v>
      </c>
      <c r="AL268">
        <v>166</v>
      </c>
      <c r="AM268">
        <v>94</v>
      </c>
      <c r="AN268" s="3">
        <v>0.66</v>
      </c>
      <c r="AO268" s="3">
        <v>0.2</v>
      </c>
      <c r="AP268" t="s">
        <v>50</v>
      </c>
      <c r="AQ268">
        <v>43</v>
      </c>
      <c r="AR268">
        <v>0</v>
      </c>
      <c r="AS268">
        <v>39</v>
      </c>
      <c r="AT268">
        <v>27</v>
      </c>
    </row>
    <row r="269" spans="1:46" x14ac:dyDescent="0.25">
      <c r="A269" s="1">
        <v>41495</v>
      </c>
      <c r="B269" s="2">
        <v>0.82284722222222229</v>
      </c>
      <c r="C269" t="s">
        <v>51</v>
      </c>
      <c r="D269">
        <v>51.287329999999997</v>
      </c>
      <c r="E269">
        <v>0.15379999999999999</v>
      </c>
      <c r="F269">
        <v>10</v>
      </c>
      <c r="G269">
        <v>1</v>
      </c>
      <c r="H269">
        <v>-542.43043505479602</v>
      </c>
      <c r="I269">
        <v>-93.403738381843695</v>
      </c>
      <c r="J269">
        <v>334.2</v>
      </c>
      <c r="K269" s="12">
        <f t="shared" si="8"/>
        <v>-17.430435054796021</v>
      </c>
      <c r="L269" s="12">
        <f t="shared" si="9"/>
        <v>-8.403738381843695</v>
      </c>
      <c r="M269">
        <v>6.8</v>
      </c>
      <c r="N269">
        <v>16.2</v>
      </c>
      <c r="O269">
        <v>180</v>
      </c>
      <c r="P269">
        <v>5.3</v>
      </c>
      <c r="Q269">
        <v>1020</v>
      </c>
      <c r="R269">
        <v>22.2</v>
      </c>
      <c r="S269">
        <v>0.2</v>
      </c>
      <c r="T269">
        <v>49</v>
      </c>
      <c r="U269">
        <v>10.9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 t="s">
        <v>45</v>
      </c>
      <c r="AE269" t="s">
        <v>46</v>
      </c>
      <c r="AF269" t="s">
        <v>45</v>
      </c>
      <c r="AG269" t="s">
        <v>46</v>
      </c>
      <c r="AH269">
        <v>0</v>
      </c>
      <c r="AI269">
        <v>0</v>
      </c>
      <c r="AJ269" t="s">
        <v>47</v>
      </c>
      <c r="AK269" t="s">
        <v>48</v>
      </c>
      <c r="AL269">
        <v>166</v>
      </c>
      <c r="AM269">
        <v>94</v>
      </c>
      <c r="AN269" s="3">
        <v>0.72</v>
      </c>
      <c r="AO269" s="3">
        <v>0.2</v>
      </c>
      <c r="AP269" t="s">
        <v>50</v>
      </c>
      <c r="AQ269">
        <v>43</v>
      </c>
      <c r="AR269">
        <v>0</v>
      </c>
      <c r="AS269">
        <v>38</v>
      </c>
      <c r="AT269">
        <v>24</v>
      </c>
    </row>
    <row r="270" spans="1:46" x14ac:dyDescent="0.25">
      <c r="A270" s="1">
        <v>41495</v>
      </c>
      <c r="B270" s="2">
        <v>0.82285879629629621</v>
      </c>
      <c r="C270" t="s">
        <v>51</v>
      </c>
      <c r="D270">
        <v>51.28734</v>
      </c>
      <c r="E270">
        <v>0.15379999999999999</v>
      </c>
      <c r="F270">
        <v>10</v>
      </c>
      <c r="G270">
        <v>1</v>
      </c>
      <c r="H270">
        <v>-542.43037599658999</v>
      </c>
      <c r="I270">
        <v>-92.291789115045205</v>
      </c>
      <c r="J270">
        <v>315.8</v>
      </c>
      <c r="K270" s="12">
        <f t="shared" si="8"/>
        <v>-17.430375996589987</v>
      </c>
      <c r="L270" s="12">
        <f t="shared" si="9"/>
        <v>-7.291789115045205</v>
      </c>
      <c r="M270">
        <v>10.1</v>
      </c>
      <c r="N270">
        <v>18.7</v>
      </c>
      <c r="O270">
        <v>270</v>
      </c>
      <c r="P270">
        <v>3.7</v>
      </c>
      <c r="Q270">
        <v>1020</v>
      </c>
      <c r="R270">
        <v>22.2</v>
      </c>
      <c r="S270">
        <v>0.3</v>
      </c>
      <c r="T270">
        <v>49</v>
      </c>
      <c r="U270">
        <v>10.9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 t="s">
        <v>45</v>
      </c>
      <c r="AE270" t="s">
        <v>46</v>
      </c>
      <c r="AF270" t="s">
        <v>45</v>
      </c>
      <c r="AG270" t="s">
        <v>46</v>
      </c>
      <c r="AH270">
        <v>0</v>
      </c>
      <c r="AI270">
        <v>0</v>
      </c>
      <c r="AJ270" t="s">
        <v>47</v>
      </c>
      <c r="AK270" t="s">
        <v>48</v>
      </c>
      <c r="AL270">
        <v>166</v>
      </c>
      <c r="AM270">
        <v>94</v>
      </c>
      <c r="AN270" s="3">
        <v>0.57999999999999996</v>
      </c>
      <c r="AO270" s="3">
        <v>0.2</v>
      </c>
      <c r="AP270" t="s">
        <v>50</v>
      </c>
      <c r="AQ270">
        <v>45</v>
      </c>
      <c r="AR270">
        <v>0</v>
      </c>
      <c r="AS270">
        <v>41</v>
      </c>
      <c r="AT270">
        <v>27</v>
      </c>
    </row>
    <row r="271" spans="1:46" x14ac:dyDescent="0.25">
      <c r="A271" s="1">
        <v>41495</v>
      </c>
      <c r="B271" s="2">
        <v>0.82287037037037036</v>
      </c>
      <c r="C271" t="s">
        <v>51</v>
      </c>
      <c r="D271">
        <v>51.287350000000004</v>
      </c>
      <c r="E271">
        <v>0.15379999999999999</v>
      </c>
      <c r="F271">
        <v>10</v>
      </c>
      <c r="G271">
        <v>1</v>
      </c>
      <c r="H271">
        <v>-542.43031693836804</v>
      </c>
      <c r="I271">
        <v>-91.179839848246601</v>
      </c>
      <c r="J271">
        <v>279</v>
      </c>
      <c r="K271" s="12">
        <f t="shared" si="8"/>
        <v>-17.430316938368037</v>
      </c>
      <c r="L271" s="12">
        <f t="shared" si="9"/>
        <v>-6.1798398482466013</v>
      </c>
      <c r="M271">
        <v>7.8</v>
      </c>
      <c r="N271">
        <v>17.8</v>
      </c>
      <c r="O271">
        <v>270</v>
      </c>
      <c r="P271">
        <v>3.7</v>
      </c>
      <c r="Q271">
        <v>1020</v>
      </c>
      <c r="R271">
        <v>22.2</v>
      </c>
      <c r="S271">
        <v>0.3</v>
      </c>
      <c r="T271">
        <v>49</v>
      </c>
      <c r="U271">
        <v>10.9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 t="s">
        <v>45</v>
      </c>
      <c r="AE271" t="s">
        <v>46</v>
      </c>
      <c r="AF271" t="s">
        <v>45</v>
      </c>
      <c r="AG271" t="s">
        <v>46</v>
      </c>
      <c r="AH271">
        <v>0</v>
      </c>
      <c r="AI271">
        <v>0</v>
      </c>
      <c r="AJ271" t="s">
        <v>47</v>
      </c>
      <c r="AK271" t="s">
        <v>48</v>
      </c>
      <c r="AL271">
        <v>166</v>
      </c>
      <c r="AM271">
        <v>94</v>
      </c>
      <c r="AN271" s="3">
        <v>0.6</v>
      </c>
      <c r="AO271" s="3">
        <v>0.2</v>
      </c>
      <c r="AP271" t="s">
        <v>50</v>
      </c>
      <c r="AQ271">
        <v>43</v>
      </c>
      <c r="AR271">
        <v>0</v>
      </c>
      <c r="AS271">
        <v>43</v>
      </c>
      <c r="AT271">
        <v>27</v>
      </c>
    </row>
    <row r="272" spans="1:46" x14ac:dyDescent="0.25">
      <c r="A272" s="1">
        <v>41495</v>
      </c>
      <c r="B272" s="2">
        <v>0.82288194444444451</v>
      </c>
      <c r="C272" t="s">
        <v>51</v>
      </c>
      <c r="D272">
        <v>51.287350000000004</v>
      </c>
      <c r="E272">
        <v>0.15379000000000001</v>
      </c>
      <c r="F272">
        <v>10</v>
      </c>
      <c r="G272">
        <v>1</v>
      </c>
      <c r="H272">
        <v>-543.12574042096605</v>
      </c>
      <c r="I272">
        <v>-91.179839848246601</v>
      </c>
      <c r="J272">
        <v>240.4</v>
      </c>
      <c r="K272" s="12">
        <f t="shared" si="8"/>
        <v>-18.125740420966054</v>
      </c>
      <c r="L272" s="12">
        <f t="shared" si="9"/>
        <v>-6.1798398482466013</v>
      </c>
      <c r="M272">
        <v>9.1</v>
      </c>
      <c r="N272">
        <v>17.100000000000001</v>
      </c>
      <c r="O272">
        <v>315</v>
      </c>
      <c r="P272">
        <v>3.5</v>
      </c>
      <c r="Q272">
        <v>1020</v>
      </c>
      <c r="R272">
        <v>22.2</v>
      </c>
      <c r="S272">
        <v>0.3</v>
      </c>
      <c r="T272">
        <v>49</v>
      </c>
      <c r="U272">
        <v>10.9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 t="s">
        <v>45</v>
      </c>
      <c r="AE272" t="s">
        <v>46</v>
      </c>
      <c r="AF272" t="s">
        <v>45</v>
      </c>
      <c r="AG272" t="s">
        <v>46</v>
      </c>
      <c r="AH272">
        <v>0</v>
      </c>
      <c r="AI272">
        <v>0</v>
      </c>
      <c r="AJ272" t="s">
        <v>47</v>
      </c>
      <c r="AK272" t="s">
        <v>48</v>
      </c>
      <c r="AL272">
        <v>166</v>
      </c>
      <c r="AM272">
        <v>94</v>
      </c>
      <c r="AN272" s="3">
        <v>0.65</v>
      </c>
      <c r="AO272" s="3">
        <v>0.2</v>
      </c>
      <c r="AP272" t="s">
        <v>50</v>
      </c>
      <c r="AQ272">
        <v>45</v>
      </c>
      <c r="AR272">
        <v>0</v>
      </c>
      <c r="AS272">
        <v>34</v>
      </c>
      <c r="AT272">
        <v>28</v>
      </c>
    </row>
    <row r="273" spans="1:46" x14ac:dyDescent="0.25">
      <c r="A273" s="1">
        <v>41495</v>
      </c>
      <c r="B273" s="2">
        <v>0.82289351851851855</v>
      </c>
      <c r="C273" t="s">
        <v>51</v>
      </c>
      <c r="D273">
        <v>51.287350000000004</v>
      </c>
      <c r="E273">
        <v>0.15378</v>
      </c>
      <c r="F273">
        <v>10</v>
      </c>
      <c r="G273">
        <v>1</v>
      </c>
      <c r="H273">
        <v>-543.82116390356396</v>
      </c>
      <c r="I273">
        <v>-91.179839848246601</v>
      </c>
      <c r="J273">
        <v>208.6</v>
      </c>
      <c r="K273" s="12">
        <f t="shared" si="8"/>
        <v>-18.821163903563956</v>
      </c>
      <c r="L273" s="12">
        <f t="shared" si="9"/>
        <v>-6.1798398482466013</v>
      </c>
      <c r="M273">
        <v>7.4</v>
      </c>
      <c r="N273">
        <v>16.5</v>
      </c>
      <c r="O273">
        <v>45</v>
      </c>
      <c r="P273">
        <v>3.9</v>
      </c>
      <c r="Q273">
        <v>1020</v>
      </c>
      <c r="R273">
        <v>22.2</v>
      </c>
      <c r="S273">
        <v>0.2</v>
      </c>
      <c r="T273">
        <v>49</v>
      </c>
      <c r="U273">
        <v>10.9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 t="s">
        <v>45</v>
      </c>
      <c r="AE273" t="s">
        <v>46</v>
      </c>
      <c r="AF273" t="s">
        <v>45</v>
      </c>
      <c r="AG273" t="s">
        <v>46</v>
      </c>
      <c r="AH273">
        <v>0</v>
      </c>
      <c r="AI273">
        <v>0</v>
      </c>
      <c r="AJ273" t="s">
        <v>47</v>
      </c>
      <c r="AK273" t="s">
        <v>48</v>
      </c>
      <c r="AL273">
        <v>166</v>
      </c>
      <c r="AM273">
        <v>94</v>
      </c>
      <c r="AN273" s="3">
        <v>0.62</v>
      </c>
      <c r="AO273" s="3">
        <v>0.2</v>
      </c>
      <c r="AP273" t="s">
        <v>50</v>
      </c>
      <c r="AQ273">
        <v>45</v>
      </c>
      <c r="AR273">
        <v>0</v>
      </c>
      <c r="AS273">
        <v>39</v>
      </c>
      <c r="AT273">
        <v>27</v>
      </c>
    </row>
    <row r="274" spans="1:46" x14ac:dyDescent="0.25">
      <c r="A274" s="1">
        <v>41495</v>
      </c>
      <c r="B274" s="2">
        <v>0.82290509259259259</v>
      </c>
      <c r="C274" t="s">
        <v>51</v>
      </c>
      <c r="D274">
        <v>51.287350000000004</v>
      </c>
      <c r="E274">
        <v>0.15376999999999999</v>
      </c>
      <c r="F274">
        <v>10</v>
      </c>
      <c r="G274">
        <v>1</v>
      </c>
      <c r="H274">
        <v>-544.51658738615902</v>
      </c>
      <c r="I274">
        <v>-91.179839848246601</v>
      </c>
      <c r="J274">
        <v>174.8</v>
      </c>
      <c r="K274" s="12">
        <f t="shared" si="8"/>
        <v>-19.516587386159017</v>
      </c>
      <c r="L274" s="12">
        <f t="shared" si="9"/>
        <v>-6.1798398482466013</v>
      </c>
      <c r="M274">
        <v>10.1</v>
      </c>
      <c r="N274">
        <v>19.3</v>
      </c>
      <c r="O274">
        <v>45</v>
      </c>
      <c r="P274">
        <v>3.9</v>
      </c>
      <c r="Q274">
        <v>1020</v>
      </c>
      <c r="R274">
        <v>22.2</v>
      </c>
      <c r="S274">
        <v>0.2</v>
      </c>
      <c r="T274">
        <v>49</v>
      </c>
      <c r="U274">
        <v>10.9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 t="s">
        <v>45</v>
      </c>
      <c r="AE274" t="s">
        <v>46</v>
      </c>
      <c r="AF274" t="s">
        <v>45</v>
      </c>
      <c r="AG274" t="s">
        <v>46</v>
      </c>
      <c r="AH274">
        <v>0</v>
      </c>
      <c r="AI274">
        <v>0</v>
      </c>
      <c r="AJ274" t="s">
        <v>47</v>
      </c>
      <c r="AK274" t="s">
        <v>48</v>
      </c>
      <c r="AL274">
        <v>166</v>
      </c>
      <c r="AM274">
        <v>94</v>
      </c>
      <c r="AN274" s="3">
        <v>0.67</v>
      </c>
      <c r="AO274" s="3">
        <v>0.2</v>
      </c>
      <c r="AP274" t="s">
        <v>50</v>
      </c>
      <c r="AQ274">
        <v>45</v>
      </c>
      <c r="AR274">
        <v>0</v>
      </c>
      <c r="AS274">
        <v>37</v>
      </c>
      <c r="AT274">
        <v>24</v>
      </c>
    </row>
    <row r="275" spans="1:46" x14ac:dyDescent="0.25">
      <c r="A275" s="1">
        <v>41495</v>
      </c>
      <c r="B275" s="2">
        <v>0.82291666666666663</v>
      </c>
      <c r="C275" t="s">
        <v>51</v>
      </c>
      <c r="D275">
        <v>51.28734</v>
      </c>
      <c r="E275">
        <v>0.15376000000000001</v>
      </c>
      <c r="F275">
        <v>10</v>
      </c>
      <c r="G275">
        <v>1</v>
      </c>
      <c r="H275">
        <v>-545.21207022983299</v>
      </c>
      <c r="I275">
        <v>-92.291789115045205</v>
      </c>
      <c r="J275">
        <v>145.19999999999999</v>
      </c>
      <c r="K275" s="12">
        <f t="shared" si="8"/>
        <v>-20.212070229832989</v>
      </c>
      <c r="L275" s="12">
        <f t="shared" si="9"/>
        <v>-7.291789115045205</v>
      </c>
      <c r="M275">
        <v>8.3000000000000007</v>
      </c>
      <c r="N275">
        <v>17.5</v>
      </c>
      <c r="O275">
        <v>90</v>
      </c>
      <c r="P275">
        <v>5.8</v>
      </c>
      <c r="Q275">
        <v>1020</v>
      </c>
      <c r="R275">
        <v>22.2</v>
      </c>
      <c r="S275">
        <v>0.2</v>
      </c>
      <c r="T275">
        <v>49</v>
      </c>
      <c r="U275">
        <v>10.9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 t="s">
        <v>45</v>
      </c>
      <c r="AE275" t="s">
        <v>46</v>
      </c>
      <c r="AF275" t="s">
        <v>45</v>
      </c>
      <c r="AG275" t="s">
        <v>46</v>
      </c>
      <c r="AH275">
        <v>0</v>
      </c>
      <c r="AI275">
        <v>0</v>
      </c>
      <c r="AJ275" t="s">
        <v>47</v>
      </c>
      <c r="AK275" t="s">
        <v>48</v>
      </c>
      <c r="AL275">
        <v>165</v>
      </c>
      <c r="AM275">
        <v>94</v>
      </c>
      <c r="AN275" s="3">
        <v>0.68</v>
      </c>
      <c r="AO275" s="3">
        <v>0.2</v>
      </c>
      <c r="AP275" t="s">
        <v>50</v>
      </c>
      <c r="AQ275">
        <v>45</v>
      </c>
      <c r="AR275">
        <v>0</v>
      </c>
      <c r="AS275">
        <v>38</v>
      </c>
      <c r="AT275">
        <v>26</v>
      </c>
    </row>
    <row r="276" spans="1:46" x14ac:dyDescent="0.25">
      <c r="A276" s="1">
        <v>41495</v>
      </c>
      <c r="B276" s="2">
        <v>0.82292824074074078</v>
      </c>
      <c r="C276" t="s">
        <v>51</v>
      </c>
      <c r="D276">
        <v>51.28734</v>
      </c>
      <c r="E276">
        <v>0.15376000000000001</v>
      </c>
      <c r="F276">
        <v>10</v>
      </c>
      <c r="G276">
        <v>1</v>
      </c>
      <c r="H276">
        <v>-545.21207022983299</v>
      </c>
      <c r="I276">
        <v>-92.291789115045205</v>
      </c>
      <c r="J276">
        <v>112.3</v>
      </c>
      <c r="K276" s="12">
        <f t="shared" si="8"/>
        <v>-20.212070229832989</v>
      </c>
      <c r="L276" s="12">
        <f t="shared" si="9"/>
        <v>-7.291789115045205</v>
      </c>
      <c r="M276">
        <v>10.9</v>
      </c>
      <c r="N276">
        <v>17.600000000000001</v>
      </c>
      <c r="O276">
        <v>90</v>
      </c>
      <c r="P276">
        <v>5.8</v>
      </c>
      <c r="Q276">
        <v>1020</v>
      </c>
      <c r="R276">
        <v>22.2</v>
      </c>
      <c r="S276">
        <v>0.2</v>
      </c>
      <c r="T276">
        <v>49</v>
      </c>
      <c r="U276">
        <v>10.9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 t="s">
        <v>45</v>
      </c>
      <c r="AE276" t="s">
        <v>46</v>
      </c>
      <c r="AF276" t="s">
        <v>45</v>
      </c>
      <c r="AG276" t="s">
        <v>46</v>
      </c>
      <c r="AH276">
        <v>0</v>
      </c>
      <c r="AI276">
        <v>0</v>
      </c>
      <c r="AJ276" t="s">
        <v>47</v>
      </c>
      <c r="AK276" t="s">
        <v>48</v>
      </c>
      <c r="AL276">
        <v>165</v>
      </c>
      <c r="AM276">
        <v>94</v>
      </c>
      <c r="AN276" s="3">
        <v>0.62</v>
      </c>
      <c r="AO276" s="3">
        <v>0.2</v>
      </c>
      <c r="AP276" t="s">
        <v>50</v>
      </c>
      <c r="AQ276">
        <v>45</v>
      </c>
      <c r="AR276">
        <v>0</v>
      </c>
      <c r="AS276">
        <v>39</v>
      </c>
      <c r="AT276">
        <v>26</v>
      </c>
    </row>
    <row r="277" spans="1:46" x14ac:dyDescent="0.25">
      <c r="A277" s="1">
        <v>41495</v>
      </c>
      <c r="B277" s="2">
        <v>0.82293981481481471</v>
      </c>
      <c r="C277" t="s">
        <v>51</v>
      </c>
      <c r="D277">
        <v>51.287329999999997</v>
      </c>
      <c r="E277">
        <v>0.15376999999999999</v>
      </c>
      <c r="F277">
        <v>10</v>
      </c>
      <c r="G277">
        <v>1</v>
      </c>
      <c r="H277">
        <v>-544.51670595687995</v>
      </c>
      <c r="I277">
        <v>-93.403738381843695</v>
      </c>
      <c r="J277">
        <v>79.3</v>
      </c>
      <c r="K277" s="12">
        <f t="shared" si="8"/>
        <v>-19.516705956879946</v>
      </c>
      <c r="L277" s="12">
        <f t="shared" si="9"/>
        <v>-8.403738381843695</v>
      </c>
      <c r="M277">
        <v>10.199999999999999</v>
      </c>
      <c r="N277">
        <v>17.600000000000001</v>
      </c>
      <c r="O277">
        <v>180</v>
      </c>
      <c r="P277">
        <v>5.8</v>
      </c>
      <c r="Q277">
        <v>1020.1</v>
      </c>
      <c r="R277">
        <v>22.2</v>
      </c>
      <c r="S277">
        <v>0.2</v>
      </c>
      <c r="T277">
        <v>49</v>
      </c>
      <c r="U277">
        <v>10.9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 t="s">
        <v>45</v>
      </c>
      <c r="AE277" t="s">
        <v>46</v>
      </c>
      <c r="AF277" t="s">
        <v>45</v>
      </c>
      <c r="AG277" t="s">
        <v>46</v>
      </c>
      <c r="AH277">
        <v>0</v>
      </c>
      <c r="AI277">
        <v>0</v>
      </c>
      <c r="AJ277" t="s">
        <v>47</v>
      </c>
      <c r="AK277" t="s">
        <v>48</v>
      </c>
      <c r="AL277">
        <v>165</v>
      </c>
      <c r="AM277">
        <v>94</v>
      </c>
      <c r="AN277" s="3">
        <v>0.57999999999999996</v>
      </c>
      <c r="AO277" s="3">
        <v>0.2</v>
      </c>
      <c r="AP277" t="s">
        <v>50</v>
      </c>
      <c r="AQ277">
        <v>-3</v>
      </c>
      <c r="AR277">
        <v>0</v>
      </c>
      <c r="AS277">
        <v>4</v>
      </c>
      <c r="AT277">
        <v>22</v>
      </c>
    </row>
    <row r="278" spans="1:46" x14ac:dyDescent="0.25">
      <c r="A278" s="1">
        <v>41495</v>
      </c>
      <c r="B278" s="2">
        <v>0.82295138888888886</v>
      </c>
      <c r="C278" t="s">
        <v>51</v>
      </c>
      <c r="D278">
        <v>51.287320000000001</v>
      </c>
      <c r="E278">
        <v>0.15378</v>
      </c>
      <c r="F278">
        <v>10</v>
      </c>
      <c r="G278">
        <v>1</v>
      </c>
      <c r="H278">
        <v>-543.82134153247705</v>
      </c>
      <c r="I278">
        <v>-94.515687647852204</v>
      </c>
      <c r="J278">
        <v>55.2</v>
      </c>
      <c r="K278" s="12">
        <f t="shared" si="8"/>
        <v>-18.821341532477049</v>
      </c>
      <c r="L278" s="12">
        <f t="shared" si="9"/>
        <v>-9.5156876478522037</v>
      </c>
      <c r="M278">
        <v>5.8</v>
      </c>
      <c r="N278">
        <v>17.899999999999999</v>
      </c>
      <c r="O278">
        <v>180</v>
      </c>
      <c r="P278">
        <v>5.8</v>
      </c>
      <c r="Q278">
        <v>1020.1</v>
      </c>
      <c r="R278">
        <v>22.2</v>
      </c>
      <c r="S278">
        <v>0.2</v>
      </c>
      <c r="T278">
        <v>49</v>
      </c>
      <c r="U278">
        <v>10.9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 t="s">
        <v>45</v>
      </c>
      <c r="AE278" t="s">
        <v>46</v>
      </c>
      <c r="AF278" t="s">
        <v>45</v>
      </c>
      <c r="AG278" t="s">
        <v>46</v>
      </c>
      <c r="AH278">
        <v>0</v>
      </c>
      <c r="AI278">
        <v>0</v>
      </c>
      <c r="AJ278" t="s">
        <v>47</v>
      </c>
      <c r="AK278" t="s">
        <v>48</v>
      </c>
      <c r="AL278">
        <v>165</v>
      </c>
      <c r="AM278">
        <v>94</v>
      </c>
      <c r="AN278" s="3">
        <v>0.67</v>
      </c>
      <c r="AO278" s="3">
        <v>0.2</v>
      </c>
      <c r="AP278" t="s">
        <v>50</v>
      </c>
      <c r="AQ278">
        <v>-42</v>
      </c>
      <c r="AR278">
        <v>0</v>
      </c>
      <c r="AS278">
        <v>3</v>
      </c>
      <c r="AT278">
        <v>26</v>
      </c>
    </row>
    <row r="279" spans="1:46" x14ac:dyDescent="0.25">
      <c r="A279" s="1">
        <v>41495</v>
      </c>
      <c r="B279" s="2">
        <v>0.82296296296296301</v>
      </c>
      <c r="C279" t="s">
        <v>51</v>
      </c>
      <c r="D279">
        <v>51.287320000000001</v>
      </c>
      <c r="E279">
        <v>0.15379000000000001</v>
      </c>
      <c r="F279">
        <v>10</v>
      </c>
      <c r="G279">
        <v>1</v>
      </c>
      <c r="H279">
        <v>-543.12591782273296</v>
      </c>
      <c r="I279">
        <v>-94.515687647852204</v>
      </c>
      <c r="J279">
        <v>63.9</v>
      </c>
      <c r="K279" s="12">
        <f t="shared" si="8"/>
        <v>-18.125917822732958</v>
      </c>
      <c r="L279" s="12">
        <f t="shared" si="9"/>
        <v>-9.5156876478522037</v>
      </c>
      <c r="M279">
        <v>4.4000000000000004</v>
      </c>
      <c r="N279">
        <v>17.899999999999999</v>
      </c>
      <c r="O279">
        <v>225</v>
      </c>
      <c r="P279">
        <v>4.3</v>
      </c>
      <c r="Q279">
        <v>1020</v>
      </c>
      <c r="R279">
        <v>22.2</v>
      </c>
      <c r="S279">
        <v>0.2</v>
      </c>
      <c r="T279">
        <v>49</v>
      </c>
      <c r="U279">
        <v>11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 t="s">
        <v>45</v>
      </c>
      <c r="AE279" t="s">
        <v>46</v>
      </c>
      <c r="AF279" t="s">
        <v>45</v>
      </c>
      <c r="AG279" t="s">
        <v>46</v>
      </c>
      <c r="AH279">
        <v>0</v>
      </c>
      <c r="AI279">
        <v>0</v>
      </c>
      <c r="AJ279" t="s">
        <v>47</v>
      </c>
      <c r="AK279" t="s">
        <v>48</v>
      </c>
      <c r="AL279">
        <v>165</v>
      </c>
      <c r="AM279">
        <v>94</v>
      </c>
      <c r="AN279" s="3">
        <v>0.6</v>
      </c>
      <c r="AO279" s="3">
        <v>0.2</v>
      </c>
      <c r="AP279" t="s">
        <v>50</v>
      </c>
      <c r="AQ279">
        <v>6</v>
      </c>
      <c r="AR279">
        <v>0</v>
      </c>
      <c r="AS279">
        <v>4</v>
      </c>
      <c r="AT279">
        <v>26</v>
      </c>
    </row>
    <row r="280" spans="1:46" x14ac:dyDescent="0.25">
      <c r="A280" s="1">
        <v>41495</v>
      </c>
      <c r="B280" s="2">
        <v>0.82297453703703705</v>
      </c>
      <c r="C280" t="s">
        <v>51</v>
      </c>
      <c r="D280">
        <v>51.287329999999997</v>
      </c>
      <c r="E280">
        <v>0.15379999999999999</v>
      </c>
      <c r="F280">
        <v>10</v>
      </c>
      <c r="G280">
        <v>1</v>
      </c>
      <c r="H280">
        <v>-542.43043505479602</v>
      </c>
      <c r="I280">
        <v>-93.403738381843695</v>
      </c>
      <c r="J280">
        <v>78.900000000000006</v>
      </c>
      <c r="K280" s="12">
        <f t="shared" si="8"/>
        <v>-17.430435054796021</v>
      </c>
      <c r="L280" s="12">
        <f t="shared" si="9"/>
        <v>-8.403738381843695</v>
      </c>
      <c r="M280">
        <v>6.3</v>
      </c>
      <c r="N280">
        <v>18.5</v>
      </c>
      <c r="O280">
        <v>225</v>
      </c>
      <c r="P280">
        <v>4.3</v>
      </c>
      <c r="Q280">
        <v>1020</v>
      </c>
      <c r="R280">
        <v>22.2</v>
      </c>
      <c r="S280">
        <v>0.2</v>
      </c>
      <c r="T280">
        <v>49</v>
      </c>
      <c r="U280">
        <v>11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 t="s">
        <v>45</v>
      </c>
      <c r="AE280" t="s">
        <v>46</v>
      </c>
      <c r="AF280" t="s">
        <v>45</v>
      </c>
      <c r="AG280" t="s">
        <v>46</v>
      </c>
      <c r="AH280">
        <v>0</v>
      </c>
      <c r="AI280">
        <v>0</v>
      </c>
      <c r="AJ280" t="s">
        <v>47</v>
      </c>
      <c r="AK280" t="s">
        <v>48</v>
      </c>
      <c r="AL280">
        <v>165</v>
      </c>
      <c r="AM280">
        <v>94</v>
      </c>
      <c r="AN280" s="3">
        <v>0.55000000000000004</v>
      </c>
      <c r="AO280" s="3">
        <v>0.2</v>
      </c>
      <c r="AP280" t="s">
        <v>50</v>
      </c>
      <c r="AQ280">
        <v>5</v>
      </c>
      <c r="AR280">
        <v>0</v>
      </c>
      <c r="AS280">
        <v>4</v>
      </c>
      <c r="AT280">
        <v>24</v>
      </c>
    </row>
    <row r="281" spans="1:46" x14ac:dyDescent="0.25">
      <c r="A281" s="1">
        <v>41495</v>
      </c>
      <c r="B281" s="2">
        <v>0.82298611111111108</v>
      </c>
      <c r="C281" t="s">
        <v>51</v>
      </c>
      <c r="D281">
        <v>51.287329999999997</v>
      </c>
      <c r="E281">
        <v>0.15379999999999999</v>
      </c>
      <c r="F281">
        <v>10</v>
      </c>
      <c r="G281">
        <v>1</v>
      </c>
      <c r="H281">
        <v>-542.43043505479602</v>
      </c>
      <c r="I281">
        <v>-93.403738381843695</v>
      </c>
      <c r="J281">
        <v>82.1</v>
      </c>
      <c r="K281" s="12">
        <f t="shared" si="8"/>
        <v>-17.430435054796021</v>
      </c>
      <c r="L281" s="12">
        <f t="shared" si="9"/>
        <v>-8.403738381843695</v>
      </c>
      <c r="M281">
        <v>6</v>
      </c>
      <c r="N281">
        <v>18.399999999999999</v>
      </c>
      <c r="O281">
        <v>225</v>
      </c>
      <c r="P281">
        <v>4.2</v>
      </c>
      <c r="Q281">
        <v>1020</v>
      </c>
      <c r="R281">
        <v>22.2</v>
      </c>
      <c r="S281">
        <v>0.2</v>
      </c>
      <c r="T281">
        <v>49</v>
      </c>
      <c r="U281">
        <v>11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 t="s">
        <v>45</v>
      </c>
      <c r="AE281" t="s">
        <v>46</v>
      </c>
      <c r="AF281" t="s">
        <v>45</v>
      </c>
      <c r="AG281" t="s">
        <v>46</v>
      </c>
      <c r="AH281">
        <v>0</v>
      </c>
      <c r="AI281">
        <v>0</v>
      </c>
      <c r="AJ281" t="s">
        <v>47</v>
      </c>
      <c r="AK281" t="s">
        <v>48</v>
      </c>
      <c r="AL281">
        <v>165</v>
      </c>
      <c r="AM281">
        <v>94</v>
      </c>
      <c r="AN281" s="3">
        <v>0.55000000000000004</v>
      </c>
      <c r="AO281" s="3">
        <v>0.2</v>
      </c>
      <c r="AP281" t="s">
        <v>50</v>
      </c>
      <c r="AQ281">
        <v>19</v>
      </c>
      <c r="AR281">
        <v>0</v>
      </c>
      <c r="AS281">
        <v>4</v>
      </c>
      <c r="AT281">
        <v>26</v>
      </c>
    </row>
    <row r="282" spans="1:46" x14ac:dyDescent="0.25">
      <c r="A282" s="1">
        <v>41495</v>
      </c>
      <c r="B282" s="2">
        <v>0.82299768518518512</v>
      </c>
      <c r="C282" t="s">
        <v>51</v>
      </c>
      <c r="D282">
        <v>51.287329999999997</v>
      </c>
      <c r="E282">
        <v>0.15381</v>
      </c>
      <c r="F282">
        <v>10</v>
      </c>
      <c r="G282">
        <v>1</v>
      </c>
      <c r="H282">
        <v>-541.73501142076304</v>
      </c>
      <c r="I282">
        <v>-93.403738381843695</v>
      </c>
      <c r="J282">
        <v>81.400000000000006</v>
      </c>
      <c r="K282" s="12">
        <f t="shared" si="8"/>
        <v>-16.735011420763044</v>
      </c>
      <c r="L282" s="12">
        <f t="shared" si="9"/>
        <v>-8.403738381843695</v>
      </c>
      <c r="M282">
        <v>6.8</v>
      </c>
      <c r="N282">
        <v>18.600000000000001</v>
      </c>
      <c r="O282">
        <v>225</v>
      </c>
      <c r="P282">
        <v>4.2</v>
      </c>
      <c r="Q282">
        <v>1020</v>
      </c>
      <c r="R282">
        <v>22.2</v>
      </c>
      <c r="S282">
        <v>0.2</v>
      </c>
      <c r="T282">
        <v>49</v>
      </c>
      <c r="U282">
        <v>11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 t="s">
        <v>45</v>
      </c>
      <c r="AE282" t="s">
        <v>46</v>
      </c>
      <c r="AF282" t="s">
        <v>45</v>
      </c>
      <c r="AG282" t="s">
        <v>46</v>
      </c>
      <c r="AH282">
        <v>0</v>
      </c>
      <c r="AI282">
        <v>0</v>
      </c>
      <c r="AJ282" t="s">
        <v>47</v>
      </c>
      <c r="AK282" t="s">
        <v>48</v>
      </c>
      <c r="AL282">
        <v>165</v>
      </c>
      <c r="AM282">
        <v>94</v>
      </c>
      <c r="AN282" s="3">
        <v>0.62</v>
      </c>
      <c r="AO282" s="3">
        <v>0.2</v>
      </c>
      <c r="AP282" t="s">
        <v>50</v>
      </c>
      <c r="AQ282">
        <v>37</v>
      </c>
      <c r="AR282">
        <v>0</v>
      </c>
      <c r="AS282">
        <v>4</v>
      </c>
      <c r="AT282">
        <v>28</v>
      </c>
    </row>
    <row r="283" spans="1:46" x14ac:dyDescent="0.25">
      <c r="A283" s="1">
        <v>41495</v>
      </c>
      <c r="B283" s="2">
        <v>0.82300925925925927</v>
      </c>
      <c r="C283" t="s">
        <v>51</v>
      </c>
      <c r="D283">
        <v>51.287329999999997</v>
      </c>
      <c r="E283">
        <v>0.15382000000000001</v>
      </c>
      <c r="F283">
        <v>10</v>
      </c>
      <c r="G283">
        <v>1</v>
      </c>
      <c r="H283">
        <v>-541.039587786727</v>
      </c>
      <c r="I283">
        <v>-93.403738381843695</v>
      </c>
      <c r="J283">
        <v>72.599999999999994</v>
      </c>
      <c r="K283" s="12">
        <f t="shared" si="8"/>
        <v>-16.039587786726997</v>
      </c>
      <c r="L283" s="12">
        <f t="shared" si="9"/>
        <v>-8.403738381843695</v>
      </c>
      <c r="M283">
        <v>7.3</v>
      </c>
      <c r="N283">
        <v>18.5</v>
      </c>
      <c r="O283">
        <v>225</v>
      </c>
      <c r="P283">
        <v>3.5</v>
      </c>
      <c r="Q283">
        <v>1020</v>
      </c>
      <c r="R283">
        <v>22.2</v>
      </c>
      <c r="S283">
        <v>0.2</v>
      </c>
      <c r="T283">
        <v>49</v>
      </c>
      <c r="U283">
        <v>11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 t="s">
        <v>45</v>
      </c>
      <c r="AE283" t="s">
        <v>46</v>
      </c>
      <c r="AF283" t="s">
        <v>45</v>
      </c>
      <c r="AG283" t="s">
        <v>46</v>
      </c>
      <c r="AH283">
        <v>0</v>
      </c>
      <c r="AI283">
        <v>0</v>
      </c>
      <c r="AJ283" t="s">
        <v>47</v>
      </c>
      <c r="AK283" t="s">
        <v>48</v>
      </c>
      <c r="AL283">
        <v>165</v>
      </c>
      <c r="AM283">
        <v>94</v>
      </c>
      <c r="AN283" s="3">
        <v>0.61</v>
      </c>
      <c r="AO283" s="3">
        <v>0.2</v>
      </c>
      <c r="AP283" t="s">
        <v>50</v>
      </c>
      <c r="AQ283">
        <v>41</v>
      </c>
      <c r="AR283">
        <v>0</v>
      </c>
      <c r="AS283">
        <v>4</v>
      </c>
      <c r="AT283">
        <v>26</v>
      </c>
    </row>
    <row r="284" spans="1:46" x14ac:dyDescent="0.25">
      <c r="A284" s="1">
        <v>41495</v>
      </c>
      <c r="B284" s="2">
        <v>0.82302083333333342</v>
      </c>
      <c r="C284" t="s">
        <v>51</v>
      </c>
      <c r="D284">
        <v>51.287329999999997</v>
      </c>
      <c r="E284">
        <v>0.15382000000000001</v>
      </c>
      <c r="F284">
        <v>10</v>
      </c>
      <c r="G284">
        <v>1</v>
      </c>
      <c r="H284">
        <v>-541.039587786727</v>
      </c>
      <c r="I284">
        <v>-93.403738381843695</v>
      </c>
      <c r="J284">
        <v>57.6</v>
      </c>
      <c r="K284" s="12">
        <f t="shared" si="8"/>
        <v>-16.039587786726997</v>
      </c>
      <c r="L284" s="12">
        <f t="shared" si="9"/>
        <v>-8.403738381843695</v>
      </c>
      <c r="M284">
        <v>7.3</v>
      </c>
      <c r="N284">
        <v>18.399999999999999</v>
      </c>
      <c r="O284">
        <v>225</v>
      </c>
      <c r="P284">
        <v>3.5</v>
      </c>
      <c r="Q284">
        <v>1020</v>
      </c>
      <c r="R284">
        <v>22.2</v>
      </c>
      <c r="S284">
        <v>0.2</v>
      </c>
      <c r="T284">
        <v>49</v>
      </c>
      <c r="U284">
        <v>11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 t="s">
        <v>45</v>
      </c>
      <c r="AE284" t="s">
        <v>46</v>
      </c>
      <c r="AF284" t="s">
        <v>45</v>
      </c>
      <c r="AG284" t="s">
        <v>46</v>
      </c>
      <c r="AH284">
        <v>0</v>
      </c>
      <c r="AI284">
        <v>0</v>
      </c>
      <c r="AJ284" t="s">
        <v>47</v>
      </c>
      <c r="AK284" t="s">
        <v>48</v>
      </c>
      <c r="AL284">
        <v>165</v>
      </c>
      <c r="AM284">
        <v>94</v>
      </c>
      <c r="AN284" s="3">
        <v>0.57999999999999996</v>
      </c>
      <c r="AO284" s="3">
        <v>0.2</v>
      </c>
      <c r="AP284" t="s">
        <v>50</v>
      </c>
      <c r="AQ284">
        <v>0</v>
      </c>
      <c r="AR284">
        <v>0</v>
      </c>
      <c r="AS284">
        <v>5</v>
      </c>
      <c r="AT284">
        <v>25</v>
      </c>
    </row>
    <row r="285" spans="1:46" x14ac:dyDescent="0.25">
      <c r="A285" s="1">
        <v>41495</v>
      </c>
      <c r="B285" s="2">
        <v>0.82303240740740735</v>
      </c>
      <c r="C285" t="s">
        <v>51</v>
      </c>
      <c r="D285">
        <v>51.287329999999997</v>
      </c>
      <c r="E285">
        <v>0.15382999999999999</v>
      </c>
      <c r="F285">
        <v>9</v>
      </c>
      <c r="G285">
        <v>1</v>
      </c>
      <c r="H285">
        <v>-540.34416415269004</v>
      </c>
      <c r="I285">
        <v>-93.403738381843695</v>
      </c>
      <c r="J285">
        <v>45.6</v>
      </c>
      <c r="K285" s="12">
        <f t="shared" si="8"/>
        <v>-15.344164152690041</v>
      </c>
      <c r="L285" s="12">
        <f t="shared" si="9"/>
        <v>-8.403738381843695</v>
      </c>
      <c r="M285">
        <v>6.4</v>
      </c>
      <c r="N285">
        <v>18.7</v>
      </c>
      <c r="O285">
        <v>225</v>
      </c>
      <c r="P285">
        <v>2.4</v>
      </c>
      <c r="Q285">
        <v>1020</v>
      </c>
      <c r="R285">
        <v>22.2</v>
      </c>
      <c r="S285">
        <v>0.2</v>
      </c>
      <c r="T285">
        <v>49</v>
      </c>
      <c r="U285">
        <v>11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 t="s">
        <v>45</v>
      </c>
      <c r="AE285" t="s">
        <v>46</v>
      </c>
      <c r="AF285" t="s">
        <v>45</v>
      </c>
      <c r="AG285" t="s">
        <v>46</v>
      </c>
      <c r="AH285">
        <v>0</v>
      </c>
      <c r="AI285">
        <v>0</v>
      </c>
      <c r="AJ285" t="s">
        <v>47</v>
      </c>
      <c r="AK285" t="s">
        <v>48</v>
      </c>
      <c r="AL285">
        <v>165</v>
      </c>
      <c r="AM285">
        <v>94</v>
      </c>
      <c r="AN285" s="3">
        <v>0.66</v>
      </c>
      <c r="AO285" s="3">
        <v>0.2</v>
      </c>
      <c r="AP285" t="s">
        <v>50</v>
      </c>
      <c r="AQ285">
        <v>0</v>
      </c>
      <c r="AR285">
        <v>0</v>
      </c>
      <c r="AS285">
        <v>4</v>
      </c>
      <c r="AT285">
        <v>28</v>
      </c>
    </row>
    <row r="286" spans="1:46" x14ac:dyDescent="0.25">
      <c r="A286" s="1">
        <v>41495</v>
      </c>
      <c r="B286" s="2">
        <v>0.8230439814814815</v>
      </c>
      <c r="C286" t="s">
        <v>51</v>
      </c>
      <c r="D286">
        <v>51.287329999999997</v>
      </c>
      <c r="E286">
        <v>0.15382999999999999</v>
      </c>
      <c r="F286">
        <v>10</v>
      </c>
      <c r="G286">
        <v>1</v>
      </c>
      <c r="H286">
        <v>-540.34416415269004</v>
      </c>
      <c r="I286">
        <v>-93.403738381843695</v>
      </c>
      <c r="J286">
        <v>40.200000000000003</v>
      </c>
      <c r="K286" s="12">
        <f t="shared" si="8"/>
        <v>-15.344164152690041</v>
      </c>
      <c r="L286" s="12">
        <f t="shared" si="9"/>
        <v>-8.403738381843695</v>
      </c>
      <c r="M286">
        <v>6.6</v>
      </c>
      <c r="N286">
        <v>18.7</v>
      </c>
      <c r="O286">
        <v>225</v>
      </c>
      <c r="P286">
        <v>2.4</v>
      </c>
      <c r="Q286">
        <v>1020</v>
      </c>
      <c r="R286">
        <v>22.2</v>
      </c>
      <c r="S286">
        <v>0.2</v>
      </c>
      <c r="T286">
        <v>49</v>
      </c>
      <c r="U286">
        <v>11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 t="s">
        <v>45</v>
      </c>
      <c r="AE286" t="s">
        <v>46</v>
      </c>
      <c r="AF286" t="s">
        <v>45</v>
      </c>
      <c r="AG286" t="s">
        <v>46</v>
      </c>
      <c r="AH286">
        <v>0</v>
      </c>
      <c r="AI286">
        <v>0</v>
      </c>
      <c r="AJ286" t="s">
        <v>47</v>
      </c>
      <c r="AK286" t="s">
        <v>48</v>
      </c>
      <c r="AL286">
        <v>165</v>
      </c>
      <c r="AM286">
        <v>94</v>
      </c>
      <c r="AN286" s="3">
        <v>0.54</v>
      </c>
      <c r="AO286" s="3">
        <v>0.2</v>
      </c>
      <c r="AP286" t="s">
        <v>50</v>
      </c>
      <c r="AQ286">
        <v>0</v>
      </c>
      <c r="AR286">
        <v>0</v>
      </c>
      <c r="AS286">
        <v>4</v>
      </c>
      <c r="AT286">
        <v>26</v>
      </c>
    </row>
    <row r="287" spans="1:46" x14ac:dyDescent="0.25">
      <c r="A287" s="1">
        <v>41495</v>
      </c>
      <c r="B287" s="2">
        <v>0.82305555555555554</v>
      </c>
      <c r="C287" t="s">
        <v>51</v>
      </c>
      <c r="D287">
        <v>51.287329999999997</v>
      </c>
      <c r="E287">
        <v>0.15384</v>
      </c>
      <c r="F287">
        <v>10</v>
      </c>
      <c r="G287">
        <v>1</v>
      </c>
      <c r="H287">
        <v>-539.64874051864899</v>
      </c>
      <c r="I287">
        <v>-93.403738381843695</v>
      </c>
      <c r="J287">
        <v>31.6</v>
      </c>
      <c r="K287" s="12">
        <f t="shared" si="8"/>
        <v>-14.648740518648992</v>
      </c>
      <c r="L287" s="12">
        <f t="shared" si="9"/>
        <v>-8.403738381843695</v>
      </c>
      <c r="M287">
        <v>6.5</v>
      </c>
      <c r="N287">
        <v>18.600000000000001</v>
      </c>
      <c r="O287">
        <v>225</v>
      </c>
      <c r="P287">
        <v>2.4</v>
      </c>
      <c r="Q287">
        <v>1020.1</v>
      </c>
      <c r="R287">
        <v>22.2</v>
      </c>
      <c r="S287">
        <v>0.2</v>
      </c>
      <c r="T287">
        <v>49</v>
      </c>
      <c r="U287">
        <v>11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 t="s">
        <v>45</v>
      </c>
      <c r="AE287" t="s">
        <v>46</v>
      </c>
      <c r="AF287" t="s">
        <v>45</v>
      </c>
      <c r="AG287" t="s">
        <v>46</v>
      </c>
      <c r="AH287">
        <v>0</v>
      </c>
      <c r="AI287">
        <v>0</v>
      </c>
      <c r="AJ287" t="s">
        <v>47</v>
      </c>
      <c r="AK287" t="s">
        <v>48</v>
      </c>
      <c r="AL287">
        <v>165</v>
      </c>
      <c r="AM287">
        <v>94</v>
      </c>
      <c r="AN287" s="3">
        <v>0.64</v>
      </c>
      <c r="AO287" s="3">
        <v>0.2</v>
      </c>
      <c r="AP287" t="s">
        <v>50</v>
      </c>
      <c r="AQ287">
        <v>0</v>
      </c>
      <c r="AR287">
        <v>0</v>
      </c>
      <c r="AS287">
        <v>4</v>
      </c>
      <c r="AT287">
        <v>26</v>
      </c>
    </row>
    <row r="288" spans="1:46" x14ac:dyDescent="0.25">
      <c r="A288" s="1">
        <v>41495</v>
      </c>
      <c r="B288" s="2">
        <v>0.82306712962962969</v>
      </c>
      <c r="C288" t="s">
        <v>51</v>
      </c>
      <c r="D288">
        <v>51.287329999999997</v>
      </c>
      <c r="E288">
        <v>0.15384</v>
      </c>
      <c r="F288">
        <v>10</v>
      </c>
      <c r="G288">
        <v>1</v>
      </c>
      <c r="H288">
        <v>-539.64874051864899</v>
      </c>
      <c r="I288">
        <v>-93.403738381843695</v>
      </c>
      <c r="J288">
        <v>20.5</v>
      </c>
      <c r="K288" s="12">
        <f t="shared" si="8"/>
        <v>-14.648740518648992</v>
      </c>
      <c r="L288" s="12">
        <f t="shared" si="9"/>
        <v>-8.403738381843695</v>
      </c>
      <c r="M288">
        <v>5.9</v>
      </c>
      <c r="N288">
        <v>16.899999999999999</v>
      </c>
      <c r="O288">
        <v>225</v>
      </c>
      <c r="P288">
        <v>2.4</v>
      </c>
      <c r="Q288">
        <v>1020.1</v>
      </c>
      <c r="R288">
        <v>22.2</v>
      </c>
      <c r="S288">
        <v>0.2</v>
      </c>
      <c r="T288">
        <v>49</v>
      </c>
      <c r="U288">
        <v>11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 t="s">
        <v>45</v>
      </c>
      <c r="AE288" t="s">
        <v>46</v>
      </c>
      <c r="AF288" t="s">
        <v>45</v>
      </c>
      <c r="AG288" t="s">
        <v>46</v>
      </c>
      <c r="AH288">
        <v>0</v>
      </c>
      <c r="AI288">
        <v>0</v>
      </c>
      <c r="AJ288" t="s">
        <v>47</v>
      </c>
      <c r="AK288" t="s">
        <v>48</v>
      </c>
      <c r="AL288">
        <v>165</v>
      </c>
      <c r="AM288">
        <v>94</v>
      </c>
      <c r="AN288" s="3">
        <v>0.64</v>
      </c>
      <c r="AO288" s="3">
        <v>0.2</v>
      </c>
      <c r="AP288" t="s">
        <v>50</v>
      </c>
      <c r="AQ288">
        <v>0</v>
      </c>
      <c r="AR288">
        <v>0</v>
      </c>
      <c r="AS288">
        <v>4</v>
      </c>
      <c r="AT288">
        <v>26</v>
      </c>
    </row>
    <row r="289" spans="1:46" x14ac:dyDescent="0.25">
      <c r="A289" s="1">
        <v>41495</v>
      </c>
      <c r="B289" s="2">
        <v>0.82307870370370362</v>
      </c>
      <c r="C289" t="s">
        <v>51</v>
      </c>
      <c r="D289">
        <v>51.287329999999997</v>
      </c>
      <c r="E289">
        <v>0.15384999999999999</v>
      </c>
      <c r="F289">
        <v>9</v>
      </c>
      <c r="G289">
        <v>1</v>
      </c>
      <c r="H289">
        <v>-538.95331688460703</v>
      </c>
      <c r="I289">
        <v>-93.403738381843695</v>
      </c>
      <c r="J289">
        <v>358.2</v>
      </c>
      <c r="K289" s="12">
        <f t="shared" si="8"/>
        <v>-13.953316884607034</v>
      </c>
      <c r="L289" s="12">
        <f t="shared" si="9"/>
        <v>-8.403738381843695</v>
      </c>
      <c r="M289">
        <v>5.0999999999999996</v>
      </c>
      <c r="N289">
        <v>18.8</v>
      </c>
      <c r="O289">
        <v>270</v>
      </c>
      <c r="P289">
        <v>2.9</v>
      </c>
      <c r="Q289">
        <v>1020.1</v>
      </c>
      <c r="R289">
        <v>22.2</v>
      </c>
      <c r="S289">
        <v>0.2</v>
      </c>
      <c r="T289">
        <v>49</v>
      </c>
      <c r="U289">
        <v>11.1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 t="s">
        <v>45</v>
      </c>
      <c r="AE289" t="s">
        <v>46</v>
      </c>
      <c r="AF289" t="s">
        <v>45</v>
      </c>
      <c r="AG289" t="s">
        <v>46</v>
      </c>
      <c r="AH289">
        <v>0</v>
      </c>
      <c r="AI289">
        <v>0</v>
      </c>
      <c r="AJ289" t="s">
        <v>47</v>
      </c>
      <c r="AK289" t="s">
        <v>48</v>
      </c>
      <c r="AL289">
        <v>165</v>
      </c>
      <c r="AM289">
        <v>94</v>
      </c>
      <c r="AN289" s="3">
        <v>0.62</v>
      </c>
      <c r="AO289" s="3">
        <v>0.2</v>
      </c>
      <c r="AP289" t="s">
        <v>50</v>
      </c>
      <c r="AQ289">
        <v>-1</v>
      </c>
      <c r="AR289">
        <v>0</v>
      </c>
      <c r="AS289">
        <v>3</v>
      </c>
      <c r="AT289">
        <v>28</v>
      </c>
    </row>
    <row r="290" spans="1:46" x14ac:dyDescent="0.25">
      <c r="A290" s="1">
        <v>41495</v>
      </c>
      <c r="B290" s="2">
        <v>0.82310185185185192</v>
      </c>
      <c r="C290" t="s">
        <v>51</v>
      </c>
      <c r="D290">
        <v>51.28734</v>
      </c>
      <c r="E290">
        <v>0.15384999999999999</v>
      </c>
      <c r="F290">
        <v>9</v>
      </c>
      <c r="G290">
        <v>1</v>
      </c>
      <c r="H290">
        <v>-538.95325820497897</v>
      </c>
      <c r="I290">
        <v>-92.291789115045205</v>
      </c>
      <c r="J290">
        <v>349.6</v>
      </c>
      <c r="K290" s="12">
        <f t="shared" si="8"/>
        <v>-13.953258204978965</v>
      </c>
      <c r="L290" s="12">
        <f t="shared" si="9"/>
        <v>-7.291789115045205</v>
      </c>
      <c r="M290">
        <v>6.1</v>
      </c>
      <c r="N290">
        <v>18.2</v>
      </c>
      <c r="O290">
        <v>270</v>
      </c>
      <c r="P290">
        <v>2.9</v>
      </c>
      <c r="Q290">
        <v>1020.1</v>
      </c>
      <c r="R290">
        <v>22.2</v>
      </c>
      <c r="S290">
        <v>0.2</v>
      </c>
      <c r="T290">
        <v>49</v>
      </c>
      <c r="U290">
        <v>11.1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 t="s">
        <v>45</v>
      </c>
      <c r="AE290" t="s">
        <v>46</v>
      </c>
      <c r="AF290" t="s">
        <v>45</v>
      </c>
      <c r="AG290" t="s">
        <v>46</v>
      </c>
      <c r="AH290">
        <v>0</v>
      </c>
      <c r="AI290">
        <v>0</v>
      </c>
      <c r="AJ290" t="s">
        <v>47</v>
      </c>
      <c r="AK290" t="s">
        <v>48</v>
      </c>
      <c r="AL290">
        <v>166</v>
      </c>
      <c r="AM290">
        <v>94</v>
      </c>
      <c r="AN290" s="3">
        <v>0.54</v>
      </c>
      <c r="AO290" s="3">
        <v>0.2</v>
      </c>
      <c r="AP290" t="s">
        <v>50</v>
      </c>
      <c r="AQ290">
        <v>0</v>
      </c>
      <c r="AR290">
        <v>0</v>
      </c>
      <c r="AS290">
        <v>5</v>
      </c>
      <c r="AT290">
        <v>27</v>
      </c>
    </row>
    <row r="291" spans="1:46" x14ac:dyDescent="0.25">
      <c r="A291" s="1">
        <v>41495</v>
      </c>
      <c r="B291" s="2">
        <v>0.82311342592592596</v>
      </c>
      <c r="C291" t="s">
        <v>51</v>
      </c>
      <c r="D291">
        <v>51.28734</v>
      </c>
      <c r="E291">
        <v>0.15386</v>
      </c>
      <c r="F291">
        <v>9</v>
      </c>
      <c r="G291">
        <v>1</v>
      </c>
      <c r="H291">
        <v>-538.25783464664801</v>
      </c>
      <c r="I291">
        <v>-92.291789115045205</v>
      </c>
      <c r="J291">
        <v>340.8</v>
      </c>
      <c r="K291" s="12">
        <f t="shared" si="8"/>
        <v>-13.257834646648007</v>
      </c>
      <c r="L291" s="12">
        <f t="shared" si="9"/>
        <v>-7.291789115045205</v>
      </c>
      <c r="M291">
        <v>6.3</v>
      </c>
      <c r="N291">
        <v>18.7</v>
      </c>
      <c r="O291">
        <v>270</v>
      </c>
      <c r="P291">
        <v>4.3</v>
      </c>
      <c r="Q291">
        <v>1020.1</v>
      </c>
      <c r="R291">
        <v>22.2</v>
      </c>
      <c r="S291">
        <v>0.2</v>
      </c>
      <c r="T291">
        <v>49</v>
      </c>
      <c r="U291">
        <v>11.1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 t="s">
        <v>45</v>
      </c>
      <c r="AE291" t="s">
        <v>46</v>
      </c>
      <c r="AF291" t="s">
        <v>45</v>
      </c>
      <c r="AG291" t="s">
        <v>46</v>
      </c>
      <c r="AH291">
        <v>0</v>
      </c>
      <c r="AI291">
        <v>0</v>
      </c>
      <c r="AJ291" t="s">
        <v>47</v>
      </c>
      <c r="AK291" t="s">
        <v>48</v>
      </c>
      <c r="AL291">
        <v>166</v>
      </c>
      <c r="AM291">
        <v>94</v>
      </c>
      <c r="AN291" s="3">
        <v>0.71</v>
      </c>
      <c r="AO291" s="3">
        <v>0.2</v>
      </c>
      <c r="AP291" t="s">
        <v>50</v>
      </c>
      <c r="AQ291">
        <v>-1</v>
      </c>
      <c r="AR291">
        <v>0</v>
      </c>
      <c r="AS291">
        <v>3</v>
      </c>
      <c r="AT291">
        <v>27</v>
      </c>
    </row>
    <row r="292" spans="1:46" x14ac:dyDescent="0.25">
      <c r="A292" s="1">
        <v>41495</v>
      </c>
      <c r="B292" s="2">
        <v>0.823125</v>
      </c>
      <c r="C292" t="s">
        <v>51</v>
      </c>
      <c r="D292">
        <v>51.28734</v>
      </c>
      <c r="E292">
        <v>0.15386</v>
      </c>
      <c r="F292">
        <v>8</v>
      </c>
      <c r="G292">
        <v>1</v>
      </c>
      <c r="H292">
        <v>-538.25783464664801</v>
      </c>
      <c r="I292">
        <v>-92.291789115045205</v>
      </c>
      <c r="J292">
        <v>337</v>
      </c>
      <c r="K292" s="12">
        <f t="shared" si="8"/>
        <v>-13.257834646648007</v>
      </c>
      <c r="L292" s="12">
        <f t="shared" si="9"/>
        <v>-7.291789115045205</v>
      </c>
      <c r="M292">
        <v>6.9</v>
      </c>
      <c r="N292">
        <v>18.7</v>
      </c>
      <c r="O292">
        <v>270</v>
      </c>
      <c r="P292">
        <v>4.3</v>
      </c>
      <c r="Q292">
        <v>1020.1</v>
      </c>
      <c r="R292">
        <v>22.2</v>
      </c>
      <c r="S292">
        <v>0.2</v>
      </c>
      <c r="T292">
        <v>49</v>
      </c>
      <c r="U292">
        <v>11.1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 t="s">
        <v>45</v>
      </c>
      <c r="AE292" t="s">
        <v>46</v>
      </c>
      <c r="AF292" t="s">
        <v>45</v>
      </c>
      <c r="AG292" t="s">
        <v>46</v>
      </c>
      <c r="AH292">
        <v>0</v>
      </c>
      <c r="AI292">
        <v>0</v>
      </c>
      <c r="AJ292" t="s">
        <v>47</v>
      </c>
      <c r="AK292" t="s">
        <v>48</v>
      </c>
      <c r="AL292">
        <v>166</v>
      </c>
      <c r="AM292">
        <v>94</v>
      </c>
      <c r="AN292" s="3">
        <v>0.66</v>
      </c>
      <c r="AO292" s="3">
        <v>0.2</v>
      </c>
      <c r="AP292" t="s">
        <v>50</v>
      </c>
      <c r="AQ292">
        <v>0</v>
      </c>
      <c r="AR292">
        <v>0</v>
      </c>
      <c r="AS292">
        <v>3</v>
      </c>
      <c r="AT292">
        <v>27</v>
      </c>
    </row>
    <row r="293" spans="1:46" x14ac:dyDescent="0.25">
      <c r="A293" s="1">
        <v>41495</v>
      </c>
      <c r="B293" s="2">
        <v>0.82313657407407403</v>
      </c>
      <c r="C293" t="s">
        <v>51</v>
      </c>
      <c r="D293">
        <v>51.287350000000004</v>
      </c>
      <c r="E293">
        <v>0.15386</v>
      </c>
      <c r="F293">
        <v>7</v>
      </c>
      <c r="G293">
        <v>1</v>
      </c>
      <c r="H293">
        <v>-538.25777604272105</v>
      </c>
      <c r="I293">
        <v>-91.179839848246601</v>
      </c>
      <c r="J293">
        <v>332.8</v>
      </c>
      <c r="K293" s="12">
        <f t="shared" si="8"/>
        <v>-13.257776042721048</v>
      </c>
      <c r="L293" s="12">
        <f t="shared" si="9"/>
        <v>-6.1798398482466013</v>
      </c>
      <c r="M293">
        <v>7.3</v>
      </c>
      <c r="N293">
        <v>19.3</v>
      </c>
      <c r="O293">
        <v>270</v>
      </c>
      <c r="P293">
        <v>4.7</v>
      </c>
      <c r="Q293">
        <v>1020.1</v>
      </c>
      <c r="R293">
        <v>22.2</v>
      </c>
      <c r="S293">
        <v>0.2</v>
      </c>
      <c r="T293">
        <v>49</v>
      </c>
      <c r="U293">
        <v>11.1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 t="s">
        <v>45</v>
      </c>
      <c r="AE293" t="s">
        <v>46</v>
      </c>
      <c r="AF293" t="s">
        <v>45</v>
      </c>
      <c r="AG293" t="s">
        <v>46</v>
      </c>
      <c r="AH293">
        <v>0</v>
      </c>
      <c r="AI293">
        <v>0</v>
      </c>
      <c r="AJ293" t="s">
        <v>47</v>
      </c>
      <c r="AK293" t="s">
        <v>48</v>
      </c>
      <c r="AL293">
        <v>166</v>
      </c>
      <c r="AM293">
        <v>94</v>
      </c>
      <c r="AN293" s="3">
        <v>0.62</v>
      </c>
      <c r="AO293" s="3">
        <v>0.2</v>
      </c>
      <c r="AP293" t="s">
        <v>50</v>
      </c>
      <c r="AQ293">
        <v>0</v>
      </c>
      <c r="AR293">
        <v>0</v>
      </c>
      <c r="AS293">
        <v>2</v>
      </c>
      <c r="AT293">
        <v>26</v>
      </c>
    </row>
    <row r="294" spans="1:46" x14ac:dyDescent="0.25">
      <c r="A294" s="1">
        <v>41495</v>
      </c>
      <c r="B294" s="2">
        <v>0.82314814814814818</v>
      </c>
      <c r="C294" t="s">
        <v>51</v>
      </c>
      <c r="D294">
        <v>51.287350000000004</v>
      </c>
      <c r="E294">
        <v>0.15386</v>
      </c>
      <c r="F294">
        <v>6</v>
      </c>
      <c r="G294">
        <v>1</v>
      </c>
      <c r="H294">
        <v>-538.25777604272105</v>
      </c>
      <c r="I294">
        <v>-91.179839848246601</v>
      </c>
      <c r="J294">
        <v>321.5</v>
      </c>
      <c r="K294" s="12">
        <f t="shared" si="8"/>
        <v>-13.257776042721048</v>
      </c>
      <c r="L294" s="12">
        <f t="shared" si="9"/>
        <v>-6.1798398482466013</v>
      </c>
      <c r="M294">
        <v>5.7</v>
      </c>
      <c r="N294">
        <v>19</v>
      </c>
      <c r="O294">
        <v>270</v>
      </c>
      <c r="P294">
        <v>4.7</v>
      </c>
      <c r="Q294">
        <v>1020.1</v>
      </c>
      <c r="R294">
        <v>22.2</v>
      </c>
      <c r="S294">
        <v>0.2</v>
      </c>
      <c r="T294">
        <v>49</v>
      </c>
      <c r="U294">
        <v>11.1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 t="s">
        <v>45</v>
      </c>
      <c r="AE294" t="s">
        <v>46</v>
      </c>
      <c r="AF294" t="s">
        <v>45</v>
      </c>
      <c r="AG294" t="s">
        <v>46</v>
      </c>
      <c r="AH294">
        <v>0</v>
      </c>
      <c r="AI294">
        <v>0</v>
      </c>
      <c r="AJ294" t="s">
        <v>47</v>
      </c>
      <c r="AK294" t="s">
        <v>48</v>
      </c>
      <c r="AL294">
        <v>166</v>
      </c>
      <c r="AM294">
        <v>94</v>
      </c>
      <c r="AN294" s="3">
        <v>0.85</v>
      </c>
      <c r="AO294" s="3">
        <v>0.2</v>
      </c>
      <c r="AP294" t="s">
        <v>50</v>
      </c>
      <c r="AQ294">
        <v>0</v>
      </c>
      <c r="AR294">
        <v>0</v>
      </c>
      <c r="AS294">
        <v>4</v>
      </c>
      <c r="AT294">
        <v>20</v>
      </c>
    </row>
    <row r="295" spans="1:46" x14ac:dyDescent="0.25">
      <c r="A295" s="1">
        <v>41495</v>
      </c>
      <c r="B295" s="2">
        <v>0.82315972222222233</v>
      </c>
      <c r="C295" t="s">
        <v>51</v>
      </c>
      <c r="D295">
        <v>51.287350000000004</v>
      </c>
      <c r="E295">
        <v>0.15386</v>
      </c>
      <c r="F295">
        <v>7</v>
      </c>
      <c r="G295">
        <v>1</v>
      </c>
      <c r="H295">
        <v>-538.25777604272105</v>
      </c>
      <c r="I295">
        <v>-91.179839848246601</v>
      </c>
      <c r="J295">
        <v>319.7</v>
      </c>
      <c r="K295" s="12">
        <f t="shared" si="8"/>
        <v>-13.257776042721048</v>
      </c>
      <c r="L295" s="12">
        <f t="shared" si="9"/>
        <v>-6.1798398482466013</v>
      </c>
      <c r="M295">
        <v>6.5</v>
      </c>
      <c r="N295">
        <v>18.7</v>
      </c>
      <c r="O295">
        <v>270</v>
      </c>
      <c r="P295">
        <v>3.5</v>
      </c>
      <c r="Q295">
        <v>1020.1</v>
      </c>
      <c r="R295">
        <v>22.2</v>
      </c>
      <c r="S295">
        <v>0.2</v>
      </c>
      <c r="T295">
        <v>49</v>
      </c>
      <c r="U295">
        <v>11.1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 t="s">
        <v>45</v>
      </c>
      <c r="AE295" t="s">
        <v>46</v>
      </c>
      <c r="AF295" t="s">
        <v>45</v>
      </c>
      <c r="AG295" t="s">
        <v>46</v>
      </c>
      <c r="AH295">
        <v>0</v>
      </c>
      <c r="AI295">
        <v>0</v>
      </c>
      <c r="AJ295" t="s">
        <v>47</v>
      </c>
      <c r="AK295" t="s">
        <v>48</v>
      </c>
      <c r="AL295">
        <v>166</v>
      </c>
      <c r="AM295">
        <v>94</v>
      </c>
      <c r="AN295" s="3">
        <v>0.75</v>
      </c>
      <c r="AO295" s="3">
        <v>0.2</v>
      </c>
      <c r="AP295" t="s">
        <v>50</v>
      </c>
      <c r="AQ295">
        <v>-1</v>
      </c>
      <c r="AR295">
        <v>0</v>
      </c>
      <c r="AS295">
        <v>5</v>
      </c>
      <c r="AT295">
        <v>31</v>
      </c>
    </row>
    <row r="296" spans="1:46" x14ac:dyDescent="0.25">
      <c r="A296" s="1">
        <v>41495</v>
      </c>
      <c r="B296" s="2">
        <v>0.82317129629629626</v>
      </c>
      <c r="C296" t="s">
        <v>51</v>
      </c>
      <c r="D296">
        <v>51.28736</v>
      </c>
      <c r="E296">
        <v>0.15387000000000001</v>
      </c>
      <c r="F296">
        <v>5</v>
      </c>
      <c r="G296">
        <v>1</v>
      </c>
      <c r="H296">
        <v>-537.56229403187695</v>
      </c>
      <c r="I296">
        <v>-90.067890582238206</v>
      </c>
      <c r="J296">
        <v>319.3</v>
      </c>
      <c r="K296" s="12">
        <f t="shared" si="8"/>
        <v>-12.562294031876945</v>
      </c>
      <c r="L296" s="12">
        <f t="shared" si="9"/>
        <v>-5.0678905822382063</v>
      </c>
      <c r="M296">
        <v>3.7</v>
      </c>
      <c r="N296">
        <v>19</v>
      </c>
      <c r="O296">
        <v>270</v>
      </c>
      <c r="P296">
        <v>3.5</v>
      </c>
      <c r="Q296">
        <v>1020.1</v>
      </c>
      <c r="R296">
        <v>22.2</v>
      </c>
      <c r="S296">
        <v>0.2</v>
      </c>
      <c r="T296">
        <v>49</v>
      </c>
      <c r="U296">
        <v>11.1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 t="s">
        <v>45</v>
      </c>
      <c r="AE296" t="s">
        <v>46</v>
      </c>
      <c r="AF296" t="s">
        <v>45</v>
      </c>
      <c r="AG296" t="s">
        <v>46</v>
      </c>
      <c r="AH296">
        <v>0</v>
      </c>
      <c r="AI296">
        <v>0</v>
      </c>
      <c r="AJ296" t="s">
        <v>47</v>
      </c>
      <c r="AK296" t="s">
        <v>48</v>
      </c>
      <c r="AL296">
        <v>166</v>
      </c>
      <c r="AM296">
        <v>94</v>
      </c>
      <c r="AN296" s="3">
        <v>0.85</v>
      </c>
      <c r="AO296" s="3">
        <v>0.2</v>
      </c>
      <c r="AP296" t="s">
        <v>50</v>
      </c>
      <c r="AQ296">
        <v>0</v>
      </c>
      <c r="AR296">
        <v>0</v>
      </c>
      <c r="AS296">
        <v>7</v>
      </c>
      <c r="AT296">
        <v>27</v>
      </c>
    </row>
    <row r="297" spans="1:46" x14ac:dyDescent="0.25">
      <c r="A297" s="1">
        <v>41495</v>
      </c>
      <c r="B297" s="2">
        <v>0.82318287037037041</v>
      </c>
      <c r="C297" t="s">
        <v>51</v>
      </c>
      <c r="D297">
        <v>51.28736</v>
      </c>
      <c r="E297">
        <v>0.15387000000000001</v>
      </c>
      <c r="F297">
        <v>7</v>
      </c>
      <c r="G297">
        <v>1</v>
      </c>
      <c r="H297">
        <v>-537.56229403187695</v>
      </c>
      <c r="I297">
        <v>-90.067890582238206</v>
      </c>
      <c r="J297">
        <v>317.8</v>
      </c>
      <c r="K297" s="12">
        <f t="shared" si="8"/>
        <v>-12.562294031876945</v>
      </c>
      <c r="L297" s="12">
        <f t="shared" si="9"/>
        <v>-5.0678905822382063</v>
      </c>
      <c r="M297">
        <v>6.9</v>
      </c>
      <c r="N297">
        <v>18</v>
      </c>
      <c r="O297">
        <v>315</v>
      </c>
      <c r="P297">
        <v>4.2</v>
      </c>
      <c r="Q297">
        <v>1020.1</v>
      </c>
      <c r="R297">
        <v>22.3</v>
      </c>
      <c r="S297">
        <v>0.2</v>
      </c>
      <c r="T297">
        <v>49</v>
      </c>
      <c r="U297">
        <v>11.1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 t="s">
        <v>45</v>
      </c>
      <c r="AE297" t="s">
        <v>46</v>
      </c>
      <c r="AF297" t="s">
        <v>45</v>
      </c>
      <c r="AG297" t="s">
        <v>46</v>
      </c>
      <c r="AH297">
        <v>0</v>
      </c>
      <c r="AI297">
        <v>0</v>
      </c>
      <c r="AJ297" t="s">
        <v>47</v>
      </c>
      <c r="AK297" t="s">
        <v>48</v>
      </c>
      <c r="AL297">
        <v>166</v>
      </c>
      <c r="AM297">
        <v>94</v>
      </c>
      <c r="AN297" s="3">
        <v>0.59</v>
      </c>
      <c r="AO297" s="3">
        <v>0.2</v>
      </c>
      <c r="AP297" t="s">
        <v>50</v>
      </c>
      <c r="AQ297">
        <v>0</v>
      </c>
      <c r="AR297">
        <v>0</v>
      </c>
      <c r="AS297">
        <v>4</v>
      </c>
      <c r="AT297">
        <v>26</v>
      </c>
    </row>
    <row r="298" spans="1:46" x14ac:dyDescent="0.25">
      <c r="A298" s="1">
        <v>41495</v>
      </c>
      <c r="B298" s="2">
        <v>0.82319444444444445</v>
      </c>
      <c r="C298" t="s">
        <v>51</v>
      </c>
      <c r="D298">
        <v>51.28736</v>
      </c>
      <c r="E298">
        <v>0.15387000000000001</v>
      </c>
      <c r="F298">
        <v>7</v>
      </c>
      <c r="G298">
        <v>1</v>
      </c>
      <c r="H298">
        <v>-537.56229403187695</v>
      </c>
      <c r="I298">
        <v>-90.067890582238206</v>
      </c>
      <c r="J298">
        <v>309.60000000000002</v>
      </c>
      <c r="K298" s="12">
        <f t="shared" si="8"/>
        <v>-12.562294031876945</v>
      </c>
      <c r="L298" s="12">
        <f t="shared" si="9"/>
        <v>-5.0678905822382063</v>
      </c>
      <c r="M298">
        <v>4.5</v>
      </c>
      <c r="N298">
        <v>19.600000000000001</v>
      </c>
      <c r="O298">
        <v>315</v>
      </c>
      <c r="P298">
        <v>4.2</v>
      </c>
      <c r="Q298">
        <v>1020.1</v>
      </c>
      <c r="R298">
        <v>22.3</v>
      </c>
      <c r="S298">
        <v>0.2</v>
      </c>
      <c r="T298">
        <v>49</v>
      </c>
      <c r="U298">
        <v>11.1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 t="s">
        <v>45</v>
      </c>
      <c r="AE298" t="s">
        <v>46</v>
      </c>
      <c r="AF298" t="s">
        <v>45</v>
      </c>
      <c r="AG298" t="s">
        <v>46</v>
      </c>
      <c r="AH298">
        <v>0</v>
      </c>
      <c r="AI298">
        <v>0</v>
      </c>
      <c r="AJ298" t="s">
        <v>47</v>
      </c>
      <c r="AK298" t="s">
        <v>48</v>
      </c>
      <c r="AL298">
        <v>166</v>
      </c>
      <c r="AM298">
        <v>94</v>
      </c>
      <c r="AN298" s="3">
        <v>0.57999999999999996</v>
      </c>
      <c r="AO298" s="3">
        <v>0.2</v>
      </c>
      <c r="AP298" t="s">
        <v>50</v>
      </c>
      <c r="AQ298">
        <v>0</v>
      </c>
      <c r="AR298">
        <v>0</v>
      </c>
      <c r="AS298">
        <v>5</v>
      </c>
      <c r="AT298">
        <v>27</v>
      </c>
    </row>
    <row r="299" spans="1:46" x14ac:dyDescent="0.25">
      <c r="A299" s="1">
        <v>41495</v>
      </c>
      <c r="B299" s="2">
        <v>0.82320601851851849</v>
      </c>
      <c r="C299" t="s">
        <v>51</v>
      </c>
      <c r="D299">
        <v>51.287370000000003</v>
      </c>
      <c r="E299">
        <v>0.15387000000000001</v>
      </c>
      <c r="F299">
        <v>5</v>
      </c>
      <c r="G299">
        <v>1</v>
      </c>
      <c r="H299">
        <v>-537.562235503637</v>
      </c>
      <c r="I299">
        <v>-88.955941315439702</v>
      </c>
      <c r="J299">
        <v>322.89999999999998</v>
      </c>
      <c r="K299" s="12">
        <f t="shared" si="8"/>
        <v>-12.562235503636998</v>
      </c>
      <c r="L299" s="12">
        <f t="shared" si="9"/>
        <v>-3.9559413154397021</v>
      </c>
      <c r="M299">
        <v>4.3</v>
      </c>
      <c r="N299">
        <v>19.399999999999999</v>
      </c>
      <c r="O299">
        <v>315</v>
      </c>
      <c r="P299">
        <v>6.9</v>
      </c>
      <c r="Q299">
        <v>1020.1</v>
      </c>
      <c r="R299">
        <v>22.2</v>
      </c>
      <c r="S299">
        <v>0.2</v>
      </c>
      <c r="T299">
        <v>49</v>
      </c>
      <c r="U299">
        <v>11.1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 t="s">
        <v>45</v>
      </c>
      <c r="AE299" t="s">
        <v>46</v>
      </c>
      <c r="AF299" t="s">
        <v>45</v>
      </c>
      <c r="AG299" t="s">
        <v>46</v>
      </c>
      <c r="AH299">
        <v>0</v>
      </c>
      <c r="AI299">
        <v>0</v>
      </c>
      <c r="AJ299" t="s">
        <v>47</v>
      </c>
      <c r="AK299" t="s">
        <v>48</v>
      </c>
      <c r="AL299">
        <v>166</v>
      </c>
      <c r="AM299">
        <v>94</v>
      </c>
      <c r="AN299" s="3">
        <v>0.57999999999999996</v>
      </c>
      <c r="AO299" s="3">
        <v>0.2</v>
      </c>
      <c r="AP299" t="s">
        <v>50</v>
      </c>
      <c r="AQ299">
        <v>0</v>
      </c>
      <c r="AR299">
        <v>0</v>
      </c>
      <c r="AS299">
        <v>4</v>
      </c>
      <c r="AT299">
        <v>26</v>
      </c>
    </row>
    <row r="300" spans="1:46" x14ac:dyDescent="0.25">
      <c r="A300" s="1">
        <v>41495</v>
      </c>
      <c r="B300" s="2">
        <v>0.82321759259259253</v>
      </c>
      <c r="C300" t="s">
        <v>51</v>
      </c>
      <c r="D300">
        <v>51.28736</v>
      </c>
      <c r="E300">
        <v>0.15387000000000001</v>
      </c>
      <c r="F300">
        <v>3</v>
      </c>
      <c r="G300">
        <v>1</v>
      </c>
      <c r="H300">
        <v>-537.56229403187695</v>
      </c>
      <c r="I300">
        <v>-90.067890582238206</v>
      </c>
      <c r="J300">
        <v>348.9</v>
      </c>
      <c r="K300" s="12">
        <f t="shared" si="8"/>
        <v>-12.562294031876945</v>
      </c>
      <c r="L300" s="12">
        <f t="shared" si="9"/>
        <v>-5.0678905822382063</v>
      </c>
      <c r="M300">
        <v>6.5</v>
      </c>
      <c r="N300">
        <v>18.8</v>
      </c>
      <c r="O300">
        <v>315</v>
      </c>
      <c r="P300">
        <v>6.9</v>
      </c>
      <c r="Q300">
        <v>1020.1</v>
      </c>
      <c r="R300">
        <v>22.2</v>
      </c>
      <c r="S300">
        <v>0.2</v>
      </c>
      <c r="T300">
        <v>49</v>
      </c>
      <c r="U300">
        <v>11.1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 t="s">
        <v>45</v>
      </c>
      <c r="AE300" t="s">
        <v>46</v>
      </c>
      <c r="AF300" t="s">
        <v>45</v>
      </c>
      <c r="AG300" t="s">
        <v>46</v>
      </c>
      <c r="AH300">
        <v>0</v>
      </c>
      <c r="AI300">
        <v>0</v>
      </c>
      <c r="AJ300" t="s">
        <v>47</v>
      </c>
      <c r="AK300" t="s">
        <v>48</v>
      </c>
      <c r="AL300">
        <v>166</v>
      </c>
      <c r="AM300">
        <v>94</v>
      </c>
      <c r="AN300" s="3">
        <v>0.87</v>
      </c>
      <c r="AO300" s="3">
        <v>0.2</v>
      </c>
      <c r="AP300" t="s">
        <v>50</v>
      </c>
      <c r="AQ300">
        <v>0</v>
      </c>
      <c r="AR300">
        <v>0</v>
      </c>
      <c r="AS300">
        <v>5</v>
      </c>
      <c r="AT300">
        <v>27</v>
      </c>
    </row>
    <row r="301" spans="1:46" x14ac:dyDescent="0.25">
      <c r="A301" s="1">
        <v>41495</v>
      </c>
      <c r="B301" s="2">
        <v>0.82322916666666668</v>
      </c>
      <c r="C301" t="s">
        <v>51</v>
      </c>
      <c r="D301">
        <v>51.28736</v>
      </c>
      <c r="E301">
        <v>0.15387000000000001</v>
      </c>
      <c r="F301">
        <v>2</v>
      </c>
      <c r="G301">
        <v>1</v>
      </c>
      <c r="H301">
        <v>-537.56229403187695</v>
      </c>
      <c r="I301">
        <v>-90.067890582238206</v>
      </c>
      <c r="J301">
        <v>1.4</v>
      </c>
      <c r="K301" s="12">
        <f t="shared" si="8"/>
        <v>-12.562294031876945</v>
      </c>
      <c r="L301" s="12">
        <f t="shared" si="9"/>
        <v>-5.0678905822382063</v>
      </c>
      <c r="M301">
        <v>7.1</v>
      </c>
      <c r="N301">
        <v>18.2</v>
      </c>
      <c r="O301">
        <v>270</v>
      </c>
      <c r="P301">
        <v>6.3</v>
      </c>
      <c r="Q301">
        <v>1020</v>
      </c>
      <c r="R301">
        <v>22.2</v>
      </c>
      <c r="S301">
        <v>0.2</v>
      </c>
      <c r="T301">
        <v>49</v>
      </c>
      <c r="U301">
        <v>11.1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 t="s">
        <v>45</v>
      </c>
      <c r="AE301" t="s">
        <v>46</v>
      </c>
      <c r="AF301" t="s">
        <v>45</v>
      </c>
      <c r="AG301" t="s">
        <v>46</v>
      </c>
      <c r="AH301">
        <v>0</v>
      </c>
      <c r="AI301">
        <v>0</v>
      </c>
      <c r="AJ301" t="s">
        <v>47</v>
      </c>
      <c r="AK301" t="s">
        <v>48</v>
      </c>
      <c r="AL301">
        <v>166</v>
      </c>
      <c r="AM301">
        <v>94</v>
      </c>
      <c r="AN301" s="3">
        <v>0.87</v>
      </c>
      <c r="AO301" s="3">
        <v>0.2</v>
      </c>
      <c r="AP301" t="s">
        <v>50</v>
      </c>
      <c r="AQ301">
        <v>0</v>
      </c>
      <c r="AR301">
        <v>0</v>
      </c>
      <c r="AS301">
        <v>5</v>
      </c>
      <c r="AT301">
        <v>24</v>
      </c>
    </row>
    <row r="302" spans="1:46" x14ac:dyDescent="0.25">
      <c r="A302" s="1">
        <v>41495</v>
      </c>
      <c r="B302" s="2">
        <v>0.82324074074074083</v>
      </c>
      <c r="C302" t="s">
        <v>51</v>
      </c>
      <c r="D302">
        <v>51.28736</v>
      </c>
      <c r="E302">
        <v>0.15384</v>
      </c>
      <c r="F302">
        <v>3</v>
      </c>
      <c r="G302">
        <v>1</v>
      </c>
      <c r="H302">
        <v>-539.64856425257301</v>
      </c>
      <c r="I302">
        <v>-90.067890582238206</v>
      </c>
      <c r="J302">
        <v>6</v>
      </c>
      <c r="K302" s="12">
        <f t="shared" si="8"/>
        <v>-14.64856425257301</v>
      </c>
      <c r="L302" s="12">
        <f t="shared" si="9"/>
        <v>-5.0678905822382063</v>
      </c>
      <c r="M302">
        <v>6.8</v>
      </c>
      <c r="N302">
        <v>18.100000000000001</v>
      </c>
      <c r="O302">
        <v>270</v>
      </c>
      <c r="P302">
        <v>6.3</v>
      </c>
      <c r="Q302">
        <v>1020</v>
      </c>
      <c r="R302">
        <v>22.2</v>
      </c>
      <c r="S302">
        <v>0.2</v>
      </c>
      <c r="T302">
        <v>49</v>
      </c>
      <c r="U302">
        <v>11.1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 t="s">
        <v>45</v>
      </c>
      <c r="AE302" t="s">
        <v>46</v>
      </c>
      <c r="AF302" t="s">
        <v>45</v>
      </c>
      <c r="AG302" t="s">
        <v>46</v>
      </c>
      <c r="AH302">
        <v>0</v>
      </c>
      <c r="AI302">
        <v>0</v>
      </c>
      <c r="AJ302" t="s">
        <v>47</v>
      </c>
      <c r="AK302" t="s">
        <v>48</v>
      </c>
      <c r="AL302">
        <v>166</v>
      </c>
      <c r="AM302">
        <v>94</v>
      </c>
      <c r="AN302" s="3">
        <v>0.87</v>
      </c>
      <c r="AO302" s="3">
        <v>0.2</v>
      </c>
      <c r="AP302" t="s">
        <v>50</v>
      </c>
      <c r="AQ302">
        <v>0</v>
      </c>
      <c r="AR302">
        <v>0</v>
      </c>
      <c r="AS302">
        <v>4</v>
      </c>
      <c r="AT302">
        <v>25</v>
      </c>
    </row>
    <row r="303" spans="1:46" x14ac:dyDescent="0.25">
      <c r="A303" s="1">
        <v>41495</v>
      </c>
      <c r="B303" s="2">
        <v>0.82325231481481476</v>
      </c>
      <c r="C303" t="s">
        <v>51</v>
      </c>
      <c r="D303">
        <v>51.287370000000003</v>
      </c>
      <c r="E303">
        <v>0.15384</v>
      </c>
      <c r="F303">
        <v>3</v>
      </c>
      <c r="G303">
        <v>1</v>
      </c>
      <c r="H303">
        <v>-539.64850549718506</v>
      </c>
      <c r="I303">
        <v>-88.955941315439702</v>
      </c>
      <c r="J303">
        <v>7.8</v>
      </c>
      <c r="K303" s="12">
        <f t="shared" si="8"/>
        <v>-14.648505497185056</v>
      </c>
      <c r="L303" s="12">
        <f t="shared" si="9"/>
        <v>-3.9559413154397021</v>
      </c>
      <c r="M303">
        <v>7.2</v>
      </c>
      <c r="N303">
        <v>18.399999999999999</v>
      </c>
      <c r="O303">
        <v>270</v>
      </c>
      <c r="P303">
        <v>5.6</v>
      </c>
      <c r="Q303">
        <v>1020.1</v>
      </c>
      <c r="R303">
        <v>22.2</v>
      </c>
      <c r="S303">
        <v>0.2</v>
      </c>
      <c r="T303">
        <v>49</v>
      </c>
      <c r="U303">
        <v>11.1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 t="s">
        <v>45</v>
      </c>
      <c r="AE303" t="s">
        <v>46</v>
      </c>
      <c r="AF303" t="s">
        <v>45</v>
      </c>
      <c r="AG303" t="s">
        <v>46</v>
      </c>
      <c r="AH303">
        <v>0</v>
      </c>
      <c r="AI303">
        <v>0</v>
      </c>
      <c r="AJ303" t="s">
        <v>47</v>
      </c>
      <c r="AK303" t="s">
        <v>48</v>
      </c>
      <c r="AL303">
        <v>166</v>
      </c>
      <c r="AM303">
        <v>94</v>
      </c>
      <c r="AN303" s="3">
        <v>0.78</v>
      </c>
      <c r="AO303" s="3">
        <v>0.2</v>
      </c>
      <c r="AP303" t="s">
        <v>50</v>
      </c>
      <c r="AQ303">
        <v>0</v>
      </c>
      <c r="AR303">
        <v>0</v>
      </c>
      <c r="AS303">
        <v>5</v>
      </c>
      <c r="AT303">
        <v>24</v>
      </c>
    </row>
    <row r="304" spans="1:46" x14ac:dyDescent="0.25">
      <c r="A304" s="1">
        <v>41495</v>
      </c>
      <c r="B304" s="2">
        <v>0.82326388888888891</v>
      </c>
      <c r="C304" t="s">
        <v>51</v>
      </c>
      <c r="D304">
        <v>51.287379999999999</v>
      </c>
      <c r="E304">
        <v>0.15384999999999999</v>
      </c>
      <c r="F304">
        <v>4</v>
      </c>
      <c r="G304">
        <v>1</v>
      </c>
      <c r="H304">
        <v>-538.95302348632003</v>
      </c>
      <c r="I304">
        <v>-87.843992049431193</v>
      </c>
      <c r="J304">
        <v>6.4</v>
      </c>
      <c r="K304" s="12">
        <f t="shared" si="8"/>
        <v>-13.953023486320035</v>
      </c>
      <c r="L304" s="12">
        <f t="shared" si="9"/>
        <v>-2.8439920494311934</v>
      </c>
      <c r="M304">
        <v>7.5</v>
      </c>
      <c r="N304">
        <v>18.3</v>
      </c>
      <c r="O304">
        <v>270</v>
      </c>
      <c r="P304">
        <v>5.6</v>
      </c>
      <c r="Q304">
        <v>1020.1</v>
      </c>
      <c r="R304">
        <v>22.2</v>
      </c>
      <c r="S304">
        <v>0.2</v>
      </c>
      <c r="T304">
        <v>49</v>
      </c>
      <c r="U304">
        <v>11.1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 t="s">
        <v>45</v>
      </c>
      <c r="AE304" t="s">
        <v>46</v>
      </c>
      <c r="AF304" t="s">
        <v>45</v>
      </c>
      <c r="AG304" t="s">
        <v>46</v>
      </c>
      <c r="AH304">
        <v>0</v>
      </c>
      <c r="AI304">
        <v>0</v>
      </c>
      <c r="AJ304" t="s">
        <v>47</v>
      </c>
      <c r="AK304" t="s">
        <v>48</v>
      </c>
      <c r="AL304">
        <v>165</v>
      </c>
      <c r="AM304">
        <v>94</v>
      </c>
      <c r="AN304" s="3">
        <v>0.74</v>
      </c>
      <c r="AO304" s="3">
        <v>0.2</v>
      </c>
      <c r="AP304" t="s">
        <v>50</v>
      </c>
      <c r="AQ304">
        <v>0</v>
      </c>
      <c r="AR304">
        <v>0</v>
      </c>
      <c r="AS304">
        <v>5</v>
      </c>
      <c r="AT304">
        <v>23</v>
      </c>
    </row>
    <row r="305" spans="1:46" x14ac:dyDescent="0.25">
      <c r="A305" s="1">
        <v>41495</v>
      </c>
      <c r="B305" s="2">
        <v>0.82327546296296295</v>
      </c>
      <c r="C305" t="s">
        <v>51</v>
      </c>
      <c r="D305">
        <v>51.287379999999999</v>
      </c>
      <c r="E305">
        <v>0.15384</v>
      </c>
      <c r="F305">
        <v>5</v>
      </c>
      <c r="G305">
        <v>1</v>
      </c>
      <c r="H305">
        <v>-539.648446741783</v>
      </c>
      <c r="I305">
        <v>-87.843992049431193</v>
      </c>
      <c r="J305">
        <v>4.0999999999999996</v>
      </c>
      <c r="K305" s="12">
        <f t="shared" si="8"/>
        <v>-14.648446741783005</v>
      </c>
      <c r="L305" s="12">
        <f t="shared" si="9"/>
        <v>-2.8439920494311934</v>
      </c>
      <c r="M305">
        <v>7.6</v>
      </c>
      <c r="N305">
        <v>18</v>
      </c>
      <c r="O305">
        <v>270</v>
      </c>
      <c r="P305">
        <v>7.6</v>
      </c>
      <c r="Q305">
        <v>1020</v>
      </c>
      <c r="R305">
        <v>22.3</v>
      </c>
      <c r="S305">
        <v>0.2</v>
      </c>
      <c r="T305">
        <v>49</v>
      </c>
      <c r="U305">
        <v>11.1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 t="s">
        <v>45</v>
      </c>
      <c r="AE305" t="s">
        <v>46</v>
      </c>
      <c r="AF305" t="s">
        <v>45</v>
      </c>
      <c r="AG305" t="s">
        <v>46</v>
      </c>
      <c r="AH305">
        <v>0</v>
      </c>
      <c r="AI305">
        <v>0</v>
      </c>
      <c r="AJ305" t="s">
        <v>47</v>
      </c>
      <c r="AK305" t="s">
        <v>48</v>
      </c>
      <c r="AL305">
        <v>165</v>
      </c>
      <c r="AM305">
        <v>94</v>
      </c>
      <c r="AN305" s="3">
        <v>0.87</v>
      </c>
      <c r="AO305" s="3">
        <v>0.2</v>
      </c>
      <c r="AP305" t="s">
        <v>50</v>
      </c>
      <c r="AQ305">
        <v>0</v>
      </c>
      <c r="AR305">
        <v>0</v>
      </c>
      <c r="AS305">
        <v>4</v>
      </c>
      <c r="AT305">
        <v>24</v>
      </c>
    </row>
    <row r="306" spans="1:46" x14ac:dyDescent="0.25">
      <c r="A306" s="1">
        <v>41495</v>
      </c>
      <c r="B306" s="2">
        <v>0.82328703703703709</v>
      </c>
      <c r="C306" t="s">
        <v>51</v>
      </c>
      <c r="D306">
        <v>51.287379999999999</v>
      </c>
      <c r="E306">
        <v>0.15384999999999999</v>
      </c>
      <c r="F306">
        <v>6</v>
      </c>
      <c r="G306">
        <v>1</v>
      </c>
      <c r="H306">
        <v>-538.95302348632003</v>
      </c>
      <c r="I306">
        <v>-87.843992049431193</v>
      </c>
      <c r="J306">
        <v>358.8</v>
      </c>
      <c r="K306" s="12">
        <f t="shared" si="8"/>
        <v>-13.953023486320035</v>
      </c>
      <c r="L306" s="12">
        <f t="shared" si="9"/>
        <v>-2.8439920494311934</v>
      </c>
      <c r="M306">
        <v>6.9</v>
      </c>
      <c r="N306">
        <v>18.5</v>
      </c>
      <c r="O306">
        <v>270</v>
      </c>
      <c r="P306">
        <v>7.6</v>
      </c>
      <c r="Q306">
        <v>1020</v>
      </c>
      <c r="R306">
        <v>22.3</v>
      </c>
      <c r="S306">
        <v>0.2</v>
      </c>
      <c r="T306">
        <v>49</v>
      </c>
      <c r="U306">
        <v>11.1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 t="s">
        <v>45</v>
      </c>
      <c r="AE306" t="s">
        <v>46</v>
      </c>
      <c r="AF306" t="s">
        <v>45</v>
      </c>
      <c r="AG306" t="s">
        <v>46</v>
      </c>
      <c r="AH306">
        <v>0</v>
      </c>
      <c r="AI306">
        <v>0</v>
      </c>
      <c r="AJ306" t="s">
        <v>47</v>
      </c>
      <c r="AK306" t="s">
        <v>48</v>
      </c>
      <c r="AL306">
        <v>165</v>
      </c>
      <c r="AM306">
        <v>94</v>
      </c>
      <c r="AN306" s="3">
        <v>0.83</v>
      </c>
      <c r="AO306" s="3">
        <v>0.2</v>
      </c>
      <c r="AP306" t="s">
        <v>50</v>
      </c>
      <c r="AQ306">
        <v>0</v>
      </c>
      <c r="AR306">
        <v>0</v>
      </c>
      <c r="AS306">
        <v>6</v>
      </c>
      <c r="AT306">
        <v>27</v>
      </c>
    </row>
    <row r="307" spans="1:46" x14ac:dyDescent="0.25">
      <c r="A307" s="1">
        <v>41495</v>
      </c>
      <c r="B307" s="2">
        <v>0.82329861111111102</v>
      </c>
      <c r="C307" t="s">
        <v>51</v>
      </c>
      <c r="D307">
        <v>51.287379999999999</v>
      </c>
      <c r="E307">
        <v>0.15384999999999999</v>
      </c>
      <c r="F307">
        <v>6</v>
      </c>
      <c r="G307">
        <v>1</v>
      </c>
      <c r="H307">
        <v>-538.95302348632003</v>
      </c>
      <c r="I307">
        <v>-87.843992049431193</v>
      </c>
      <c r="J307">
        <v>354.2</v>
      </c>
      <c r="K307" s="12">
        <f t="shared" si="8"/>
        <v>-13.953023486320035</v>
      </c>
      <c r="L307" s="12">
        <f t="shared" si="9"/>
        <v>-2.8439920494311934</v>
      </c>
      <c r="M307">
        <v>7.1</v>
      </c>
      <c r="N307">
        <v>18.399999999999999</v>
      </c>
      <c r="O307">
        <v>270</v>
      </c>
      <c r="P307">
        <v>9.1999999999999993</v>
      </c>
      <c r="Q307">
        <v>1020.1</v>
      </c>
      <c r="R307">
        <v>22.3</v>
      </c>
      <c r="S307">
        <v>0.3</v>
      </c>
      <c r="T307">
        <v>49</v>
      </c>
      <c r="U307">
        <v>11.1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 t="s">
        <v>45</v>
      </c>
      <c r="AE307" t="s">
        <v>46</v>
      </c>
      <c r="AF307" t="s">
        <v>45</v>
      </c>
      <c r="AG307" t="s">
        <v>46</v>
      </c>
      <c r="AH307">
        <v>0</v>
      </c>
      <c r="AI307">
        <v>0</v>
      </c>
      <c r="AJ307" t="s">
        <v>47</v>
      </c>
      <c r="AK307" t="s">
        <v>48</v>
      </c>
      <c r="AL307">
        <v>165</v>
      </c>
      <c r="AM307">
        <v>94</v>
      </c>
      <c r="AN307" s="3">
        <v>0.79</v>
      </c>
      <c r="AO307" s="3">
        <v>0.2</v>
      </c>
      <c r="AP307" t="s">
        <v>50</v>
      </c>
      <c r="AQ307">
        <v>0</v>
      </c>
      <c r="AR307">
        <v>0</v>
      </c>
      <c r="AS307">
        <v>5</v>
      </c>
      <c r="AT307">
        <v>28</v>
      </c>
    </row>
    <row r="308" spans="1:46" x14ac:dyDescent="0.25">
      <c r="A308" s="1">
        <v>41495</v>
      </c>
      <c r="B308" s="2">
        <v>0.82331018518518517</v>
      </c>
      <c r="C308" t="s">
        <v>51</v>
      </c>
      <c r="D308">
        <v>51.287379999999999</v>
      </c>
      <c r="E308">
        <v>0.15386</v>
      </c>
      <c r="F308">
        <v>8</v>
      </c>
      <c r="G308">
        <v>1</v>
      </c>
      <c r="H308">
        <v>-538.25760023085195</v>
      </c>
      <c r="I308">
        <v>-87.843992049431193</v>
      </c>
      <c r="J308">
        <v>350.8</v>
      </c>
      <c r="K308" s="12">
        <f t="shared" si="8"/>
        <v>-13.257600230851949</v>
      </c>
      <c r="L308" s="12">
        <f t="shared" si="9"/>
        <v>-2.8439920494311934</v>
      </c>
      <c r="M308">
        <v>7.3</v>
      </c>
      <c r="N308">
        <v>18.399999999999999</v>
      </c>
      <c r="O308">
        <v>270</v>
      </c>
      <c r="P308">
        <v>9.1999999999999993</v>
      </c>
      <c r="Q308">
        <v>1020.1</v>
      </c>
      <c r="R308">
        <v>22.3</v>
      </c>
      <c r="S308">
        <v>0.3</v>
      </c>
      <c r="T308">
        <v>49</v>
      </c>
      <c r="U308">
        <v>11.1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 t="s">
        <v>45</v>
      </c>
      <c r="AE308" t="s">
        <v>46</v>
      </c>
      <c r="AF308" t="s">
        <v>45</v>
      </c>
      <c r="AG308" t="s">
        <v>46</v>
      </c>
      <c r="AH308">
        <v>0</v>
      </c>
      <c r="AI308">
        <v>0</v>
      </c>
      <c r="AJ308" t="s">
        <v>47</v>
      </c>
      <c r="AK308" t="s">
        <v>48</v>
      </c>
      <c r="AL308">
        <v>165</v>
      </c>
      <c r="AM308">
        <v>94</v>
      </c>
      <c r="AN308" s="3">
        <v>0.75</v>
      </c>
      <c r="AO308" s="3">
        <v>0.2</v>
      </c>
      <c r="AP308" t="s">
        <v>50</v>
      </c>
      <c r="AQ308">
        <v>-24</v>
      </c>
      <c r="AR308">
        <v>0</v>
      </c>
      <c r="AS308">
        <v>40</v>
      </c>
      <c r="AT308">
        <v>22</v>
      </c>
    </row>
    <row r="309" spans="1:46" x14ac:dyDescent="0.25">
      <c r="A309" s="1">
        <v>41495</v>
      </c>
      <c r="B309" s="2">
        <v>0.82332175925925932</v>
      </c>
      <c r="C309" t="s">
        <v>51</v>
      </c>
      <c r="D309">
        <v>51.287379999999999</v>
      </c>
      <c r="E309">
        <v>0.15386</v>
      </c>
      <c r="F309">
        <v>9</v>
      </c>
      <c r="G309">
        <v>1</v>
      </c>
      <c r="H309">
        <v>-538.25760023085195</v>
      </c>
      <c r="I309">
        <v>-87.843992049431193</v>
      </c>
      <c r="J309">
        <v>358.9</v>
      </c>
      <c r="K309" s="12">
        <f t="shared" si="8"/>
        <v>-13.257600230851949</v>
      </c>
      <c r="L309" s="12">
        <f t="shared" si="9"/>
        <v>-2.8439920494311934</v>
      </c>
      <c r="M309">
        <v>10.199999999999999</v>
      </c>
      <c r="N309">
        <v>22.3</v>
      </c>
      <c r="O309">
        <v>315</v>
      </c>
      <c r="P309">
        <v>9.8000000000000007</v>
      </c>
      <c r="Q309">
        <v>1020</v>
      </c>
      <c r="R309">
        <v>22.3</v>
      </c>
      <c r="S309">
        <v>0.3</v>
      </c>
      <c r="T309">
        <v>49</v>
      </c>
      <c r="U309">
        <v>11.1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 t="s">
        <v>45</v>
      </c>
      <c r="AE309" t="s">
        <v>46</v>
      </c>
      <c r="AF309" t="s">
        <v>45</v>
      </c>
      <c r="AG309" t="s">
        <v>46</v>
      </c>
      <c r="AH309">
        <v>0</v>
      </c>
      <c r="AI309">
        <v>0</v>
      </c>
      <c r="AJ309" t="s">
        <v>47</v>
      </c>
      <c r="AK309" t="s">
        <v>48</v>
      </c>
      <c r="AL309">
        <v>165</v>
      </c>
      <c r="AM309">
        <v>94</v>
      </c>
      <c r="AN309" s="3">
        <v>0.82</v>
      </c>
      <c r="AO309" s="3">
        <v>0.2</v>
      </c>
      <c r="AP309" t="s">
        <v>50</v>
      </c>
      <c r="AQ309">
        <v>-42</v>
      </c>
      <c r="AR309">
        <v>0</v>
      </c>
      <c r="AS309">
        <v>34</v>
      </c>
      <c r="AT309">
        <v>28</v>
      </c>
    </row>
    <row r="310" spans="1:46" x14ac:dyDescent="0.25">
      <c r="A310" s="1">
        <v>41495</v>
      </c>
      <c r="B310" s="2">
        <v>0.82333333333333336</v>
      </c>
      <c r="C310" t="s">
        <v>51</v>
      </c>
      <c r="D310">
        <v>51.287379999999999</v>
      </c>
      <c r="E310">
        <v>0.15386</v>
      </c>
      <c r="F310">
        <v>9</v>
      </c>
      <c r="G310">
        <v>1</v>
      </c>
      <c r="H310">
        <v>-538.25760023085195</v>
      </c>
      <c r="I310">
        <v>-87.843992049431193</v>
      </c>
      <c r="J310">
        <v>2</v>
      </c>
      <c r="K310" s="12">
        <f t="shared" si="8"/>
        <v>-13.257600230851949</v>
      </c>
      <c r="L310" s="12">
        <f t="shared" si="9"/>
        <v>-2.8439920494311934</v>
      </c>
      <c r="M310">
        <v>6.6</v>
      </c>
      <c r="N310">
        <v>18.100000000000001</v>
      </c>
      <c r="O310">
        <v>315</v>
      </c>
      <c r="P310">
        <v>9.8000000000000007</v>
      </c>
      <c r="Q310">
        <v>1020</v>
      </c>
      <c r="R310">
        <v>22.3</v>
      </c>
      <c r="S310">
        <v>0.3</v>
      </c>
      <c r="T310">
        <v>49</v>
      </c>
      <c r="U310">
        <v>11.1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 t="s">
        <v>45</v>
      </c>
      <c r="AE310" t="s">
        <v>46</v>
      </c>
      <c r="AF310" t="s">
        <v>45</v>
      </c>
      <c r="AG310" t="s">
        <v>46</v>
      </c>
      <c r="AH310">
        <v>0</v>
      </c>
      <c r="AI310">
        <v>0</v>
      </c>
      <c r="AJ310" t="s">
        <v>47</v>
      </c>
      <c r="AK310" t="s">
        <v>48</v>
      </c>
      <c r="AL310">
        <v>165</v>
      </c>
      <c r="AM310">
        <v>94</v>
      </c>
      <c r="AN310" s="3">
        <v>0.7</v>
      </c>
      <c r="AO310" s="3">
        <v>0.2</v>
      </c>
      <c r="AP310" t="s">
        <v>50</v>
      </c>
      <c r="AQ310">
        <v>-44</v>
      </c>
      <c r="AR310">
        <v>0</v>
      </c>
      <c r="AS310">
        <v>31</v>
      </c>
      <c r="AT310">
        <v>25</v>
      </c>
    </row>
    <row r="311" spans="1:46" x14ac:dyDescent="0.25">
      <c r="A311" s="1">
        <v>41495</v>
      </c>
      <c r="B311" s="2">
        <v>0.8233449074074074</v>
      </c>
      <c r="C311" t="s">
        <v>51</v>
      </c>
      <c r="D311">
        <v>51.287379999999999</v>
      </c>
      <c r="E311">
        <v>0.15386</v>
      </c>
      <c r="F311">
        <v>9</v>
      </c>
      <c r="G311">
        <v>1</v>
      </c>
      <c r="H311">
        <v>-538.25760023085195</v>
      </c>
      <c r="I311">
        <v>-87.843992049431193</v>
      </c>
      <c r="J311">
        <v>16.3</v>
      </c>
      <c r="K311" s="12">
        <f t="shared" si="8"/>
        <v>-13.257600230851949</v>
      </c>
      <c r="L311" s="12">
        <f t="shared" si="9"/>
        <v>-2.8439920494311934</v>
      </c>
      <c r="M311">
        <v>4.9000000000000004</v>
      </c>
      <c r="N311">
        <v>19.7</v>
      </c>
      <c r="O311">
        <v>270</v>
      </c>
      <c r="P311">
        <v>8.9</v>
      </c>
      <c r="Q311">
        <v>1020</v>
      </c>
      <c r="R311">
        <v>22.3</v>
      </c>
      <c r="S311">
        <v>0.2</v>
      </c>
      <c r="T311">
        <v>49</v>
      </c>
      <c r="U311">
        <v>11.1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t="s">
        <v>45</v>
      </c>
      <c r="AE311" t="s">
        <v>46</v>
      </c>
      <c r="AF311" t="s">
        <v>45</v>
      </c>
      <c r="AG311" t="s">
        <v>46</v>
      </c>
      <c r="AH311">
        <v>0</v>
      </c>
      <c r="AI311">
        <v>0</v>
      </c>
      <c r="AJ311" t="s">
        <v>47</v>
      </c>
      <c r="AK311" t="s">
        <v>48</v>
      </c>
      <c r="AL311">
        <v>165</v>
      </c>
      <c r="AM311">
        <v>94</v>
      </c>
      <c r="AN311" s="3">
        <v>0.62</v>
      </c>
      <c r="AO311" s="3">
        <v>0.2</v>
      </c>
      <c r="AP311" t="s">
        <v>50</v>
      </c>
      <c r="AQ311">
        <v>-42</v>
      </c>
      <c r="AR311">
        <v>0</v>
      </c>
      <c r="AS311">
        <v>28</v>
      </c>
      <c r="AT311">
        <v>25</v>
      </c>
    </row>
    <row r="312" spans="1:46" x14ac:dyDescent="0.25">
      <c r="A312" s="1">
        <v>41495</v>
      </c>
      <c r="B312" s="2">
        <v>0.82335648148148144</v>
      </c>
      <c r="C312" t="s">
        <v>51</v>
      </c>
      <c r="D312">
        <v>51.287390000000002</v>
      </c>
      <c r="E312">
        <v>0.15386</v>
      </c>
      <c r="F312">
        <v>10</v>
      </c>
      <c r="G312">
        <v>1</v>
      </c>
      <c r="H312">
        <v>-538.25754162686599</v>
      </c>
      <c r="I312">
        <v>-86.732042782632703</v>
      </c>
      <c r="J312">
        <v>46.9</v>
      </c>
      <c r="K312" s="12">
        <f t="shared" si="8"/>
        <v>-13.257541626865986</v>
      </c>
      <c r="L312" s="12">
        <f t="shared" si="9"/>
        <v>-1.7320427826327034</v>
      </c>
      <c r="M312">
        <v>4.7</v>
      </c>
      <c r="N312">
        <v>17.100000000000001</v>
      </c>
      <c r="O312">
        <v>270</v>
      </c>
      <c r="P312">
        <v>8.9</v>
      </c>
      <c r="Q312">
        <v>1020</v>
      </c>
      <c r="R312">
        <v>22.3</v>
      </c>
      <c r="S312">
        <v>0.2</v>
      </c>
      <c r="T312">
        <v>49</v>
      </c>
      <c r="U312">
        <v>11.1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t="s">
        <v>45</v>
      </c>
      <c r="AE312" t="s">
        <v>46</v>
      </c>
      <c r="AF312" t="s">
        <v>45</v>
      </c>
      <c r="AG312" t="s">
        <v>46</v>
      </c>
      <c r="AH312">
        <v>0</v>
      </c>
      <c r="AI312">
        <v>0</v>
      </c>
      <c r="AJ312" t="s">
        <v>47</v>
      </c>
      <c r="AK312" t="s">
        <v>48</v>
      </c>
      <c r="AL312">
        <v>165</v>
      </c>
      <c r="AM312">
        <v>94</v>
      </c>
      <c r="AN312" s="3">
        <v>0.79</v>
      </c>
      <c r="AO312" s="3">
        <v>0.2</v>
      </c>
      <c r="AP312" t="s">
        <v>50</v>
      </c>
      <c r="AQ312">
        <v>1</v>
      </c>
      <c r="AR312">
        <v>0</v>
      </c>
      <c r="AS312">
        <v>2</v>
      </c>
      <c r="AT312">
        <v>24</v>
      </c>
    </row>
    <row r="313" spans="1:46" x14ac:dyDescent="0.25">
      <c r="A313" s="1">
        <v>41495</v>
      </c>
      <c r="B313" s="2">
        <v>0.82336805555555559</v>
      </c>
      <c r="C313" t="s">
        <v>51</v>
      </c>
      <c r="D313">
        <v>51.287390000000002</v>
      </c>
      <c r="E313">
        <v>0.15386</v>
      </c>
      <c r="F313">
        <v>10</v>
      </c>
      <c r="G313">
        <v>1</v>
      </c>
      <c r="H313">
        <v>-538.25754162686599</v>
      </c>
      <c r="I313">
        <v>-86.732042782632703</v>
      </c>
      <c r="J313">
        <v>64.099999999999994</v>
      </c>
      <c r="K313" s="12">
        <f t="shared" si="8"/>
        <v>-13.257541626865986</v>
      </c>
      <c r="L313" s="12">
        <f t="shared" si="9"/>
        <v>-1.7320427826327034</v>
      </c>
      <c r="M313">
        <v>6.5</v>
      </c>
      <c r="N313">
        <v>18.399999999999999</v>
      </c>
      <c r="O313">
        <v>225</v>
      </c>
      <c r="P313">
        <v>10.9</v>
      </c>
      <c r="Q313">
        <v>1020</v>
      </c>
      <c r="R313">
        <v>22.3</v>
      </c>
      <c r="S313">
        <v>0.2</v>
      </c>
      <c r="T313">
        <v>49</v>
      </c>
      <c r="U313">
        <v>11.2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t="s">
        <v>45</v>
      </c>
      <c r="AE313" t="s">
        <v>46</v>
      </c>
      <c r="AF313" t="s">
        <v>45</v>
      </c>
      <c r="AG313" t="s">
        <v>46</v>
      </c>
      <c r="AH313">
        <v>0</v>
      </c>
      <c r="AI313">
        <v>0</v>
      </c>
      <c r="AJ313" t="s">
        <v>47</v>
      </c>
      <c r="AK313" t="s">
        <v>48</v>
      </c>
      <c r="AL313">
        <v>165</v>
      </c>
      <c r="AM313">
        <v>94</v>
      </c>
      <c r="AN313" s="3">
        <v>0.74</v>
      </c>
      <c r="AO313" s="3">
        <v>0.2</v>
      </c>
      <c r="AP313" t="s">
        <v>50</v>
      </c>
      <c r="AQ313">
        <v>36</v>
      </c>
      <c r="AR313">
        <v>0</v>
      </c>
      <c r="AS313">
        <v>2</v>
      </c>
      <c r="AT313">
        <v>25</v>
      </c>
    </row>
    <row r="314" spans="1:46" x14ac:dyDescent="0.25">
      <c r="A314" s="1">
        <v>41495</v>
      </c>
      <c r="B314" s="2">
        <v>0.82337962962962974</v>
      </c>
      <c r="C314" t="s">
        <v>51</v>
      </c>
      <c r="D314">
        <v>51.287399999999998</v>
      </c>
      <c r="E314">
        <v>0.15387000000000001</v>
      </c>
      <c r="F314">
        <v>9</v>
      </c>
      <c r="G314">
        <v>1</v>
      </c>
      <c r="H314">
        <v>-537.562059918827</v>
      </c>
      <c r="I314">
        <v>-85.620093516624195</v>
      </c>
      <c r="J314">
        <v>62.4</v>
      </c>
      <c r="K314" s="12">
        <f t="shared" si="8"/>
        <v>-12.562059918827003</v>
      </c>
      <c r="L314" s="12">
        <f t="shared" si="9"/>
        <v>-0.62009351662419476</v>
      </c>
      <c r="M314">
        <v>7.9</v>
      </c>
      <c r="N314">
        <v>18.2</v>
      </c>
      <c r="O314">
        <v>225</v>
      </c>
      <c r="P314">
        <v>10.9</v>
      </c>
      <c r="Q314">
        <v>1020</v>
      </c>
      <c r="R314">
        <v>22.3</v>
      </c>
      <c r="S314">
        <v>0.2</v>
      </c>
      <c r="T314">
        <v>49</v>
      </c>
      <c r="U314">
        <v>11.2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 t="s">
        <v>45</v>
      </c>
      <c r="AE314" t="s">
        <v>46</v>
      </c>
      <c r="AF314" t="s">
        <v>45</v>
      </c>
      <c r="AG314" t="s">
        <v>46</v>
      </c>
      <c r="AH314">
        <v>0</v>
      </c>
      <c r="AI314">
        <v>0</v>
      </c>
      <c r="AJ314" t="s">
        <v>47</v>
      </c>
      <c r="AK314" t="s">
        <v>48</v>
      </c>
      <c r="AL314">
        <v>165</v>
      </c>
      <c r="AM314">
        <v>94</v>
      </c>
      <c r="AN314" s="3">
        <v>0.71</v>
      </c>
      <c r="AO314" s="3">
        <v>0.2</v>
      </c>
      <c r="AP314" t="s">
        <v>50</v>
      </c>
      <c r="AQ314">
        <v>33</v>
      </c>
      <c r="AR314">
        <v>0</v>
      </c>
      <c r="AS314">
        <v>4</v>
      </c>
      <c r="AT314">
        <v>27</v>
      </c>
    </row>
    <row r="315" spans="1:46" x14ac:dyDescent="0.25">
      <c r="A315" s="1">
        <v>41495</v>
      </c>
      <c r="B315" s="2">
        <v>0.82339120370370367</v>
      </c>
      <c r="C315" t="s">
        <v>51</v>
      </c>
      <c r="D315">
        <v>51.287399999999998</v>
      </c>
      <c r="E315">
        <v>0.15387999999999999</v>
      </c>
      <c r="F315">
        <v>9</v>
      </c>
      <c r="G315">
        <v>1</v>
      </c>
      <c r="H315">
        <v>-536.86663681478797</v>
      </c>
      <c r="I315">
        <v>-85.620093516624195</v>
      </c>
      <c r="J315">
        <v>48.3</v>
      </c>
      <c r="K315" s="12">
        <f t="shared" si="8"/>
        <v>-11.866636814787967</v>
      </c>
      <c r="L315" s="12">
        <f t="shared" si="9"/>
        <v>-0.62009351662419476</v>
      </c>
      <c r="M315">
        <v>7.8</v>
      </c>
      <c r="N315">
        <v>18.3</v>
      </c>
      <c r="O315">
        <v>225</v>
      </c>
      <c r="P315">
        <v>9</v>
      </c>
      <c r="Q315">
        <v>1020.1</v>
      </c>
      <c r="R315">
        <v>22.2</v>
      </c>
      <c r="S315">
        <v>0.2</v>
      </c>
      <c r="T315">
        <v>49</v>
      </c>
      <c r="U315">
        <v>11.2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 t="s">
        <v>45</v>
      </c>
      <c r="AE315" t="s">
        <v>46</v>
      </c>
      <c r="AF315" t="s">
        <v>45</v>
      </c>
      <c r="AG315" t="s">
        <v>46</v>
      </c>
      <c r="AH315">
        <v>0</v>
      </c>
      <c r="AI315">
        <v>0</v>
      </c>
      <c r="AJ315" t="s">
        <v>47</v>
      </c>
      <c r="AK315" t="s">
        <v>48</v>
      </c>
      <c r="AL315">
        <v>165</v>
      </c>
      <c r="AM315">
        <v>94</v>
      </c>
      <c r="AN315" s="3">
        <v>0.59</v>
      </c>
      <c r="AO315" s="3">
        <v>0.2</v>
      </c>
      <c r="AP315" t="s">
        <v>50</v>
      </c>
      <c r="AQ315">
        <v>-26</v>
      </c>
      <c r="AR315">
        <v>0</v>
      </c>
      <c r="AS315">
        <v>4</v>
      </c>
      <c r="AT315">
        <v>25</v>
      </c>
    </row>
    <row r="316" spans="1:46" x14ac:dyDescent="0.25">
      <c r="A316" s="1">
        <v>41495</v>
      </c>
      <c r="B316" s="2">
        <v>0.82340277777777782</v>
      </c>
      <c r="C316" t="s">
        <v>51</v>
      </c>
      <c r="D316">
        <v>51.287399999999998</v>
      </c>
      <c r="E316">
        <v>0.15387999999999999</v>
      </c>
      <c r="F316">
        <v>9</v>
      </c>
      <c r="G316">
        <v>1</v>
      </c>
      <c r="H316">
        <v>-536.86663681478797</v>
      </c>
      <c r="I316">
        <v>-85.620093516624195</v>
      </c>
      <c r="J316">
        <v>36.9</v>
      </c>
      <c r="K316" s="12">
        <f t="shared" si="8"/>
        <v>-11.866636814787967</v>
      </c>
      <c r="L316" s="12">
        <f t="shared" si="9"/>
        <v>-0.62009351662419476</v>
      </c>
      <c r="M316">
        <v>6</v>
      </c>
      <c r="N316">
        <v>18.399999999999999</v>
      </c>
      <c r="O316">
        <v>225</v>
      </c>
      <c r="P316">
        <v>9</v>
      </c>
      <c r="Q316">
        <v>1020.1</v>
      </c>
      <c r="R316">
        <v>22.2</v>
      </c>
      <c r="S316">
        <v>0.2</v>
      </c>
      <c r="T316">
        <v>49</v>
      </c>
      <c r="U316">
        <v>11.2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 t="s">
        <v>45</v>
      </c>
      <c r="AE316" t="s">
        <v>46</v>
      </c>
      <c r="AF316" t="s">
        <v>45</v>
      </c>
      <c r="AG316" t="s">
        <v>46</v>
      </c>
      <c r="AH316">
        <v>0</v>
      </c>
      <c r="AI316">
        <v>0</v>
      </c>
      <c r="AJ316" t="s">
        <v>47</v>
      </c>
      <c r="AK316" t="s">
        <v>48</v>
      </c>
      <c r="AL316">
        <v>165</v>
      </c>
      <c r="AM316">
        <v>94</v>
      </c>
      <c r="AN316" s="3">
        <v>0.75</v>
      </c>
      <c r="AO316" s="3">
        <v>0.2</v>
      </c>
      <c r="AP316" t="s">
        <v>50</v>
      </c>
      <c r="AQ316">
        <v>0</v>
      </c>
      <c r="AR316">
        <v>0</v>
      </c>
      <c r="AS316">
        <v>5</v>
      </c>
      <c r="AT316">
        <v>27</v>
      </c>
    </row>
    <row r="317" spans="1:46" x14ac:dyDescent="0.25">
      <c r="A317" s="1">
        <v>41495</v>
      </c>
      <c r="B317" s="2">
        <v>0.82341435185185186</v>
      </c>
      <c r="C317" t="s">
        <v>52</v>
      </c>
      <c r="D317">
        <v>51.287410000000001</v>
      </c>
      <c r="E317">
        <v>0.15389</v>
      </c>
      <c r="F317">
        <v>10</v>
      </c>
      <c r="G317">
        <v>1</v>
      </c>
      <c r="H317">
        <v>-536.17115533387698</v>
      </c>
      <c r="I317">
        <v>-84.508144249825705</v>
      </c>
      <c r="J317">
        <v>39.6</v>
      </c>
      <c r="K317" s="12">
        <f t="shared" si="8"/>
        <v>-11.171155333876982</v>
      </c>
      <c r="L317" s="12">
        <f t="shared" si="9"/>
        <v>0.49185575017429528</v>
      </c>
      <c r="M317">
        <v>6.5</v>
      </c>
      <c r="N317">
        <v>18.100000000000001</v>
      </c>
      <c r="O317">
        <v>270</v>
      </c>
      <c r="P317">
        <v>8.1999999999999993</v>
      </c>
      <c r="Q317">
        <v>1020.1</v>
      </c>
      <c r="R317">
        <v>22.3</v>
      </c>
      <c r="S317">
        <v>0.2</v>
      </c>
      <c r="T317">
        <v>50</v>
      </c>
      <c r="U317">
        <v>11.2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 t="s">
        <v>45</v>
      </c>
      <c r="AE317" t="s">
        <v>46</v>
      </c>
      <c r="AF317" t="s">
        <v>45</v>
      </c>
      <c r="AG317" t="s">
        <v>46</v>
      </c>
      <c r="AH317">
        <v>0</v>
      </c>
      <c r="AI317">
        <v>0</v>
      </c>
      <c r="AJ317" t="s">
        <v>47</v>
      </c>
      <c r="AK317" t="s">
        <v>48</v>
      </c>
      <c r="AL317">
        <v>165</v>
      </c>
      <c r="AM317">
        <v>94</v>
      </c>
      <c r="AN317" s="3">
        <v>0.78</v>
      </c>
      <c r="AO317" s="3">
        <v>0.2</v>
      </c>
      <c r="AP317" t="s">
        <v>50</v>
      </c>
      <c r="AQ317">
        <v>0</v>
      </c>
      <c r="AR317">
        <v>0</v>
      </c>
      <c r="AS317">
        <v>40</v>
      </c>
      <c r="AT317">
        <v>3</v>
      </c>
    </row>
    <row r="318" spans="1:46" x14ac:dyDescent="0.25">
      <c r="A318" s="1">
        <v>41495</v>
      </c>
      <c r="B318" s="2">
        <v>0.82342592592592589</v>
      </c>
      <c r="C318" t="s">
        <v>52</v>
      </c>
      <c r="D318">
        <v>51.287410000000001</v>
      </c>
      <c r="E318">
        <v>0.15389</v>
      </c>
      <c r="F318">
        <v>10</v>
      </c>
      <c r="G318">
        <v>1</v>
      </c>
      <c r="H318">
        <v>-536.17115533387698</v>
      </c>
      <c r="I318">
        <v>-84.508144249825705</v>
      </c>
      <c r="J318">
        <v>37.700000000000003</v>
      </c>
      <c r="K318" s="12">
        <f t="shared" si="8"/>
        <v>-11.171155333876982</v>
      </c>
      <c r="L318" s="12">
        <f t="shared" si="9"/>
        <v>0.49185575017429528</v>
      </c>
      <c r="M318">
        <v>9</v>
      </c>
      <c r="N318">
        <v>21.6</v>
      </c>
      <c r="O318">
        <v>270</v>
      </c>
      <c r="P318">
        <v>8.1999999999999993</v>
      </c>
      <c r="Q318">
        <v>1020.1</v>
      </c>
      <c r="R318">
        <v>22.3</v>
      </c>
      <c r="S318">
        <v>0.2</v>
      </c>
      <c r="T318">
        <v>50</v>
      </c>
      <c r="U318">
        <v>11.2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 t="s">
        <v>45</v>
      </c>
      <c r="AE318" t="s">
        <v>46</v>
      </c>
      <c r="AF318" t="s">
        <v>45</v>
      </c>
      <c r="AG318" t="s">
        <v>46</v>
      </c>
      <c r="AH318">
        <v>0</v>
      </c>
      <c r="AI318">
        <v>0</v>
      </c>
      <c r="AJ318" t="s">
        <v>47</v>
      </c>
      <c r="AK318" t="s">
        <v>48</v>
      </c>
      <c r="AL318">
        <v>165</v>
      </c>
      <c r="AM318">
        <v>94</v>
      </c>
      <c r="AN318" s="3">
        <v>0.98</v>
      </c>
      <c r="AO318" s="3">
        <v>0.2</v>
      </c>
      <c r="AP318" t="s">
        <v>50</v>
      </c>
      <c r="AQ318">
        <v>0</v>
      </c>
      <c r="AR318">
        <v>0</v>
      </c>
      <c r="AS318">
        <v>40</v>
      </c>
      <c r="AT318">
        <v>2</v>
      </c>
    </row>
    <row r="319" spans="1:46" x14ac:dyDescent="0.25">
      <c r="A319" s="1">
        <v>41495</v>
      </c>
      <c r="B319" s="2">
        <v>0.82343749999999993</v>
      </c>
      <c r="C319" t="s">
        <v>52</v>
      </c>
      <c r="D319">
        <v>51.287410000000001</v>
      </c>
      <c r="E319">
        <v>0.15389</v>
      </c>
      <c r="F319">
        <v>10</v>
      </c>
      <c r="G319">
        <v>1</v>
      </c>
      <c r="H319">
        <v>-536.17115533387698</v>
      </c>
      <c r="I319">
        <v>-84.508144249825705</v>
      </c>
      <c r="J319">
        <v>36.1</v>
      </c>
      <c r="K319" s="12">
        <f t="shared" si="8"/>
        <v>-11.171155333876982</v>
      </c>
      <c r="L319" s="12">
        <f t="shared" si="9"/>
        <v>0.49185575017429528</v>
      </c>
      <c r="M319">
        <v>5.7</v>
      </c>
      <c r="N319">
        <v>17.399999999999999</v>
      </c>
      <c r="O319">
        <v>270</v>
      </c>
      <c r="P319">
        <v>9.6999999999999993</v>
      </c>
      <c r="Q319">
        <v>1020</v>
      </c>
      <c r="R319">
        <v>22.2</v>
      </c>
      <c r="S319">
        <v>0.2</v>
      </c>
      <c r="T319">
        <v>50</v>
      </c>
      <c r="U319">
        <v>11.2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 t="s">
        <v>45</v>
      </c>
      <c r="AE319" t="s">
        <v>46</v>
      </c>
      <c r="AF319" t="s">
        <v>45</v>
      </c>
      <c r="AG319" t="s">
        <v>46</v>
      </c>
      <c r="AH319">
        <v>0</v>
      </c>
      <c r="AI319">
        <v>0</v>
      </c>
      <c r="AJ319" t="s">
        <v>47</v>
      </c>
      <c r="AK319" t="s">
        <v>48</v>
      </c>
      <c r="AL319">
        <v>157</v>
      </c>
      <c r="AM319">
        <v>94</v>
      </c>
      <c r="AN319" s="3">
        <v>1</v>
      </c>
      <c r="AO319" s="3">
        <v>0.21</v>
      </c>
      <c r="AP319" t="s">
        <v>50</v>
      </c>
      <c r="AQ319">
        <v>0</v>
      </c>
      <c r="AR319">
        <v>0</v>
      </c>
      <c r="AS319">
        <v>40</v>
      </c>
      <c r="AT319">
        <v>1</v>
      </c>
    </row>
    <row r="320" spans="1:46" x14ac:dyDescent="0.25">
      <c r="A320" s="1">
        <v>41495</v>
      </c>
      <c r="B320" s="2">
        <v>0.82344907407407408</v>
      </c>
      <c r="C320" t="s">
        <v>52</v>
      </c>
      <c r="D320">
        <v>51.287410000000001</v>
      </c>
      <c r="E320">
        <v>0.15389</v>
      </c>
      <c r="F320">
        <v>10</v>
      </c>
      <c r="G320">
        <v>1</v>
      </c>
      <c r="H320">
        <v>-536.17115533387698</v>
      </c>
      <c r="I320">
        <v>-84.508144249825705</v>
      </c>
      <c r="J320">
        <v>33.200000000000003</v>
      </c>
      <c r="K320" s="12">
        <f t="shared" si="8"/>
        <v>-11.171155333876982</v>
      </c>
      <c r="L320" s="12">
        <f t="shared" si="9"/>
        <v>0.49185575017429528</v>
      </c>
      <c r="M320">
        <v>6.7</v>
      </c>
      <c r="N320">
        <v>20.100000000000001</v>
      </c>
      <c r="O320">
        <v>270</v>
      </c>
      <c r="P320">
        <v>9.6999999999999993</v>
      </c>
      <c r="Q320">
        <v>1020</v>
      </c>
      <c r="R320">
        <v>22.2</v>
      </c>
      <c r="S320">
        <v>0.2</v>
      </c>
      <c r="T320">
        <v>50</v>
      </c>
      <c r="U320">
        <v>11.2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 t="s">
        <v>45</v>
      </c>
      <c r="AE320" t="s">
        <v>46</v>
      </c>
      <c r="AF320" t="s">
        <v>45</v>
      </c>
      <c r="AG320" t="s">
        <v>46</v>
      </c>
      <c r="AH320">
        <v>0</v>
      </c>
      <c r="AI320">
        <v>0</v>
      </c>
      <c r="AJ320" t="s">
        <v>47</v>
      </c>
      <c r="AK320" t="s">
        <v>48</v>
      </c>
      <c r="AL320">
        <v>157</v>
      </c>
      <c r="AM320">
        <v>94</v>
      </c>
      <c r="AN320" s="3">
        <v>0.68</v>
      </c>
      <c r="AO320" s="3">
        <v>0.21</v>
      </c>
      <c r="AP320" t="s">
        <v>50</v>
      </c>
      <c r="AQ320">
        <v>0</v>
      </c>
      <c r="AR320">
        <v>0</v>
      </c>
      <c r="AS320">
        <v>40</v>
      </c>
      <c r="AT320">
        <v>1</v>
      </c>
    </row>
    <row r="321" spans="1:46" x14ac:dyDescent="0.25">
      <c r="A321" s="1">
        <v>41495</v>
      </c>
      <c r="B321" s="2">
        <v>0.82346064814814823</v>
      </c>
      <c r="C321" t="s">
        <v>52</v>
      </c>
      <c r="D321">
        <v>51.287419999999997</v>
      </c>
      <c r="E321">
        <v>0.15390000000000001</v>
      </c>
      <c r="F321">
        <v>10</v>
      </c>
      <c r="G321">
        <v>1</v>
      </c>
      <c r="H321">
        <v>-535.47567400438095</v>
      </c>
      <c r="I321">
        <v>-83.396194983817296</v>
      </c>
      <c r="J321">
        <v>34.299999999999997</v>
      </c>
      <c r="K321" s="12">
        <f t="shared" si="8"/>
        <v>-10.475674004380949</v>
      </c>
      <c r="L321" s="12">
        <f t="shared" si="9"/>
        <v>1.6038050161827044</v>
      </c>
      <c r="M321">
        <v>8</v>
      </c>
      <c r="N321">
        <v>21</v>
      </c>
      <c r="O321">
        <v>270</v>
      </c>
      <c r="P321">
        <v>9.1999999999999993</v>
      </c>
      <c r="Q321">
        <v>1020.1</v>
      </c>
      <c r="R321">
        <v>22.3</v>
      </c>
      <c r="S321">
        <v>0.2</v>
      </c>
      <c r="T321">
        <v>50</v>
      </c>
      <c r="U321">
        <v>11.2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 t="s">
        <v>45</v>
      </c>
      <c r="AE321" t="s">
        <v>46</v>
      </c>
      <c r="AF321" t="s">
        <v>45</v>
      </c>
      <c r="AG321" t="s">
        <v>46</v>
      </c>
      <c r="AH321">
        <v>0</v>
      </c>
      <c r="AI321">
        <v>0</v>
      </c>
      <c r="AJ321" t="s">
        <v>47</v>
      </c>
      <c r="AK321" t="s">
        <v>48</v>
      </c>
      <c r="AL321">
        <v>157</v>
      </c>
      <c r="AM321">
        <v>94</v>
      </c>
      <c r="AN321" s="3">
        <v>0.69</v>
      </c>
      <c r="AO321" s="3">
        <v>0.2</v>
      </c>
      <c r="AP321" t="s">
        <v>50</v>
      </c>
      <c r="AQ321">
        <v>0</v>
      </c>
      <c r="AR321">
        <v>0</v>
      </c>
      <c r="AS321">
        <v>40</v>
      </c>
      <c r="AT321">
        <v>0</v>
      </c>
    </row>
    <row r="322" spans="1:46" x14ac:dyDescent="0.25">
      <c r="A322" s="1">
        <v>41495</v>
      </c>
      <c r="B322" s="2">
        <v>0.82347222222222216</v>
      </c>
      <c r="C322" t="s">
        <v>52</v>
      </c>
      <c r="D322">
        <v>51.287430000000001</v>
      </c>
      <c r="E322">
        <v>0.15390000000000001</v>
      </c>
      <c r="F322">
        <v>10</v>
      </c>
      <c r="G322">
        <v>1</v>
      </c>
      <c r="H322">
        <v>-535.47561570319999</v>
      </c>
      <c r="I322">
        <v>-82.284245717018706</v>
      </c>
      <c r="J322">
        <v>33.6</v>
      </c>
      <c r="K322" s="12">
        <f t="shared" si="8"/>
        <v>-10.475615703199992</v>
      </c>
      <c r="L322" s="12">
        <f t="shared" si="9"/>
        <v>2.715754282981294</v>
      </c>
      <c r="M322">
        <v>4.9000000000000004</v>
      </c>
      <c r="N322">
        <v>16.899999999999999</v>
      </c>
      <c r="O322">
        <v>270</v>
      </c>
      <c r="P322">
        <v>9.1999999999999993</v>
      </c>
      <c r="Q322">
        <v>1020.1</v>
      </c>
      <c r="R322">
        <v>22.3</v>
      </c>
      <c r="S322">
        <v>0.2</v>
      </c>
      <c r="T322">
        <v>50</v>
      </c>
      <c r="U322">
        <v>11.2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 t="s">
        <v>45</v>
      </c>
      <c r="AE322" t="s">
        <v>46</v>
      </c>
      <c r="AF322" t="s">
        <v>45</v>
      </c>
      <c r="AG322" t="s">
        <v>46</v>
      </c>
      <c r="AH322">
        <v>0</v>
      </c>
      <c r="AI322">
        <v>0</v>
      </c>
      <c r="AJ322" t="s">
        <v>47</v>
      </c>
      <c r="AK322" t="s">
        <v>48</v>
      </c>
      <c r="AL322">
        <v>157</v>
      </c>
      <c r="AM322">
        <v>94</v>
      </c>
      <c r="AN322" s="3">
        <v>0.69</v>
      </c>
      <c r="AO322" s="3">
        <v>0.2</v>
      </c>
      <c r="AP322" t="s">
        <v>50</v>
      </c>
      <c r="AQ322">
        <v>0</v>
      </c>
      <c r="AR322">
        <v>0</v>
      </c>
      <c r="AS322">
        <v>40</v>
      </c>
      <c r="AT322">
        <v>3</v>
      </c>
    </row>
    <row r="323" spans="1:46" x14ac:dyDescent="0.25">
      <c r="A323" s="1">
        <v>41495</v>
      </c>
      <c r="B323" s="2">
        <v>0.82348379629629631</v>
      </c>
      <c r="C323" t="s">
        <v>52</v>
      </c>
      <c r="D323">
        <v>51.287430000000001</v>
      </c>
      <c r="E323">
        <v>0.15390999999999999</v>
      </c>
      <c r="F323">
        <v>10</v>
      </c>
      <c r="G323">
        <v>1</v>
      </c>
      <c r="H323">
        <v>-534.780192826301</v>
      </c>
      <c r="I323">
        <v>-82.284245717018706</v>
      </c>
      <c r="J323">
        <v>34.299999999999997</v>
      </c>
      <c r="K323" s="12">
        <f t="shared" ref="K323:K386" si="10">H323+525</f>
        <v>-9.7801928263010041</v>
      </c>
      <c r="L323" s="12">
        <f t="shared" ref="L323:L386" si="11">I323+85</f>
        <v>2.715754282981294</v>
      </c>
      <c r="M323">
        <v>7.9</v>
      </c>
      <c r="N323">
        <v>21.4</v>
      </c>
      <c r="O323">
        <v>270</v>
      </c>
      <c r="P323">
        <v>8.5</v>
      </c>
      <c r="Q323">
        <v>1020</v>
      </c>
      <c r="R323">
        <v>22.3</v>
      </c>
      <c r="S323">
        <v>0.2</v>
      </c>
      <c r="T323">
        <v>50</v>
      </c>
      <c r="U323">
        <v>11.2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 t="s">
        <v>45</v>
      </c>
      <c r="AE323" t="s">
        <v>46</v>
      </c>
      <c r="AF323" t="s">
        <v>45</v>
      </c>
      <c r="AG323" t="s">
        <v>46</v>
      </c>
      <c r="AH323">
        <v>0</v>
      </c>
      <c r="AI323">
        <v>0</v>
      </c>
      <c r="AJ323" t="s">
        <v>47</v>
      </c>
      <c r="AK323" t="s">
        <v>48</v>
      </c>
      <c r="AL323">
        <v>157</v>
      </c>
      <c r="AM323">
        <v>94</v>
      </c>
      <c r="AN323" s="3">
        <v>0.69</v>
      </c>
      <c r="AO323" s="3">
        <v>0.2</v>
      </c>
      <c r="AP323" t="s">
        <v>50</v>
      </c>
      <c r="AQ323">
        <v>0</v>
      </c>
      <c r="AR323">
        <v>0</v>
      </c>
      <c r="AS323">
        <v>40</v>
      </c>
      <c r="AT323">
        <v>3</v>
      </c>
    </row>
    <row r="324" spans="1:46" x14ac:dyDescent="0.25">
      <c r="A324" s="1">
        <v>41495</v>
      </c>
      <c r="B324" s="2">
        <v>0.82349537037037035</v>
      </c>
      <c r="C324" t="s">
        <v>52</v>
      </c>
      <c r="D324">
        <v>51.287439999999997</v>
      </c>
      <c r="E324">
        <v>0.15392</v>
      </c>
      <c r="F324">
        <v>10</v>
      </c>
      <c r="G324">
        <v>1</v>
      </c>
      <c r="H324">
        <v>-534.08471179963396</v>
      </c>
      <c r="I324">
        <v>-81.172296451010297</v>
      </c>
      <c r="J324">
        <v>39.1</v>
      </c>
      <c r="K324" s="12">
        <f t="shared" si="10"/>
        <v>-9.0847117996339648</v>
      </c>
      <c r="L324" s="12">
        <f t="shared" si="11"/>
        <v>3.8277035489897031</v>
      </c>
      <c r="M324">
        <v>7.7</v>
      </c>
      <c r="N324">
        <v>16.7</v>
      </c>
      <c r="O324">
        <v>270</v>
      </c>
      <c r="P324">
        <v>8.5</v>
      </c>
      <c r="Q324">
        <v>1020</v>
      </c>
      <c r="R324">
        <v>22.3</v>
      </c>
      <c r="S324">
        <v>0.2</v>
      </c>
      <c r="T324">
        <v>50</v>
      </c>
      <c r="U324">
        <v>11.2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 t="s">
        <v>45</v>
      </c>
      <c r="AE324" t="s">
        <v>46</v>
      </c>
      <c r="AF324" t="s">
        <v>45</v>
      </c>
      <c r="AG324" t="s">
        <v>46</v>
      </c>
      <c r="AH324">
        <v>0</v>
      </c>
      <c r="AI324">
        <v>0</v>
      </c>
      <c r="AJ324" t="s">
        <v>47</v>
      </c>
      <c r="AK324" t="s">
        <v>48</v>
      </c>
      <c r="AL324">
        <v>157</v>
      </c>
      <c r="AM324">
        <v>94</v>
      </c>
      <c r="AN324" s="3">
        <v>0.7</v>
      </c>
      <c r="AO324" s="3">
        <v>0.2</v>
      </c>
      <c r="AP324" t="s">
        <v>50</v>
      </c>
      <c r="AQ324">
        <v>0</v>
      </c>
      <c r="AR324">
        <v>0</v>
      </c>
      <c r="AS324">
        <v>40</v>
      </c>
      <c r="AT324">
        <v>2</v>
      </c>
    </row>
    <row r="325" spans="1:46" x14ac:dyDescent="0.25">
      <c r="A325" s="1">
        <v>41495</v>
      </c>
      <c r="B325" s="2">
        <v>0.8235069444444445</v>
      </c>
      <c r="C325" t="s">
        <v>52</v>
      </c>
      <c r="D325">
        <v>51.287439999999997</v>
      </c>
      <c r="E325">
        <v>0.15392</v>
      </c>
      <c r="F325">
        <v>10</v>
      </c>
      <c r="G325">
        <v>1</v>
      </c>
      <c r="H325">
        <v>-534.08471179963396</v>
      </c>
      <c r="I325">
        <v>-81.172296451010297</v>
      </c>
      <c r="J325">
        <v>33</v>
      </c>
      <c r="K325" s="12">
        <f t="shared" si="10"/>
        <v>-9.0847117996339648</v>
      </c>
      <c r="L325" s="12">
        <f t="shared" si="11"/>
        <v>3.8277035489897031</v>
      </c>
      <c r="M325">
        <v>5.2</v>
      </c>
      <c r="N325">
        <v>17.399999999999999</v>
      </c>
      <c r="O325">
        <v>270</v>
      </c>
      <c r="P325">
        <v>7.7</v>
      </c>
      <c r="Q325">
        <v>1020</v>
      </c>
      <c r="R325">
        <v>22.3</v>
      </c>
      <c r="S325">
        <v>0.2</v>
      </c>
      <c r="T325">
        <v>50</v>
      </c>
      <c r="U325">
        <v>11.2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 t="s">
        <v>45</v>
      </c>
      <c r="AE325" t="s">
        <v>46</v>
      </c>
      <c r="AF325" t="s">
        <v>45</v>
      </c>
      <c r="AG325" t="s">
        <v>46</v>
      </c>
      <c r="AH325">
        <v>0</v>
      </c>
      <c r="AI325">
        <v>0</v>
      </c>
      <c r="AJ325" t="s">
        <v>47</v>
      </c>
      <c r="AK325" t="s">
        <v>48</v>
      </c>
      <c r="AL325">
        <v>157</v>
      </c>
      <c r="AM325">
        <v>94</v>
      </c>
      <c r="AN325" s="3">
        <v>0.88</v>
      </c>
      <c r="AO325" s="3">
        <v>0.2</v>
      </c>
      <c r="AP325" t="s">
        <v>50</v>
      </c>
      <c r="AQ325">
        <v>0</v>
      </c>
      <c r="AR325">
        <v>0</v>
      </c>
      <c r="AS325">
        <v>40</v>
      </c>
      <c r="AT325">
        <v>3</v>
      </c>
    </row>
    <row r="326" spans="1:46" x14ac:dyDescent="0.25">
      <c r="A326" s="1">
        <v>41495</v>
      </c>
      <c r="B326" s="2">
        <v>0.82351851851851843</v>
      </c>
      <c r="C326" t="s">
        <v>52</v>
      </c>
      <c r="D326">
        <v>51.28745</v>
      </c>
      <c r="E326">
        <v>0.15393000000000001</v>
      </c>
      <c r="F326">
        <v>10</v>
      </c>
      <c r="G326">
        <v>1</v>
      </c>
      <c r="H326">
        <v>-533.38923092438097</v>
      </c>
      <c r="I326">
        <v>-80.060347184211693</v>
      </c>
      <c r="J326">
        <v>37.6</v>
      </c>
      <c r="K326" s="12">
        <f t="shared" si="10"/>
        <v>-8.3892309243809677</v>
      </c>
      <c r="L326" s="12">
        <f t="shared" si="11"/>
        <v>4.9396528157883068</v>
      </c>
      <c r="M326">
        <v>8.3000000000000007</v>
      </c>
      <c r="N326">
        <v>19</v>
      </c>
      <c r="O326">
        <v>270</v>
      </c>
      <c r="P326">
        <v>7.7</v>
      </c>
      <c r="Q326">
        <v>1020</v>
      </c>
      <c r="R326">
        <v>22.3</v>
      </c>
      <c r="S326">
        <v>0.2</v>
      </c>
      <c r="T326">
        <v>50</v>
      </c>
      <c r="U326">
        <v>11.2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 t="s">
        <v>45</v>
      </c>
      <c r="AE326" t="s">
        <v>46</v>
      </c>
      <c r="AF326" t="s">
        <v>45</v>
      </c>
      <c r="AG326" t="s">
        <v>46</v>
      </c>
      <c r="AH326">
        <v>0</v>
      </c>
      <c r="AI326">
        <v>0</v>
      </c>
      <c r="AJ326" t="s">
        <v>47</v>
      </c>
      <c r="AK326" t="s">
        <v>48</v>
      </c>
      <c r="AL326">
        <v>157</v>
      </c>
      <c r="AM326">
        <v>94</v>
      </c>
      <c r="AN326" s="3">
        <v>0.72</v>
      </c>
      <c r="AO326" s="3">
        <v>0.2</v>
      </c>
      <c r="AP326" t="s">
        <v>50</v>
      </c>
      <c r="AQ326">
        <v>0</v>
      </c>
      <c r="AR326">
        <v>0</v>
      </c>
      <c r="AS326">
        <v>40</v>
      </c>
      <c r="AT326">
        <v>2</v>
      </c>
    </row>
    <row r="327" spans="1:46" x14ac:dyDescent="0.25">
      <c r="A327" s="1">
        <v>41495</v>
      </c>
      <c r="B327" s="2">
        <v>0.82353009259259258</v>
      </c>
      <c r="C327" t="s">
        <v>52</v>
      </c>
      <c r="D327">
        <v>51.287460000000003</v>
      </c>
      <c r="E327">
        <v>0.15393999999999999</v>
      </c>
      <c r="F327">
        <v>10</v>
      </c>
      <c r="G327">
        <v>1</v>
      </c>
      <c r="H327">
        <v>-532.69375020054599</v>
      </c>
      <c r="I327">
        <v>-78.948397917413203</v>
      </c>
      <c r="J327">
        <v>34.5</v>
      </c>
      <c r="K327" s="12">
        <f t="shared" si="10"/>
        <v>-7.6937502005459919</v>
      </c>
      <c r="L327" s="12">
        <f t="shared" si="11"/>
        <v>6.0516020825867969</v>
      </c>
      <c r="M327">
        <v>4.9000000000000004</v>
      </c>
      <c r="N327">
        <v>16.399999999999999</v>
      </c>
      <c r="O327">
        <v>270</v>
      </c>
      <c r="P327">
        <v>7.9</v>
      </c>
      <c r="Q327">
        <v>1020</v>
      </c>
      <c r="R327">
        <v>22.3</v>
      </c>
      <c r="S327">
        <v>0.2</v>
      </c>
      <c r="T327">
        <v>50</v>
      </c>
      <c r="U327">
        <v>11.2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 t="s">
        <v>45</v>
      </c>
      <c r="AE327" t="s">
        <v>46</v>
      </c>
      <c r="AF327" t="s">
        <v>45</v>
      </c>
      <c r="AG327" t="s">
        <v>46</v>
      </c>
      <c r="AH327">
        <v>0</v>
      </c>
      <c r="AI327">
        <v>0</v>
      </c>
      <c r="AJ327" t="s">
        <v>47</v>
      </c>
      <c r="AK327" t="s">
        <v>48</v>
      </c>
      <c r="AL327">
        <v>157</v>
      </c>
      <c r="AM327">
        <v>94</v>
      </c>
      <c r="AN327" s="3">
        <v>0.63</v>
      </c>
      <c r="AO327" s="3">
        <v>0.2</v>
      </c>
      <c r="AP327" t="s">
        <v>50</v>
      </c>
      <c r="AQ327">
        <v>0</v>
      </c>
      <c r="AR327">
        <v>0</v>
      </c>
      <c r="AS327">
        <v>40</v>
      </c>
      <c r="AT327">
        <v>1</v>
      </c>
    </row>
    <row r="328" spans="1:46" x14ac:dyDescent="0.25">
      <c r="A328" s="1">
        <v>41495</v>
      </c>
      <c r="B328" s="2">
        <v>0.82354166666666673</v>
      </c>
      <c r="C328" t="s">
        <v>52</v>
      </c>
      <c r="D328">
        <v>51.287469999999999</v>
      </c>
      <c r="E328">
        <v>0.15393999999999999</v>
      </c>
      <c r="F328">
        <v>10</v>
      </c>
      <c r="G328">
        <v>1</v>
      </c>
      <c r="H328">
        <v>-532.69369220217095</v>
      </c>
      <c r="I328">
        <v>-77.836448651404794</v>
      </c>
      <c r="J328">
        <v>37</v>
      </c>
      <c r="K328" s="12">
        <f t="shared" si="10"/>
        <v>-7.6936922021709506</v>
      </c>
      <c r="L328" s="12">
        <f t="shared" si="11"/>
        <v>7.163551348595206</v>
      </c>
      <c r="M328">
        <v>9.1999999999999993</v>
      </c>
      <c r="N328">
        <v>21.4</v>
      </c>
      <c r="O328">
        <v>270</v>
      </c>
      <c r="P328">
        <v>7.9</v>
      </c>
      <c r="Q328">
        <v>1020</v>
      </c>
      <c r="R328">
        <v>22.3</v>
      </c>
      <c r="S328">
        <v>0.2</v>
      </c>
      <c r="T328">
        <v>50</v>
      </c>
      <c r="U328">
        <v>11.2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 t="s">
        <v>45</v>
      </c>
      <c r="AE328" t="s">
        <v>46</v>
      </c>
      <c r="AF328" t="s">
        <v>45</v>
      </c>
      <c r="AG328" t="s">
        <v>46</v>
      </c>
      <c r="AH328">
        <v>0</v>
      </c>
      <c r="AI328">
        <v>0</v>
      </c>
      <c r="AJ328" t="s">
        <v>47</v>
      </c>
      <c r="AK328" t="s">
        <v>48</v>
      </c>
      <c r="AL328">
        <v>157</v>
      </c>
      <c r="AM328">
        <v>94</v>
      </c>
      <c r="AN328" s="3">
        <v>0.55000000000000004</v>
      </c>
      <c r="AO328" s="3">
        <v>0.2</v>
      </c>
      <c r="AP328" t="s">
        <v>50</v>
      </c>
      <c r="AQ328">
        <v>0</v>
      </c>
      <c r="AR328">
        <v>0</v>
      </c>
      <c r="AS328">
        <v>40</v>
      </c>
      <c r="AT328">
        <v>3</v>
      </c>
    </row>
    <row r="329" spans="1:46" x14ac:dyDescent="0.25">
      <c r="A329" s="1">
        <v>41495</v>
      </c>
      <c r="B329" s="2">
        <v>0.82355324074074077</v>
      </c>
      <c r="C329" t="s">
        <v>52</v>
      </c>
      <c r="D329">
        <v>51.287469999999999</v>
      </c>
      <c r="E329">
        <v>0.15395</v>
      </c>
      <c r="F329">
        <v>10</v>
      </c>
      <c r="G329">
        <v>1</v>
      </c>
      <c r="H329">
        <v>-531.99826962812301</v>
      </c>
      <c r="I329">
        <v>-77.836448651404794</v>
      </c>
      <c r="J329">
        <v>37.5</v>
      </c>
      <c r="K329" s="12">
        <f t="shared" si="10"/>
        <v>-6.9982696281230119</v>
      </c>
      <c r="L329" s="12">
        <f t="shared" si="11"/>
        <v>7.163551348595206</v>
      </c>
      <c r="M329">
        <v>6.9</v>
      </c>
      <c r="N329">
        <v>18.2</v>
      </c>
      <c r="O329">
        <v>270</v>
      </c>
      <c r="P329">
        <v>7.2</v>
      </c>
      <c r="Q329">
        <v>1020</v>
      </c>
      <c r="R329">
        <v>22.3</v>
      </c>
      <c r="S329">
        <v>0.2</v>
      </c>
      <c r="T329">
        <v>50</v>
      </c>
      <c r="U329">
        <v>11.3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 t="s">
        <v>45</v>
      </c>
      <c r="AE329" t="s">
        <v>46</v>
      </c>
      <c r="AF329" t="s">
        <v>45</v>
      </c>
      <c r="AG329" t="s">
        <v>46</v>
      </c>
      <c r="AH329">
        <v>0</v>
      </c>
      <c r="AI329">
        <v>0</v>
      </c>
      <c r="AJ329" t="s">
        <v>47</v>
      </c>
      <c r="AK329" t="s">
        <v>48</v>
      </c>
      <c r="AL329">
        <v>157</v>
      </c>
      <c r="AM329">
        <v>94</v>
      </c>
      <c r="AN329" s="3">
        <v>0.48</v>
      </c>
      <c r="AO329" s="3">
        <v>0.2</v>
      </c>
      <c r="AP329" t="s">
        <v>50</v>
      </c>
      <c r="AQ329">
        <v>0</v>
      </c>
      <c r="AR329">
        <v>0</v>
      </c>
      <c r="AS329">
        <v>40</v>
      </c>
      <c r="AT329">
        <v>2</v>
      </c>
    </row>
    <row r="330" spans="1:46" x14ac:dyDescent="0.25">
      <c r="A330" s="1">
        <v>41495</v>
      </c>
      <c r="B330" s="2">
        <v>0.82356481481481481</v>
      </c>
      <c r="C330" t="s">
        <v>52</v>
      </c>
      <c r="D330">
        <v>51.287480000000002</v>
      </c>
      <c r="E330">
        <v>0.15396000000000001</v>
      </c>
      <c r="F330">
        <v>10</v>
      </c>
      <c r="G330">
        <v>1</v>
      </c>
      <c r="H330">
        <v>-531.30278920711498</v>
      </c>
      <c r="I330">
        <v>-76.724499384606204</v>
      </c>
      <c r="J330">
        <v>39.6</v>
      </c>
      <c r="K330" s="12">
        <f t="shared" si="10"/>
        <v>-6.3027892071149836</v>
      </c>
      <c r="L330" s="12">
        <f t="shared" si="11"/>
        <v>8.2755006153937956</v>
      </c>
      <c r="M330">
        <v>7.3</v>
      </c>
      <c r="N330">
        <v>17</v>
      </c>
      <c r="O330">
        <v>270</v>
      </c>
      <c r="P330">
        <v>7.2</v>
      </c>
      <c r="Q330">
        <v>1020</v>
      </c>
      <c r="R330">
        <v>22.3</v>
      </c>
      <c r="S330">
        <v>0.2</v>
      </c>
      <c r="T330">
        <v>50</v>
      </c>
      <c r="U330">
        <v>11.3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 t="s">
        <v>45</v>
      </c>
      <c r="AE330" t="s">
        <v>46</v>
      </c>
      <c r="AF330" t="s">
        <v>45</v>
      </c>
      <c r="AG330" t="s">
        <v>46</v>
      </c>
      <c r="AH330">
        <v>0</v>
      </c>
      <c r="AI330">
        <v>0</v>
      </c>
      <c r="AJ330" t="s">
        <v>47</v>
      </c>
      <c r="AK330" t="s">
        <v>48</v>
      </c>
      <c r="AL330">
        <v>157</v>
      </c>
      <c r="AM330">
        <v>94</v>
      </c>
      <c r="AN330" s="3">
        <v>0.65</v>
      </c>
      <c r="AO330" s="3">
        <v>0.2</v>
      </c>
      <c r="AP330" t="s">
        <v>50</v>
      </c>
      <c r="AQ330">
        <v>0</v>
      </c>
      <c r="AR330">
        <v>0</v>
      </c>
      <c r="AS330">
        <v>40</v>
      </c>
      <c r="AT330">
        <v>3</v>
      </c>
    </row>
    <row r="331" spans="1:46" x14ac:dyDescent="0.25">
      <c r="A331" s="1">
        <v>41495</v>
      </c>
      <c r="B331" s="2">
        <v>0.82357638888888884</v>
      </c>
      <c r="C331" t="s">
        <v>52</v>
      </c>
      <c r="D331">
        <v>51.287489999999998</v>
      </c>
      <c r="E331">
        <v>0.15397</v>
      </c>
      <c r="F331">
        <v>10</v>
      </c>
      <c r="G331">
        <v>1</v>
      </c>
      <c r="H331">
        <v>-530.60730893752395</v>
      </c>
      <c r="I331">
        <v>-75.612550118597795</v>
      </c>
      <c r="J331">
        <v>38.5</v>
      </c>
      <c r="K331" s="12">
        <f t="shared" si="10"/>
        <v>-5.6073089375239533</v>
      </c>
      <c r="L331" s="12">
        <f t="shared" si="11"/>
        <v>9.3874498814022047</v>
      </c>
      <c r="M331">
        <v>5.9</v>
      </c>
      <c r="N331">
        <v>16.3</v>
      </c>
      <c r="O331">
        <v>225</v>
      </c>
      <c r="P331">
        <v>6.3</v>
      </c>
      <c r="Q331">
        <v>1020.1</v>
      </c>
      <c r="R331">
        <v>22.3</v>
      </c>
      <c r="S331">
        <v>0.2</v>
      </c>
      <c r="T331">
        <v>50</v>
      </c>
      <c r="U331">
        <v>11.3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 t="s">
        <v>45</v>
      </c>
      <c r="AE331" t="s">
        <v>46</v>
      </c>
      <c r="AF331" t="s">
        <v>45</v>
      </c>
      <c r="AG331" t="s">
        <v>46</v>
      </c>
      <c r="AH331">
        <v>0</v>
      </c>
      <c r="AI331">
        <v>0</v>
      </c>
      <c r="AJ331" t="s">
        <v>47</v>
      </c>
      <c r="AK331" t="s">
        <v>48</v>
      </c>
      <c r="AL331">
        <v>157</v>
      </c>
      <c r="AM331">
        <v>94</v>
      </c>
      <c r="AN331" s="3">
        <v>0.61</v>
      </c>
      <c r="AO331" s="3">
        <v>0.2</v>
      </c>
      <c r="AP331" t="s">
        <v>50</v>
      </c>
      <c r="AQ331">
        <v>0</v>
      </c>
      <c r="AR331">
        <v>0</v>
      </c>
      <c r="AS331">
        <v>40</v>
      </c>
      <c r="AT331">
        <v>2</v>
      </c>
    </row>
    <row r="332" spans="1:46" x14ac:dyDescent="0.25">
      <c r="A332" s="1">
        <v>41495</v>
      </c>
      <c r="B332" s="2">
        <v>0.82358796296296299</v>
      </c>
      <c r="C332" t="s">
        <v>52</v>
      </c>
      <c r="D332">
        <v>51.287489999999998</v>
      </c>
      <c r="E332">
        <v>0.15398000000000001</v>
      </c>
      <c r="F332">
        <v>10</v>
      </c>
      <c r="G332">
        <v>1</v>
      </c>
      <c r="H332">
        <v>-529.91188651490097</v>
      </c>
      <c r="I332">
        <v>-75.612550118597795</v>
      </c>
      <c r="J332">
        <v>36.6</v>
      </c>
      <c r="K332" s="12">
        <f t="shared" si="10"/>
        <v>-4.9118865149009707</v>
      </c>
      <c r="L332" s="12">
        <f t="shared" si="11"/>
        <v>9.3874498814022047</v>
      </c>
      <c r="M332">
        <v>5</v>
      </c>
      <c r="N332">
        <v>16.5</v>
      </c>
      <c r="O332">
        <v>225</v>
      </c>
      <c r="P332">
        <v>6.3</v>
      </c>
      <c r="Q332">
        <v>1020.1</v>
      </c>
      <c r="R332">
        <v>22.3</v>
      </c>
      <c r="S332">
        <v>0.2</v>
      </c>
      <c r="T332">
        <v>50</v>
      </c>
      <c r="U332">
        <v>11.3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 t="s">
        <v>45</v>
      </c>
      <c r="AE332" t="s">
        <v>46</v>
      </c>
      <c r="AF332" t="s">
        <v>45</v>
      </c>
      <c r="AG332" t="s">
        <v>46</v>
      </c>
      <c r="AH332">
        <v>0</v>
      </c>
      <c r="AI332">
        <v>0</v>
      </c>
      <c r="AJ332" t="s">
        <v>47</v>
      </c>
      <c r="AK332" t="s">
        <v>48</v>
      </c>
      <c r="AL332">
        <v>157</v>
      </c>
      <c r="AM332">
        <v>94</v>
      </c>
      <c r="AN332" s="3">
        <v>0.47</v>
      </c>
      <c r="AO332" s="3">
        <v>0.2</v>
      </c>
      <c r="AP332" t="s">
        <v>50</v>
      </c>
      <c r="AQ332">
        <v>0</v>
      </c>
      <c r="AR332">
        <v>0</v>
      </c>
      <c r="AS332">
        <v>40</v>
      </c>
      <c r="AT332">
        <v>1</v>
      </c>
    </row>
    <row r="333" spans="1:46" x14ac:dyDescent="0.25">
      <c r="A333" s="1">
        <v>41495</v>
      </c>
      <c r="B333" s="2">
        <v>0.82359953703703714</v>
      </c>
      <c r="C333" t="s">
        <v>52</v>
      </c>
      <c r="D333">
        <v>51.287500000000001</v>
      </c>
      <c r="E333">
        <v>0.15398000000000001</v>
      </c>
      <c r="F333">
        <v>10</v>
      </c>
      <c r="G333">
        <v>1</v>
      </c>
      <c r="H333">
        <v>-529.91182881934697</v>
      </c>
      <c r="I333">
        <v>-74.500600851799206</v>
      </c>
      <c r="J333">
        <v>36.5</v>
      </c>
      <c r="K333" s="12">
        <f t="shared" si="10"/>
        <v>-4.9118288193469652</v>
      </c>
      <c r="L333" s="12">
        <f t="shared" si="11"/>
        <v>10.499399148200794</v>
      </c>
      <c r="M333">
        <v>6.5</v>
      </c>
      <c r="N333">
        <v>19.2</v>
      </c>
      <c r="O333">
        <v>225</v>
      </c>
      <c r="P333">
        <v>6.1</v>
      </c>
      <c r="Q333">
        <v>1020.1</v>
      </c>
      <c r="R333">
        <v>22.3</v>
      </c>
      <c r="S333">
        <v>0.2</v>
      </c>
      <c r="T333">
        <v>50</v>
      </c>
      <c r="U333">
        <v>11.3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 t="s">
        <v>45</v>
      </c>
      <c r="AE333" t="s">
        <v>46</v>
      </c>
      <c r="AF333" t="s">
        <v>45</v>
      </c>
      <c r="AG333" t="s">
        <v>46</v>
      </c>
      <c r="AH333">
        <v>0</v>
      </c>
      <c r="AI333">
        <v>0</v>
      </c>
      <c r="AJ333" t="s">
        <v>47</v>
      </c>
      <c r="AK333" t="s">
        <v>48</v>
      </c>
      <c r="AL333">
        <v>157</v>
      </c>
      <c r="AM333">
        <v>94</v>
      </c>
      <c r="AN333" s="3">
        <v>0.56000000000000005</v>
      </c>
      <c r="AO333" s="3">
        <v>0.2</v>
      </c>
      <c r="AP333" t="s">
        <v>50</v>
      </c>
      <c r="AQ333">
        <v>0</v>
      </c>
      <c r="AR333">
        <v>0</v>
      </c>
      <c r="AS333">
        <v>40</v>
      </c>
      <c r="AT333">
        <v>4</v>
      </c>
    </row>
    <row r="334" spans="1:46" x14ac:dyDescent="0.25">
      <c r="A334" s="1">
        <v>41495</v>
      </c>
      <c r="B334" s="2">
        <v>0.82361111111111107</v>
      </c>
      <c r="C334" t="s">
        <v>52</v>
      </c>
      <c r="D334">
        <v>51.287509999999997</v>
      </c>
      <c r="E334">
        <v>0.15398999999999999</v>
      </c>
      <c r="F334">
        <v>10</v>
      </c>
      <c r="G334">
        <v>1</v>
      </c>
      <c r="H334">
        <v>-529.21634885258595</v>
      </c>
      <c r="I334">
        <v>-73.388651585790797</v>
      </c>
      <c r="J334">
        <v>37.299999999999997</v>
      </c>
      <c r="K334" s="12">
        <f t="shared" si="10"/>
        <v>-4.216348852585952</v>
      </c>
      <c r="L334" s="12">
        <f t="shared" si="11"/>
        <v>11.611348414209203</v>
      </c>
      <c r="M334">
        <v>8.8000000000000007</v>
      </c>
      <c r="N334">
        <v>21.5</v>
      </c>
      <c r="O334">
        <v>225</v>
      </c>
      <c r="P334">
        <v>6.1</v>
      </c>
      <c r="Q334">
        <v>1020.1</v>
      </c>
      <c r="R334">
        <v>22.3</v>
      </c>
      <c r="S334">
        <v>0.2</v>
      </c>
      <c r="T334">
        <v>50</v>
      </c>
      <c r="U334">
        <v>11.3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 t="s">
        <v>45</v>
      </c>
      <c r="AE334" t="s">
        <v>46</v>
      </c>
      <c r="AF334" t="s">
        <v>45</v>
      </c>
      <c r="AG334" t="s">
        <v>46</v>
      </c>
      <c r="AH334">
        <v>0</v>
      </c>
      <c r="AI334">
        <v>0</v>
      </c>
      <c r="AJ334" t="s">
        <v>47</v>
      </c>
      <c r="AK334" t="s">
        <v>48</v>
      </c>
      <c r="AL334">
        <v>168</v>
      </c>
      <c r="AM334">
        <v>94</v>
      </c>
      <c r="AN334" s="3">
        <v>0.57999999999999996</v>
      </c>
      <c r="AO334" s="3">
        <v>0.2</v>
      </c>
      <c r="AP334" t="s">
        <v>50</v>
      </c>
      <c r="AQ334">
        <v>0</v>
      </c>
      <c r="AR334">
        <v>0</v>
      </c>
      <c r="AS334">
        <v>40</v>
      </c>
      <c r="AT334">
        <v>2</v>
      </c>
    </row>
    <row r="335" spans="1:46" x14ac:dyDescent="0.25">
      <c r="A335" s="1">
        <v>41495</v>
      </c>
      <c r="B335" s="2">
        <v>0.82362268518518522</v>
      </c>
      <c r="C335" t="s">
        <v>52</v>
      </c>
      <c r="D335">
        <v>51.287520000000001</v>
      </c>
      <c r="E335">
        <v>0.154</v>
      </c>
      <c r="F335">
        <v>10</v>
      </c>
      <c r="G335">
        <v>1</v>
      </c>
      <c r="H335">
        <v>-528.52086903723898</v>
      </c>
      <c r="I335">
        <v>-72.276702318992307</v>
      </c>
      <c r="J335">
        <v>38.700000000000003</v>
      </c>
      <c r="K335" s="12">
        <f t="shared" si="10"/>
        <v>-3.520869037238981</v>
      </c>
      <c r="L335" s="12">
        <f t="shared" si="11"/>
        <v>12.723297681007693</v>
      </c>
      <c r="M335">
        <v>9.1999999999999993</v>
      </c>
      <c r="N335">
        <v>21.4</v>
      </c>
      <c r="O335">
        <v>270</v>
      </c>
      <c r="P335">
        <v>5.8</v>
      </c>
      <c r="Q335">
        <v>1020</v>
      </c>
      <c r="R335">
        <v>22.3</v>
      </c>
      <c r="S335">
        <v>0.2</v>
      </c>
      <c r="T335">
        <v>50</v>
      </c>
      <c r="U335">
        <v>11.3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 t="s">
        <v>45</v>
      </c>
      <c r="AE335" t="s">
        <v>46</v>
      </c>
      <c r="AF335" t="s">
        <v>45</v>
      </c>
      <c r="AG335" t="s">
        <v>46</v>
      </c>
      <c r="AH335">
        <v>0</v>
      </c>
      <c r="AI335">
        <v>0</v>
      </c>
      <c r="AJ335" t="s">
        <v>47</v>
      </c>
      <c r="AK335" t="s">
        <v>48</v>
      </c>
      <c r="AL335">
        <v>168</v>
      </c>
      <c r="AM335">
        <v>94</v>
      </c>
      <c r="AN335" s="3">
        <v>0.62</v>
      </c>
      <c r="AO335" s="3">
        <v>0.2</v>
      </c>
      <c r="AP335" t="s">
        <v>50</v>
      </c>
      <c r="AQ335">
        <v>0</v>
      </c>
      <c r="AR335">
        <v>0</v>
      </c>
      <c r="AS335">
        <v>40</v>
      </c>
      <c r="AT335">
        <v>1</v>
      </c>
    </row>
    <row r="336" spans="1:46" x14ac:dyDescent="0.25">
      <c r="A336" s="1">
        <v>41495</v>
      </c>
      <c r="B336" s="2">
        <v>0.82363425925925926</v>
      </c>
      <c r="C336" t="s">
        <v>52</v>
      </c>
      <c r="D336">
        <v>51.287520000000001</v>
      </c>
      <c r="E336">
        <v>0.15401000000000001</v>
      </c>
      <c r="F336">
        <v>10</v>
      </c>
      <c r="G336">
        <v>1</v>
      </c>
      <c r="H336">
        <v>-527.82544684175605</v>
      </c>
      <c r="I336">
        <v>-72.276702318992307</v>
      </c>
      <c r="J336">
        <v>36.700000000000003</v>
      </c>
      <c r="K336" s="12">
        <f t="shared" si="10"/>
        <v>-2.8254468417560474</v>
      </c>
      <c r="L336" s="12">
        <f t="shared" si="11"/>
        <v>12.723297681007693</v>
      </c>
      <c r="M336">
        <v>5.4</v>
      </c>
      <c r="N336">
        <v>17.899999999999999</v>
      </c>
      <c r="O336">
        <v>270</v>
      </c>
      <c r="P336">
        <v>5.8</v>
      </c>
      <c r="Q336">
        <v>1020</v>
      </c>
      <c r="R336">
        <v>22.3</v>
      </c>
      <c r="S336">
        <v>0.2</v>
      </c>
      <c r="T336">
        <v>50</v>
      </c>
      <c r="U336">
        <v>11.3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 t="s">
        <v>45</v>
      </c>
      <c r="AE336" t="s">
        <v>46</v>
      </c>
      <c r="AF336" t="s">
        <v>45</v>
      </c>
      <c r="AG336" t="s">
        <v>46</v>
      </c>
      <c r="AH336">
        <v>0</v>
      </c>
      <c r="AI336">
        <v>0</v>
      </c>
      <c r="AJ336" t="s">
        <v>47</v>
      </c>
      <c r="AK336" t="s">
        <v>48</v>
      </c>
      <c r="AL336">
        <v>168</v>
      </c>
      <c r="AM336">
        <v>94</v>
      </c>
      <c r="AN336" s="3">
        <v>0.57999999999999996</v>
      </c>
      <c r="AO336" s="3">
        <v>0.2</v>
      </c>
      <c r="AP336" t="s">
        <v>50</v>
      </c>
      <c r="AQ336">
        <v>0</v>
      </c>
      <c r="AR336">
        <v>0</v>
      </c>
      <c r="AS336">
        <v>40</v>
      </c>
      <c r="AT336">
        <v>3</v>
      </c>
    </row>
    <row r="337" spans="1:46" x14ac:dyDescent="0.25">
      <c r="A337" s="1">
        <v>41495</v>
      </c>
      <c r="B337" s="2">
        <v>0.8236458333333333</v>
      </c>
      <c r="C337" t="s">
        <v>52</v>
      </c>
      <c r="D337">
        <v>51.287529999999997</v>
      </c>
      <c r="E337">
        <v>0.15401999999999999</v>
      </c>
      <c r="F337">
        <v>10</v>
      </c>
      <c r="G337">
        <v>1</v>
      </c>
      <c r="H337">
        <v>-527.12996725353901</v>
      </c>
      <c r="I337">
        <v>-71.164753052983798</v>
      </c>
      <c r="J337">
        <v>37.5</v>
      </c>
      <c r="K337" s="12">
        <f t="shared" si="10"/>
        <v>-2.1299672535390073</v>
      </c>
      <c r="L337" s="12">
        <f t="shared" si="11"/>
        <v>13.835246947016202</v>
      </c>
      <c r="M337">
        <v>7.4</v>
      </c>
      <c r="N337">
        <v>20.7</v>
      </c>
      <c r="O337">
        <v>225</v>
      </c>
      <c r="P337">
        <v>5.3</v>
      </c>
      <c r="Q337">
        <v>1020.1</v>
      </c>
      <c r="R337">
        <v>22.3</v>
      </c>
      <c r="S337">
        <v>0.2</v>
      </c>
      <c r="T337">
        <v>50</v>
      </c>
      <c r="U337">
        <v>11.3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 t="s">
        <v>45</v>
      </c>
      <c r="AE337" t="s">
        <v>46</v>
      </c>
      <c r="AF337" t="s">
        <v>45</v>
      </c>
      <c r="AG337" t="s">
        <v>46</v>
      </c>
      <c r="AH337">
        <v>0</v>
      </c>
      <c r="AI337">
        <v>0</v>
      </c>
      <c r="AJ337" t="s">
        <v>47</v>
      </c>
      <c r="AK337" t="s">
        <v>48</v>
      </c>
      <c r="AL337">
        <v>168</v>
      </c>
      <c r="AM337">
        <v>94</v>
      </c>
      <c r="AN337" s="3">
        <v>0.48</v>
      </c>
      <c r="AO337" s="3">
        <v>0.2</v>
      </c>
      <c r="AP337" t="s">
        <v>50</v>
      </c>
      <c r="AQ337">
        <v>0</v>
      </c>
      <c r="AR337">
        <v>0</v>
      </c>
      <c r="AS337">
        <v>40</v>
      </c>
      <c r="AT337">
        <v>3</v>
      </c>
    </row>
    <row r="338" spans="1:46" x14ac:dyDescent="0.25">
      <c r="A338" s="1">
        <v>41495</v>
      </c>
      <c r="B338" s="2">
        <v>0.82365740740740734</v>
      </c>
      <c r="C338" t="s">
        <v>52</v>
      </c>
      <c r="D338">
        <v>51.28754</v>
      </c>
      <c r="E338">
        <v>0.15403</v>
      </c>
      <c r="F338">
        <v>10</v>
      </c>
      <c r="G338">
        <v>1</v>
      </c>
      <c r="H338">
        <v>-526.43448781673601</v>
      </c>
      <c r="I338">
        <v>-70.052803786185294</v>
      </c>
      <c r="J338">
        <v>40.4</v>
      </c>
      <c r="K338" s="12">
        <f t="shared" si="10"/>
        <v>-1.4344878167360093</v>
      </c>
      <c r="L338" s="12">
        <f t="shared" si="11"/>
        <v>14.947196213814706</v>
      </c>
      <c r="M338">
        <v>5</v>
      </c>
      <c r="N338">
        <v>15.8</v>
      </c>
      <c r="O338">
        <v>225</v>
      </c>
      <c r="P338">
        <v>5.3</v>
      </c>
      <c r="Q338">
        <v>1020.1</v>
      </c>
      <c r="R338">
        <v>22.3</v>
      </c>
      <c r="S338">
        <v>0.2</v>
      </c>
      <c r="T338">
        <v>50</v>
      </c>
      <c r="U338">
        <v>11.3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 t="s">
        <v>45</v>
      </c>
      <c r="AE338" t="s">
        <v>46</v>
      </c>
      <c r="AF338" t="s">
        <v>45</v>
      </c>
      <c r="AG338" t="s">
        <v>46</v>
      </c>
      <c r="AH338">
        <v>0</v>
      </c>
      <c r="AI338">
        <v>0</v>
      </c>
      <c r="AJ338" t="s">
        <v>47</v>
      </c>
      <c r="AK338" t="s">
        <v>48</v>
      </c>
      <c r="AL338">
        <v>168</v>
      </c>
      <c r="AM338">
        <v>94</v>
      </c>
      <c r="AN338" s="3">
        <v>0.56999999999999995</v>
      </c>
      <c r="AO338" s="3">
        <v>0.2</v>
      </c>
      <c r="AP338" t="s">
        <v>50</v>
      </c>
      <c r="AQ338">
        <v>0</v>
      </c>
      <c r="AR338">
        <v>0</v>
      </c>
      <c r="AS338">
        <v>40</v>
      </c>
      <c r="AT338">
        <v>0</v>
      </c>
    </row>
    <row r="339" spans="1:46" x14ac:dyDescent="0.25">
      <c r="A339" s="1">
        <v>41495</v>
      </c>
      <c r="B339" s="2">
        <v>0.82366898148148149</v>
      </c>
      <c r="C339" t="s">
        <v>52</v>
      </c>
      <c r="D339">
        <v>51.287550000000003</v>
      </c>
      <c r="E339">
        <v>0.15404000000000001</v>
      </c>
      <c r="F339">
        <v>10</v>
      </c>
      <c r="G339">
        <v>1</v>
      </c>
      <c r="H339">
        <v>-525.73900853134796</v>
      </c>
      <c r="I339">
        <v>-68.940854519386704</v>
      </c>
      <c r="J339">
        <v>37.799999999999997</v>
      </c>
      <c r="K339" s="12">
        <f t="shared" si="10"/>
        <v>-0.73900853134796307</v>
      </c>
      <c r="L339" s="12">
        <f t="shared" si="11"/>
        <v>16.059145480613296</v>
      </c>
      <c r="M339">
        <v>6.1</v>
      </c>
      <c r="N339">
        <v>19.3</v>
      </c>
      <c r="O339">
        <v>270</v>
      </c>
      <c r="P339">
        <v>4.3</v>
      </c>
      <c r="Q339">
        <v>1020</v>
      </c>
      <c r="R339">
        <v>22.3</v>
      </c>
      <c r="S339">
        <v>0.2</v>
      </c>
      <c r="T339">
        <v>50</v>
      </c>
      <c r="U339">
        <v>11.3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 t="s">
        <v>45</v>
      </c>
      <c r="AE339" t="s">
        <v>46</v>
      </c>
      <c r="AF339" t="s">
        <v>45</v>
      </c>
      <c r="AG339" t="s">
        <v>46</v>
      </c>
      <c r="AH339">
        <v>0</v>
      </c>
      <c r="AI339">
        <v>0</v>
      </c>
      <c r="AJ339" t="s">
        <v>47</v>
      </c>
      <c r="AK339" t="s">
        <v>48</v>
      </c>
      <c r="AL339">
        <v>168</v>
      </c>
      <c r="AM339">
        <v>94</v>
      </c>
      <c r="AN339" s="3">
        <v>0.56999999999999995</v>
      </c>
      <c r="AO339" s="3">
        <v>0.2</v>
      </c>
      <c r="AP339" t="s">
        <v>50</v>
      </c>
      <c r="AQ339">
        <v>0</v>
      </c>
      <c r="AR339">
        <v>0</v>
      </c>
      <c r="AS339">
        <v>40</v>
      </c>
      <c r="AT339">
        <v>0</v>
      </c>
    </row>
    <row r="340" spans="1:46" x14ac:dyDescent="0.25">
      <c r="A340" s="1">
        <v>41495</v>
      </c>
      <c r="B340" s="2">
        <v>0.82368055555555564</v>
      </c>
      <c r="C340" t="s">
        <v>52</v>
      </c>
      <c r="D340">
        <v>51.287550000000003</v>
      </c>
      <c r="E340">
        <v>0.15404999999999999</v>
      </c>
      <c r="F340">
        <v>9</v>
      </c>
      <c r="G340">
        <v>1</v>
      </c>
      <c r="H340">
        <v>-525.04358656300496</v>
      </c>
      <c r="I340">
        <v>-68.940854519386704</v>
      </c>
      <c r="J340">
        <v>40.799999999999997</v>
      </c>
      <c r="K340" s="12">
        <f t="shared" si="10"/>
        <v>-4.3586563004964773E-2</v>
      </c>
      <c r="L340" s="12">
        <f t="shared" si="11"/>
        <v>16.059145480613296</v>
      </c>
      <c r="M340">
        <v>6.6</v>
      </c>
      <c r="N340">
        <v>17.8</v>
      </c>
      <c r="O340">
        <v>270</v>
      </c>
      <c r="P340">
        <v>4.3</v>
      </c>
      <c r="Q340">
        <v>1020</v>
      </c>
      <c r="R340">
        <v>22.3</v>
      </c>
      <c r="S340">
        <v>0.2</v>
      </c>
      <c r="T340">
        <v>50</v>
      </c>
      <c r="U340">
        <v>11.3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 t="s">
        <v>45</v>
      </c>
      <c r="AE340" t="s">
        <v>46</v>
      </c>
      <c r="AF340" t="s">
        <v>45</v>
      </c>
      <c r="AG340" t="s">
        <v>46</v>
      </c>
      <c r="AH340">
        <v>0</v>
      </c>
      <c r="AI340">
        <v>0</v>
      </c>
      <c r="AJ340" t="s">
        <v>47</v>
      </c>
      <c r="AK340" t="s">
        <v>48</v>
      </c>
      <c r="AL340">
        <v>168</v>
      </c>
      <c r="AM340">
        <v>94</v>
      </c>
      <c r="AN340" s="3">
        <v>0.57999999999999996</v>
      </c>
      <c r="AO340" s="3">
        <v>0.2</v>
      </c>
      <c r="AP340" t="s">
        <v>50</v>
      </c>
      <c r="AQ340">
        <v>0</v>
      </c>
      <c r="AR340">
        <v>0</v>
      </c>
      <c r="AS340">
        <v>40</v>
      </c>
      <c r="AT340">
        <v>1</v>
      </c>
    </row>
    <row r="341" spans="1:46" x14ac:dyDescent="0.25">
      <c r="A341" s="1">
        <v>41495</v>
      </c>
      <c r="B341" s="2">
        <v>0.82369212962962957</v>
      </c>
      <c r="C341" t="s">
        <v>52</v>
      </c>
      <c r="D341">
        <v>51.287559999999999</v>
      </c>
      <c r="E341">
        <v>0.15404999999999999</v>
      </c>
      <c r="F341">
        <v>10</v>
      </c>
      <c r="G341">
        <v>1</v>
      </c>
      <c r="H341">
        <v>-525.04352939737703</v>
      </c>
      <c r="I341">
        <v>-67.828905253378295</v>
      </c>
      <c r="J341">
        <v>40</v>
      </c>
      <c r="K341" s="12">
        <f t="shared" si="10"/>
        <v>-4.3529397377028545E-2</v>
      </c>
      <c r="L341" s="12">
        <f t="shared" si="11"/>
        <v>17.171094746621705</v>
      </c>
      <c r="M341">
        <v>7.9</v>
      </c>
      <c r="N341">
        <v>20.3</v>
      </c>
      <c r="O341">
        <v>270</v>
      </c>
      <c r="P341">
        <v>3.9</v>
      </c>
      <c r="Q341">
        <v>1020.1</v>
      </c>
      <c r="R341">
        <v>22.3</v>
      </c>
      <c r="S341">
        <v>0.2</v>
      </c>
      <c r="T341">
        <v>50</v>
      </c>
      <c r="U341">
        <v>11.4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 t="s">
        <v>45</v>
      </c>
      <c r="AE341" t="s">
        <v>46</v>
      </c>
      <c r="AF341" t="s">
        <v>45</v>
      </c>
      <c r="AG341" t="s">
        <v>46</v>
      </c>
      <c r="AH341">
        <v>0</v>
      </c>
      <c r="AI341">
        <v>0</v>
      </c>
      <c r="AJ341" t="s">
        <v>47</v>
      </c>
      <c r="AK341" t="s">
        <v>48</v>
      </c>
      <c r="AL341">
        <v>168</v>
      </c>
      <c r="AM341">
        <v>94</v>
      </c>
      <c r="AN341" s="3">
        <v>0.56999999999999995</v>
      </c>
      <c r="AO341" s="3">
        <v>0.2</v>
      </c>
      <c r="AP341" t="s">
        <v>50</v>
      </c>
      <c r="AQ341">
        <v>0</v>
      </c>
      <c r="AR341">
        <v>0</v>
      </c>
      <c r="AS341">
        <v>40</v>
      </c>
      <c r="AT341">
        <v>2</v>
      </c>
    </row>
    <row r="342" spans="1:46" x14ac:dyDescent="0.25">
      <c r="A342" s="1">
        <v>41495</v>
      </c>
      <c r="B342" s="2">
        <v>0.82370370370370372</v>
      </c>
      <c r="C342" t="s">
        <v>52</v>
      </c>
      <c r="D342">
        <v>51.287570000000002</v>
      </c>
      <c r="E342">
        <v>0.15406</v>
      </c>
      <c r="F342">
        <v>10</v>
      </c>
      <c r="G342">
        <v>1</v>
      </c>
      <c r="H342">
        <v>-524.34805041482002</v>
      </c>
      <c r="I342">
        <v>-66.716955986579705</v>
      </c>
      <c r="J342">
        <v>40.700000000000003</v>
      </c>
      <c r="K342" s="12">
        <f t="shared" si="10"/>
        <v>0.65194958517997748</v>
      </c>
      <c r="L342" s="12">
        <f t="shared" si="11"/>
        <v>18.283044013420295</v>
      </c>
      <c r="M342">
        <v>5.8</v>
      </c>
      <c r="N342">
        <v>17.100000000000001</v>
      </c>
      <c r="O342">
        <v>270</v>
      </c>
      <c r="P342">
        <v>3.9</v>
      </c>
      <c r="Q342">
        <v>1020.1</v>
      </c>
      <c r="R342">
        <v>22.3</v>
      </c>
      <c r="S342">
        <v>0.2</v>
      </c>
      <c r="T342">
        <v>50</v>
      </c>
      <c r="U342">
        <v>11.4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 t="s">
        <v>45</v>
      </c>
      <c r="AE342" t="s">
        <v>46</v>
      </c>
      <c r="AF342" t="s">
        <v>45</v>
      </c>
      <c r="AG342" t="s">
        <v>46</v>
      </c>
      <c r="AH342">
        <v>0</v>
      </c>
      <c r="AI342">
        <v>0</v>
      </c>
      <c r="AJ342" t="s">
        <v>47</v>
      </c>
      <c r="AK342" t="s">
        <v>48</v>
      </c>
      <c r="AL342">
        <v>168</v>
      </c>
      <c r="AM342">
        <v>94</v>
      </c>
      <c r="AN342" s="3">
        <v>0.56999999999999995</v>
      </c>
      <c r="AO342" s="3">
        <v>0.2</v>
      </c>
      <c r="AP342" t="s">
        <v>50</v>
      </c>
      <c r="AQ342">
        <v>0</v>
      </c>
      <c r="AR342">
        <v>0</v>
      </c>
      <c r="AS342">
        <v>40</v>
      </c>
      <c r="AT342">
        <v>4</v>
      </c>
    </row>
    <row r="343" spans="1:46" x14ac:dyDescent="0.25">
      <c r="A343" s="1">
        <v>41495</v>
      </c>
      <c r="B343" s="2">
        <v>0.82371527777777775</v>
      </c>
      <c r="C343" t="s">
        <v>52</v>
      </c>
      <c r="D343">
        <v>51.287570000000002</v>
      </c>
      <c r="E343">
        <v>0.15407000000000001</v>
      </c>
      <c r="F343">
        <v>10</v>
      </c>
      <c r="G343">
        <v>1</v>
      </c>
      <c r="H343">
        <v>-523.652628597903</v>
      </c>
      <c r="I343">
        <v>-66.716955986579705</v>
      </c>
      <c r="J343">
        <v>40.299999999999997</v>
      </c>
      <c r="K343" s="12">
        <f t="shared" si="10"/>
        <v>1.3473714020969965</v>
      </c>
      <c r="L343" s="12">
        <f t="shared" si="11"/>
        <v>18.283044013420295</v>
      </c>
      <c r="M343">
        <v>7.6</v>
      </c>
      <c r="N343">
        <v>20.100000000000001</v>
      </c>
      <c r="O343">
        <v>225</v>
      </c>
      <c r="P343">
        <v>4.8</v>
      </c>
      <c r="Q343">
        <v>1020.1</v>
      </c>
      <c r="R343">
        <v>22.3</v>
      </c>
      <c r="S343">
        <v>0.2</v>
      </c>
      <c r="T343">
        <v>50</v>
      </c>
      <c r="U343">
        <v>11.4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 t="s">
        <v>45</v>
      </c>
      <c r="AE343" t="s">
        <v>46</v>
      </c>
      <c r="AF343" t="s">
        <v>45</v>
      </c>
      <c r="AG343" t="s">
        <v>46</v>
      </c>
      <c r="AH343">
        <v>0</v>
      </c>
      <c r="AI343">
        <v>0</v>
      </c>
      <c r="AJ343" t="s">
        <v>47</v>
      </c>
      <c r="AK343" t="s">
        <v>48</v>
      </c>
      <c r="AL343">
        <v>168</v>
      </c>
      <c r="AM343">
        <v>94</v>
      </c>
      <c r="AN343" s="3">
        <v>0.56999999999999995</v>
      </c>
      <c r="AO343" s="3">
        <v>0.2</v>
      </c>
      <c r="AP343" t="s">
        <v>50</v>
      </c>
      <c r="AQ343">
        <v>0</v>
      </c>
      <c r="AR343">
        <v>0</v>
      </c>
      <c r="AS343">
        <v>40</v>
      </c>
      <c r="AT343">
        <v>2</v>
      </c>
    </row>
    <row r="344" spans="1:46" x14ac:dyDescent="0.25">
      <c r="A344" s="1">
        <v>41495</v>
      </c>
      <c r="B344" s="2">
        <v>0.8237268518518519</v>
      </c>
      <c r="C344" t="s">
        <v>52</v>
      </c>
      <c r="D344">
        <v>51.287579999999998</v>
      </c>
      <c r="E344">
        <v>0.15407999999999999</v>
      </c>
      <c r="F344">
        <v>9</v>
      </c>
      <c r="G344">
        <v>1</v>
      </c>
      <c r="H344">
        <v>-522.95714984247695</v>
      </c>
      <c r="I344">
        <v>-65.605006720571296</v>
      </c>
      <c r="J344">
        <v>41.4</v>
      </c>
      <c r="K344" s="12">
        <f t="shared" si="10"/>
        <v>2.0428501575230484</v>
      </c>
      <c r="L344" s="12">
        <f t="shared" si="11"/>
        <v>19.394993279428704</v>
      </c>
      <c r="M344">
        <v>5.4</v>
      </c>
      <c r="N344">
        <v>16.600000000000001</v>
      </c>
      <c r="O344">
        <v>225</v>
      </c>
      <c r="P344">
        <v>4.8</v>
      </c>
      <c r="Q344">
        <v>1020.1</v>
      </c>
      <c r="R344">
        <v>22.3</v>
      </c>
      <c r="S344">
        <v>0.2</v>
      </c>
      <c r="T344">
        <v>50</v>
      </c>
      <c r="U344">
        <v>11.4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 t="s">
        <v>45</v>
      </c>
      <c r="AE344" t="s">
        <v>46</v>
      </c>
      <c r="AF344" t="s">
        <v>45</v>
      </c>
      <c r="AG344" t="s">
        <v>46</v>
      </c>
      <c r="AH344">
        <v>0</v>
      </c>
      <c r="AI344">
        <v>0</v>
      </c>
      <c r="AJ344" t="s">
        <v>47</v>
      </c>
      <c r="AK344" t="s">
        <v>48</v>
      </c>
      <c r="AL344">
        <v>168</v>
      </c>
      <c r="AM344">
        <v>94</v>
      </c>
      <c r="AN344" s="3">
        <v>0.62</v>
      </c>
      <c r="AO344" s="3">
        <v>0.2</v>
      </c>
      <c r="AP344" t="s">
        <v>50</v>
      </c>
      <c r="AQ344">
        <v>0</v>
      </c>
      <c r="AR344">
        <v>0</v>
      </c>
      <c r="AS344">
        <v>40</v>
      </c>
      <c r="AT344">
        <v>0</v>
      </c>
    </row>
    <row r="345" spans="1:46" x14ac:dyDescent="0.25">
      <c r="A345" s="1">
        <v>41495</v>
      </c>
      <c r="B345" s="2">
        <v>0.82373842592592583</v>
      </c>
      <c r="C345" t="s">
        <v>52</v>
      </c>
      <c r="D345">
        <v>51.287579999999998</v>
      </c>
      <c r="E345">
        <v>0.15409</v>
      </c>
      <c r="F345">
        <v>10</v>
      </c>
      <c r="G345">
        <v>1</v>
      </c>
      <c r="H345">
        <v>-522.26172810127105</v>
      </c>
      <c r="I345">
        <v>-65.605006720571296</v>
      </c>
      <c r="J345">
        <v>42.2</v>
      </c>
      <c r="K345" s="12">
        <f t="shared" si="10"/>
        <v>2.7382718987289536</v>
      </c>
      <c r="L345" s="12">
        <f t="shared" si="11"/>
        <v>19.394993279428704</v>
      </c>
      <c r="M345">
        <v>5.8</v>
      </c>
      <c r="N345">
        <v>16.3</v>
      </c>
      <c r="O345">
        <v>225</v>
      </c>
      <c r="P345">
        <v>5.5</v>
      </c>
      <c r="Q345">
        <v>1020.1</v>
      </c>
      <c r="R345">
        <v>22.3</v>
      </c>
      <c r="S345">
        <v>0.2</v>
      </c>
      <c r="T345">
        <v>50</v>
      </c>
      <c r="U345">
        <v>11.4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 t="s">
        <v>45</v>
      </c>
      <c r="AE345" t="s">
        <v>46</v>
      </c>
      <c r="AF345" t="s">
        <v>45</v>
      </c>
      <c r="AG345" t="s">
        <v>46</v>
      </c>
      <c r="AH345">
        <v>0</v>
      </c>
      <c r="AI345">
        <v>0</v>
      </c>
      <c r="AJ345" t="s">
        <v>47</v>
      </c>
      <c r="AK345" t="s">
        <v>48</v>
      </c>
      <c r="AL345">
        <v>168</v>
      </c>
      <c r="AM345">
        <v>94</v>
      </c>
      <c r="AN345" s="3">
        <v>0.55000000000000004</v>
      </c>
      <c r="AO345" s="3">
        <v>0.2</v>
      </c>
      <c r="AP345" t="s">
        <v>50</v>
      </c>
      <c r="AQ345">
        <v>0</v>
      </c>
      <c r="AR345">
        <v>0</v>
      </c>
      <c r="AS345">
        <v>40</v>
      </c>
      <c r="AT345">
        <v>1</v>
      </c>
    </row>
    <row r="346" spans="1:46" x14ac:dyDescent="0.25">
      <c r="A346" s="1">
        <v>41495</v>
      </c>
      <c r="B346" s="2">
        <v>0.82374999999999998</v>
      </c>
      <c r="C346" t="s">
        <v>52</v>
      </c>
      <c r="D346">
        <v>51.287590000000002</v>
      </c>
      <c r="E346">
        <v>0.15409999999999999</v>
      </c>
      <c r="F346">
        <v>10</v>
      </c>
      <c r="G346">
        <v>1</v>
      </c>
      <c r="H346">
        <v>-521.56624957297402</v>
      </c>
      <c r="I346">
        <v>-64.493057453772806</v>
      </c>
      <c r="J346">
        <v>42.3</v>
      </c>
      <c r="K346" s="12">
        <f t="shared" si="10"/>
        <v>3.4337504270259842</v>
      </c>
      <c r="L346" s="12">
        <f t="shared" si="11"/>
        <v>20.506942546227194</v>
      </c>
      <c r="M346">
        <v>7.7</v>
      </c>
      <c r="N346">
        <v>18.7</v>
      </c>
      <c r="O346">
        <v>225</v>
      </c>
      <c r="P346">
        <v>5.5</v>
      </c>
      <c r="Q346">
        <v>1020.1</v>
      </c>
      <c r="R346">
        <v>22.3</v>
      </c>
      <c r="S346">
        <v>0.2</v>
      </c>
      <c r="T346">
        <v>50</v>
      </c>
      <c r="U346">
        <v>11.4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 t="s">
        <v>45</v>
      </c>
      <c r="AE346" t="s">
        <v>46</v>
      </c>
      <c r="AF346" t="s">
        <v>45</v>
      </c>
      <c r="AG346" t="s">
        <v>46</v>
      </c>
      <c r="AH346">
        <v>0</v>
      </c>
      <c r="AI346">
        <v>0</v>
      </c>
      <c r="AJ346" t="s">
        <v>47</v>
      </c>
      <c r="AK346" t="s">
        <v>48</v>
      </c>
      <c r="AL346">
        <v>168</v>
      </c>
      <c r="AM346">
        <v>94</v>
      </c>
      <c r="AN346" s="3">
        <v>0.56999999999999995</v>
      </c>
      <c r="AO346" s="3">
        <v>0.2</v>
      </c>
      <c r="AP346" t="s">
        <v>50</v>
      </c>
      <c r="AQ346">
        <v>0</v>
      </c>
      <c r="AR346">
        <v>0</v>
      </c>
      <c r="AS346">
        <v>40</v>
      </c>
      <c r="AT346">
        <v>5</v>
      </c>
    </row>
    <row r="347" spans="1:46" x14ac:dyDescent="0.25">
      <c r="A347" s="1">
        <v>41495</v>
      </c>
      <c r="B347" s="2">
        <v>0.82376157407407413</v>
      </c>
      <c r="C347" t="s">
        <v>52</v>
      </c>
      <c r="D347">
        <v>51.287599999999998</v>
      </c>
      <c r="E347">
        <v>0.15411</v>
      </c>
      <c r="F347">
        <v>10</v>
      </c>
      <c r="G347">
        <v>1</v>
      </c>
      <c r="H347">
        <v>-520.87077119609205</v>
      </c>
      <c r="I347">
        <v>-63.381108187764298</v>
      </c>
      <c r="J347">
        <v>41.8</v>
      </c>
      <c r="K347" s="12">
        <f t="shared" si="10"/>
        <v>4.1292288039079494</v>
      </c>
      <c r="L347" s="12">
        <f t="shared" si="11"/>
        <v>21.618891812235702</v>
      </c>
      <c r="M347">
        <v>8.6999999999999993</v>
      </c>
      <c r="N347">
        <v>20.7</v>
      </c>
      <c r="O347">
        <v>270</v>
      </c>
      <c r="P347">
        <v>5.3</v>
      </c>
      <c r="Q347">
        <v>1020</v>
      </c>
      <c r="R347">
        <v>22.3</v>
      </c>
      <c r="S347">
        <v>0.2</v>
      </c>
      <c r="T347">
        <v>50</v>
      </c>
      <c r="U347">
        <v>11.4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 t="s">
        <v>45</v>
      </c>
      <c r="AE347" t="s">
        <v>46</v>
      </c>
      <c r="AF347" t="s">
        <v>45</v>
      </c>
      <c r="AG347" t="s">
        <v>46</v>
      </c>
      <c r="AH347">
        <v>0</v>
      </c>
      <c r="AI347">
        <v>0</v>
      </c>
      <c r="AJ347" t="s">
        <v>47</v>
      </c>
      <c r="AK347" t="s">
        <v>48</v>
      </c>
      <c r="AL347">
        <v>168</v>
      </c>
      <c r="AM347">
        <v>94</v>
      </c>
      <c r="AN347" s="3">
        <v>0.55000000000000004</v>
      </c>
      <c r="AO347" s="3">
        <v>0.2</v>
      </c>
      <c r="AP347" t="s">
        <v>50</v>
      </c>
      <c r="AQ347">
        <v>5</v>
      </c>
      <c r="AR347">
        <v>0</v>
      </c>
      <c r="AS347">
        <v>40</v>
      </c>
      <c r="AT347">
        <v>2</v>
      </c>
    </row>
    <row r="348" spans="1:46" x14ac:dyDescent="0.25">
      <c r="A348" s="1">
        <v>41495</v>
      </c>
      <c r="B348" s="2">
        <v>0.82377314814814817</v>
      </c>
      <c r="C348" t="s">
        <v>52</v>
      </c>
      <c r="D348">
        <v>51.287610000000001</v>
      </c>
      <c r="E348">
        <v>0.15412000000000001</v>
      </c>
      <c r="F348">
        <v>10</v>
      </c>
      <c r="G348">
        <v>1</v>
      </c>
      <c r="H348">
        <v>-520.17529297062504</v>
      </c>
      <c r="I348">
        <v>-62.269158920965801</v>
      </c>
      <c r="J348">
        <v>40.6</v>
      </c>
      <c r="K348" s="12">
        <f t="shared" si="10"/>
        <v>4.824707029374963</v>
      </c>
      <c r="L348" s="12">
        <f t="shared" si="11"/>
        <v>22.730841079034199</v>
      </c>
      <c r="M348">
        <v>8</v>
      </c>
      <c r="N348">
        <v>20.3</v>
      </c>
      <c r="O348">
        <v>270</v>
      </c>
      <c r="P348">
        <v>5.3</v>
      </c>
      <c r="Q348">
        <v>1020</v>
      </c>
      <c r="R348">
        <v>22.3</v>
      </c>
      <c r="S348">
        <v>0.2</v>
      </c>
      <c r="T348">
        <v>50</v>
      </c>
      <c r="U348">
        <v>11.4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 t="s">
        <v>45</v>
      </c>
      <c r="AE348" t="s">
        <v>46</v>
      </c>
      <c r="AF348" t="s">
        <v>45</v>
      </c>
      <c r="AG348" t="s">
        <v>46</v>
      </c>
      <c r="AH348">
        <v>0</v>
      </c>
      <c r="AI348">
        <v>0</v>
      </c>
      <c r="AJ348" t="s">
        <v>47</v>
      </c>
      <c r="AK348" t="s">
        <v>48</v>
      </c>
      <c r="AL348">
        <v>168</v>
      </c>
      <c r="AM348">
        <v>94</v>
      </c>
      <c r="AN348" s="3">
        <v>0.67</v>
      </c>
      <c r="AO348" s="3">
        <v>0.2</v>
      </c>
      <c r="AP348" t="s">
        <v>50</v>
      </c>
      <c r="AQ348">
        <v>5</v>
      </c>
      <c r="AR348">
        <v>0</v>
      </c>
      <c r="AS348">
        <v>40</v>
      </c>
      <c r="AT348">
        <v>2</v>
      </c>
    </row>
    <row r="349" spans="1:46" x14ac:dyDescent="0.25">
      <c r="A349" s="1">
        <v>41495</v>
      </c>
      <c r="B349" s="2">
        <v>0.82378472222222221</v>
      </c>
      <c r="C349" t="s">
        <v>52</v>
      </c>
      <c r="D349">
        <v>51.287619999999997</v>
      </c>
      <c r="E349">
        <v>0.15412999999999999</v>
      </c>
      <c r="F349">
        <v>10</v>
      </c>
      <c r="G349">
        <v>1</v>
      </c>
      <c r="H349">
        <v>-519.47981489657604</v>
      </c>
      <c r="I349">
        <v>-61.157209654957299</v>
      </c>
      <c r="J349">
        <v>43.4</v>
      </c>
      <c r="K349" s="12">
        <f t="shared" si="10"/>
        <v>5.5201851034239553</v>
      </c>
      <c r="L349" s="12">
        <f t="shared" si="11"/>
        <v>23.842790345042701</v>
      </c>
      <c r="M349">
        <v>9.3000000000000007</v>
      </c>
      <c r="N349">
        <v>19.399999999999999</v>
      </c>
      <c r="O349">
        <v>270</v>
      </c>
      <c r="P349">
        <v>4.8</v>
      </c>
      <c r="Q349">
        <v>1020.1</v>
      </c>
      <c r="R349">
        <v>22.3</v>
      </c>
      <c r="S349">
        <v>0.2</v>
      </c>
      <c r="T349">
        <v>50</v>
      </c>
      <c r="U349">
        <v>11.4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 t="s">
        <v>45</v>
      </c>
      <c r="AE349" t="s">
        <v>46</v>
      </c>
      <c r="AF349" t="s">
        <v>45</v>
      </c>
      <c r="AG349" t="s">
        <v>46</v>
      </c>
      <c r="AH349">
        <v>0</v>
      </c>
      <c r="AI349">
        <v>0</v>
      </c>
      <c r="AJ349" t="s">
        <v>47</v>
      </c>
      <c r="AK349" t="s">
        <v>48</v>
      </c>
      <c r="AL349">
        <v>167</v>
      </c>
      <c r="AM349">
        <v>94</v>
      </c>
      <c r="AN349" s="3">
        <v>0.56999999999999995</v>
      </c>
      <c r="AO349" s="3">
        <v>0.2</v>
      </c>
      <c r="AP349" t="s">
        <v>50</v>
      </c>
      <c r="AQ349">
        <v>5</v>
      </c>
      <c r="AR349">
        <v>0</v>
      </c>
      <c r="AS349">
        <v>40</v>
      </c>
      <c r="AT349">
        <v>2</v>
      </c>
    </row>
    <row r="350" spans="1:46" x14ac:dyDescent="0.25">
      <c r="A350" s="1">
        <v>41495</v>
      </c>
      <c r="B350" s="2">
        <v>0.82379629629629625</v>
      </c>
      <c r="C350" t="s">
        <v>52</v>
      </c>
      <c r="D350">
        <v>51.287619999999997</v>
      </c>
      <c r="E350">
        <v>0.15414</v>
      </c>
      <c r="F350">
        <v>9</v>
      </c>
      <c r="G350">
        <v>1</v>
      </c>
      <c r="H350">
        <v>-518.78439345822198</v>
      </c>
      <c r="I350">
        <v>-61.157209654957299</v>
      </c>
      <c r="J350">
        <v>37.799999999999997</v>
      </c>
      <c r="K350" s="12">
        <f t="shared" si="10"/>
        <v>6.2156065417780155</v>
      </c>
      <c r="L350" s="12">
        <f t="shared" si="11"/>
        <v>23.842790345042701</v>
      </c>
      <c r="M350">
        <v>5.3</v>
      </c>
      <c r="N350">
        <v>17.100000000000001</v>
      </c>
      <c r="O350">
        <v>270</v>
      </c>
      <c r="P350">
        <v>4.8</v>
      </c>
      <c r="Q350">
        <v>1020.1</v>
      </c>
      <c r="R350">
        <v>22.3</v>
      </c>
      <c r="S350">
        <v>0.2</v>
      </c>
      <c r="T350">
        <v>50</v>
      </c>
      <c r="U350">
        <v>11.4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 t="s">
        <v>45</v>
      </c>
      <c r="AE350" t="s">
        <v>46</v>
      </c>
      <c r="AF350" t="s">
        <v>45</v>
      </c>
      <c r="AG350" t="s">
        <v>46</v>
      </c>
      <c r="AH350">
        <v>0</v>
      </c>
      <c r="AI350">
        <v>0</v>
      </c>
      <c r="AJ350" t="s">
        <v>47</v>
      </c>
      <c r="AK350" t="s">
        <v>48</v>
      </c>
      <c r="AL350">
        <v>167</v>
      </c>
      <c r="AM350">
        <v>94</v>
      </c>
      <c r="AN350" s="3">
        <v>0.53</v>
      </c>
      <c r="AO350" s="3">
        <v>0.2</v>
      </c>
      <c r="AP350" t="s">
        <v>50</v>
      </c>
      <c r="AQ350">
        <v>5</v>
      </c>
      <c r="AR350">
        <v>0</v>
      </c>
      <c r="AS350">
        <v>40</v>
      </c>
      <c r="AT350">
        <v>1</v>
      </c>
    </row>
    <row r="351" spans="1:46" x14ac:dyDescent="0.25">
      <c r="A351" s="1">
        <v>41495</v>
      </c>
      <c r="B351" s="2">
        <v>0.8238078703703704</v>
      </c>
      <c r="C351" t="s">
        <v>52</v>
      </c>
      <c r="D351">
        <v>51.287619999999997</v>
      </c>
      <c r="E351">
        <v>0.15415000000000001</v>
      </c>
      <c r="F351">
        <v>10</v>
      </c>
      <c r="G351">
        <v>1</v>
      </c>
      <c r="H351">
        <v>-518.08897201986599</v>
      </c>
      <c r="I351">
        <v>-61.157209654957299</v>
      </c>
      <c r="J351">
        <v>38.1</v>
      </c>
      <c r="K351" s="12">
        <f t="shared" si="10"/>
        <v>6.9110279801340084</v>
      </c>
      <c r="L351" s="12">
        <f t="shared" si="11"/>
        <v>23.842790345042701</v>
      </c>
      <c r="M351">
        <v>6.2</v>
      </c>
      <c r="N351">
        <v>17.100000000000001</v>
      </c>
      <c r="O351">
        <v>270</v>
      </c>
      <c r="P351">
        <v>4.8</v>
      </c>
      <c r="Q351">
        <v>1020.2</v>
      </c>
      <c r="R351">
        <v>22.3</v>
      </c>
      <c r="S351">
        <v>0.2</v>
      </c>
      <c r="T351">
        <v>50</v>
      </c>
      <c r="U351">
        <v>11.4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 t="s">
        <v>45</v>
      </c>
      <c r="AE351" t="s">
        <v>46</v>
      </c>
      <c r="AF351" t="s">
        <v>45</v>
      </c>
      <c r="AG351" t="s">
        <v>46</v>
      </c>
      <c r="AH351">
        <v>0</v>
      </c>
      <c r="AI351">
        <v>0</v>
      </c>
      <c r="AJ351" t="s">
        <v>47</v>
      </c>
      <c r="AK351" t="s">
        <v>48</v>
      </c>
      <c r="AL351">
        <v>167</v>
      </c>
      <c r="AM351">
        <v>94</v>
      </c>
      <c r="AN351" s="3">
        <v>0.62</v>
      </c>
      <c r="AO351" s="3">
        <v>0.2</v>
      </c>
      <c r="AP351" t="s">
        <v>50</v>
      </c>
      <c r="AQ351">
        <v>5</v>
      </c>
      <c r="AR351">
        <v>0</v>
      </c>
      <c r="AS351">
        <v>40</v>
      </c>
      <c r="AT351">
        <v>2</v>
      </c>
    </row>
    <row r="352" spans="1:46" x14ac:dyDescent="0.25">
      <c r="A352" s="1">
        <v>41495</v>
      </c>
      <c r="B352" s="2">
        <v>0.82381944444444455</v>
      </c>
      <c r="C352" t="s">
        <v>52</v>
      </c>
      <c r="D352">
        <v>51.28763</v>
      </c>
      <c r="E352">
        <v>0.15415999999999999</v>
      </c>
      <c r="F352">
        <v>10</v>
      </c>
      <c r="G352">
        <v>1</v>
      </c>
      <c r="H352">
        <v>-517.393494248661</v>
      </c>
      <c r="I352">
        <v>-60.045260388158802</v>
      </c>
      <c r="J352">
        <v>34.9</v>
      </c>
      <c r="K352" s="12">
        <f t="shared" si="10"/>
        <v>7.6065057513390002</v>
      </c>
      <c r="L352" s="12">
        <f t="shared" si="11"/>
        <v>24.954739611841198</v>
      </c>
      <c r="M352">
        <v>8.5</v>
      </c>
      <c r="N352">
        <v>22.2</v>
      </c>
      <c r="O352">
        <v>270</v>
      </c>
      <c r="P352">
        <v>4.8</v>
      </c>
      <c r="Q352">
        <v>1020.2</v>
      </c>
      <c r="R352">
        <v>22.3</v>
      </c>
      <c r="S352">
        <v>0.2</v>
      </c>
      <c r="T352">
        <v>50</v>
      </c>
      <c r="U352">
        <v>11.4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 t="s">
        <v>45</v>
      </c>
      <c r="AE352" t="s">
        <v>46</v>
      </c>
      <c r="AF352" t="s">
        <v>45</v>
      </c>
      <c r="AG352" t="s">
        <v>46</v>
      </c>
      <c r="AH352">
        <v>0</v>
      </c>
      <c r="AI352">
        <v>0</v>
      </c>
      <c r="AJ352" t="s">
        <v>47</v>
      </c>
      <c r="AK352" t="s">
        <v>48</v>
      </c>
      <c r="AL352">
        <v>167</v>
      </c>
      <c r="AM352">
        <v>94</v>
      </c>
      <c r="AN352" s="3">
        <v>0.59</v>
      </c>
      <c r="AO352" s="3">
        <v>0.2</v>
      </c>
      <c r="AP352" t="s">
        <v>50</v>
      </c>
      <c r="AQ352">
        <v>5</v>
      </c>
      <c r="AR352">
        <v>0</v>
      </c>
      <c r="AS352">
        <v>40</v>
      </c>
      <c r="AT352">
        <v>2</v>
      </c>
    </row>
    <row r="353" spans="1:46" x14ac:dyDescent="0.25">
      <c r="A353" s="1">
        <v>41495</v>
      </c>
      <c r="B353" s="2">
        <v>0.82383101851851848</v>
      </c>
      <c r="C353" t="s">
        <v>52</v>
      </c>
      <c r="D353">
        <v>51.28763</v>
      </c>
      <c r="E353">
        <v>0.15415999999999999</v>
      </c>
      <c r="F353">
        <v>10</v>
      </c>
      <c r="G353">
        <v>1</v>
      </c>
      <c r="H353">
        <v>-517.393494248661</v>
      </c>
      <c r="I353">
        <v>-60.045260388158802</v>
      </c>
      <c r="J353">
        <v>32.200000000000003</v>
      </c>
      <c r="K353" s="12">
        <f t="shared" si="10"/>
        <v>7.6065057513390002</v>
      </c>
      <c r="L353" s="12">
        <f t="shared" si="11"/>
        <v>24.954739611841198</v>
      </c>
      <c r="M353">
        <v>5</v>
      </c>
      <c r="N353">
        <v>16.600000000000001</v>
      </c>
      <c r="O353">
        <v>270</v>
      </c>
      <c r="P353">
        <v>5.0999999999999996</v>
      </c>
      <c r="Q353">
        <v>1020.1</v>
      </c>
      <c r="R353">
        <v>22.3</v>
      </c>
      <c r="S353">
        <v>0.2</v>
      </c>
      <c r="T353">
        <v>50</v>
      </c>
      <c r="U353">
        <v>11.5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 t="s">
        <v>45</v>
      </c>
      <c r="AE353" t="s">
        <v>46</v>
      </c>
      <c r="AF353" t="s">
        <v>45</v>
      </c>
      <c r="AG353" t="s">
        <v>46</v>
      </c>
      <c r="AH353">
        <v>0</v>
      </c>
      <c r="AI353">
        <v>0</v>
      </c>
      <c r="AJ353" t="s">
        <v>47</v>
      </c>
      <c r="AK353" t="s">
        <v>48</v>
      </c>
      <c r="AL353">
        <v>167</v>
      </c>
      <c r="AM353">
        <v>94</v>
      </c>
      <c r="AN353" s="3">
        <v>0.55000000000000004</v>
      </c>
      <c r="AO353" s="3">
        <v>0.2</v>
      </c>
      <c r="AP353" t="s">
        <v>50</v>
      </c>
      <c r="AQ353">
        <v>5</v>
      </c>
      <c r="AR353">
        <v>0</v>
      </c>
      <c r="AS353">
        <v>40</v>
      </c>
      <c r="AT353">
        <v>2</v>
      </c>
    </row>
    <row r="354" spans="1:46" x14ac:dyDescent="0.25">
      <c r="A354" s="1">
        <v>41495</v>
      </c>
      <c r="B354" s="2">
        <v>0.82384259259259263</v>
      </c>
      <c r="C354" t="s">
        <v>52</v>
      </c>
      <c r="D354">
        <v>51.287649999999999</v>
      </c>
      <c r="E354">
        <v>0.15417</v>
      </c>
      <c r="F354">
        <v>10</v>
      </c>
      <c r="G354">
        <v>1</v>
      </c>
      <c r="H354">
        <v>-516.69796037170795</v>
      </c>
      <c r="I354">
        <v>-57.821361855351803</v>
      </c>
      <c r="J354">
        <v>34.5</v>
      </c>
      <c r="K354" s="12">
        <f t="shared" si="10"/>
        <v>8.3020396282920501</v>
      </c>
      <c r="L354" s="12">
        <f t="shared" si="11"/>
        <v>27.178638144648197</v>
      </c>
      <c r="M354">
        <v>6.9</v>
      </c>
      <c r="N354">
        <v>17.2</v>
      </c>
      <c r="O354">
        <v>270</v>
      </c>
      <c r="P354">
        <v>5.0999999999999996</v>
      </c>
      <c r="Q354">
        <v>1020.1</v>
      </c>
      <c r="R354">
        <v>22.3</v>
      </c>
      <c r="S354">
        <v>0.2</v>
      </c>
      <c r="T354">
        <v>50</v>
      </c>
      <c r="U354">
        <v>11.5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 t="s">
        <v>45</v>
      </c>
      <c r="AE354" t="s">
        <v>46</v>
      </c>
      <c r="AF354" t="s">
        <v>45</v>
      </c>
      <c r="AG354" t="s">
        <v>46</v>
      </c>
      <c r="AH354">
        <v>0</v>
      </c>
      <c r="AI354">
        <v>0</v>
      </c>
      <c r="AJ354" t="s">
        <v>47</v>
      </c>
      <c r="AK354" t="s">
        <v>48</v>
      </c>
      <c r="AL354">
        <v>167</v>
      </c>
      <c r="AM354">
        <v>94</v>
      </c>
      <c r="AN354" s="3">
        <v>0.62</v>
      </c>
      <c r="AO354" s="3">
        <v>0.2</v>
      </c>
      <c r="AP354" t="s">
        <v>50</v>
      </c>
      <c r="AQ354">
        <v>5</v>
      </c>
      <c r="AR354">
        <v>0</v>
      </c>
      <c r="AS354">
        <v>40</v>
      </c>
      <c r="AT354">
        <v>3</v>
      </c>
    </row>
    <row r="355" spans="1:46" x14ac:dyDescent="0.25">
      <c r="A355" s="1">
        <v>41495</v>
      </c>
      <c r="B355" s="2">
        <v>0.82385416666666667</v>
      </c>
      <c r="C355" t="s">
        <v>52</v>
      </c>
      <c r="D355">
        <v>51.287660000000002</v>
      </c>
      <c r="E355">
        <v>0.15418000000000001</v>
      </c>
      <c r="F355">
        <v>10</v>
      </c>
      <c r="G355">
        <v>1</v>
      </c>
      <c r="H355">
        <v>-516.00248297903397</v>
      </c>
      <c r="I355">
        <v>-56.709412588553299</v>
      </c>
      <c r="J355">
        <v>31.6</v>
      </c>
      <c r="K355" s="12">
        <f t="shared" si="10"/>
        <v>8.9975170209660291</v>
      </c>
      <c r="L355" s="12">
        <f t="shared" si="11"/>
        <v>28.290587411446701</v>
      </c>
      <c r="M355">
        <v>6.9</v>
      </c>
      <c r="N355">
        <v>18.8</v>
      </c>
      <c r="O355">
        <v>270</v>
      </c>
      <c r="P355">
        <v>5.6</v>
      </c>
      <c r="Q355">
        <v>1020.1</v>
      </c>
      <c r="R355">
        <v>22.3</v>
      </c>
      <c r="S355">
        <v>0.2</v>
      </c>
      <c r="T355">
        <v>50</v>
      </c>
      <c r="U355">
        <v>11.5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 t="s">
        <v>45</v>
      </c>
      <c r="AE355" t="s">
        <v>46</v>
      </c>
      <c r="AF355" t="s">
        <v>45</v>
      </c>
      <c r="AG355" t="s">
        <v>46</v>
      </c>
      <c r="AH355">
        <v>0</v>
      </c>
      <c r="AI355">
        <v>0</v>
      </c>
      <c r="AJ355" t="s">
        <v>47</v>
      </c>
      <c r="AK355" t="s">
        <v>48</v>
      </c>
      <c r="AL355">
        <v>167</v>
      </c>
      <c r="AM355">
        <v>94</v>
      </c>
      <c r="AN355" s="3">
        <v>0.65</v>
      </c>
      <c r="AO355" s="3">
        <v>0.2</v>
      </c>
      <c r="AP355" t="s">
        <v>50</v>
      </c>
      <c r="AQ355">
        <v>5</v>
      </c>
      <c r="AR355">
        <v>0</v>
      </c>
      <c r="AS355">
        <v>40</v>
      </c>
      <c r="AT355">
        <v>1</v>
      </c>
    </row>
    <row r="356" spans="1:46" x14ac:dyDescent="0.25">
      <c r="A356" s="1">
        <v>41495</v>
      </c>
      <c r="B356" s="2">
        <v>0.8238657407407407</v>
      </c>
      <c r="C356" t="s">
        <v>52</v>
      </c>
      <c r="D356">
        <v>51.287660000000002</v>
      </c>
      <c r="E356">
        <v>0.15418999999999999</v>
      </c>
      <c r="F356">
        <v>10</v>
      </c>
      <c r="G356">
        <v>1</v>
      </c>
      <c r="H356">
        <v>-515.30706184353596</v>
      </c>
      <c r="I356">
        <v>-56.709412588553299</v>
      </c>
      <c r="J356">
        <v>33.5</v>
      </c>
      <c r="K356" s="12">
        <f t="shared" si="10"/>
        <v>9.692938156464038</v>
      </c>
      <c r="L356" s="12">
        <f t="shared" si="11"/>
        <v>28.290587411446701</v>
      </c>
      <c r="M356">
        <v>9.6999999999999993</v>
      </c>
      <c r="N356">
        <v>20.8</v>
      </c>
      <c r="O356">
        <v>270</v>
      </c>
      <c r="P356">
        <v>5.6</v>
      </c>
      <c r="Q356">
        <v>1020.1</v>
      </c>
      <c r="R356">
        <v>22.3</v>
      </c>
      <c r="S356">
        <v>0.2</v>
      </c>
      <c r="T356">
        <v>50</v>
      </c>
      <c r="U356">
        <v>11.5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 t="s">
        <v>45</v>
      </c>
      <c r="AE356" t="s">
        <v>46</v>
      </c>
      <c r="AF356" t="s">
        <v>45</v>
      </c>
      <c r="AG356" t="s">
        <v>46</v>
      </c>
      <c r="AH356">
        <v>0</v>
      </c>
      <c r="AI356">
        <v>0</v>
      </c>
      <c r="AJ356" t="s">
        <v>47</v>
      </c>
      <c r="AK356" t="s">
        <v>48</v>
      </c>
      <c r="AL356">
        <v>167</v>
      </c>
      <c r="AM356">
        <v>94</v>
      </c>
      <c r="AN356" s="3">
        <v>0.52</v>
      </c>
      <c r="AO356" s="3">
        <v>0.2</v>
      </c>
      <c r="AP356" t="s">
        <v>50</v>
      </c>
      <c r="AQ356">
        <v>5</v>
      </c>
      <c r="AR356">
        <v>0</v>
      </c>
      <c r="AS356">
        <v>40</v>
      </c>
      <c r="AT356">
        <v>3</v>
      </c>
    </row>
    <row r="357" spans="1:46" x14ac:dyDescent="0.25">
      <c r="A357" s="1">
        <v>41495</v>
      </c>
      <c r="B357" s="2">
        <v>0.82387731481481474</v>
      </c>
      <c r="C357" t="s">
        <v>52</v>
      </c>
      <c r="D357">
        <v>51.287669999999999</v>
      </c>
      <c r="E357">
        <v>0.1542</v>
      </c>
      <c r="F357">
        <v>10</v>
      </c>
      <c r="G357">
        <v>1</v>
      </c>
      <c r="H357">
        <v>-514.61158467799203</v>
      </c>
      <c r="I357">
        <v>-55.597463322544797</v>
      </c>
      <c r="J357">
        <v>28.4</v>
      </c>
      <c r="K357" s="12">
        <f t="shared" si="10"/>
        <v>10.388415322007972</v>
      </c>
      <c r="L357" s="12">
        <f t="shared" si="11"/>
        <v>29.402536677455203</v>
      </c>
      <c r="M357">
        <v>7.5</v>
      </c>
      <c r="N357">
        <v>19.7</v>
      </c>
      <c r="O357">
        <v>225</v>
      </c>
      <c r="P357">
        <v>5.6</v>
      </c>
      <c r="Q357">
        <v>1020.1</v>
      </c>
      <c r="R357">
        <v>22.3</v>
      </c>
      <c r="S357">
        <v>0.2</v>
      </c>
      <c r="T357">
        <v>50</v>
      </c>
      <c r="U357">
        <v>11.5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 t="s">
        <v>45</v>
      </c>
      <c r="AE357" t="s">
        <v>46</v>
      </c>
      <c r="AF357" t="s">
        <v>45</v>
      </c>
      <c r="AG357" t="s">
        <v>46</v>
      </c>
      <c r="AH357">
        <v>0</v>
      </c>
      <c r="AI357">
        <v>0</v>
      </c>
      <c r="AJ357" t="s">
        <v>47</v>
      </c>
      <c r="AK357" t="s">
        <v>48</v>
      </c>
      <c r="AL357">
        <v>167</v>
      </c>
      <c r="AM357">
        <v>94</v>
      </c>
      <c r="AN357" s="3">
        <v>0.53</v>
      </c>
      <c r="AO357" s="3">
        <v>0.2</v>
      </c>
      <c r="AP357" t="s">
        <v>50</v>
      </c>
      <c r="AQ357">
        <v>5</v>
      </c>
      <c r="AR357">
        <v>0</v>
      </c>
      <c r="AS357">
        <v>40</v>
      </c>
      <c r="AT357">
        <v>3</v>
      </c>
    </row>
    <row r="358" spans="1:46" x14ac:dyDescent="0.25">
      <c r="A358" s="1">
        <v>41495</v>
      </c>
      <c r="B358" s="2">
        <v>0.82388888888888889</v>
      </c>
      <c r="C358" t="s">
        <v>52</v>
      </c>
      <c r="D358">
        <v>51.287680000000002</v>
      </c>
      <c r="E358">
        <v>0.1542</v>
      </c>
      <c r="F358">
        <v>10</v>
      </c>
      <c r="G358">
        <v>1</v>
      </c>
      <c r="H358">
        <v>-514.61152864793803</v>
      </c>
      <c r="I358">
        <v>-54.4855140557463</v>
      </c>
      <c r="J358">
        <v>24.1</v>
      </c>
      <c r="K358" s="12">
        <f t="shared" si="10"/>
        <v>10.38847135206197</v>
      </c>
      <c r="L358" s="12">
        <f t="shared" si="11"/>
        <v>30.5144859442537</v>
      </c>
      <c r="M358">
        <v>4.4000000000000004</v>
      </c>
      <c r="N358">
        <v>16</v>
      </c>
      <c r="O358">
        <v>225</v>
      </c>
      <c r="P358">
        <v>5.6</v>
      </c>
      <c r="Q358">
        <v>1020.1</v>
      </c>
      <c r="R358">
        <v>22.3</v>
      </c>
      <c r="S358">
        <v>0.2</v>
      </c>
      <c r="T358">
        <v>50</v>
      </c>
      <c r="U358">
        <v>11.5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 t="s">
        <v>45</v>
      </c>
      <c r="AE358" t="s">
        <v>46</v>
      </c>
      <c r="AF358" t="s">
        <v>45</v>
      </c>
      <c r="AG358" t="s">
        <v>46</v>
      </c>
      <c r="AH358">
        <v>0</v>
      </c>
      <c r="AI358">
        <v>0</v>
      </c>
      <c r="AJ358" t="s">
        <v>47</v>
      </c>
      <c r="AK358" t="s">
        <v>48</v>
      </c>
      <c r="AL358">
        <v>167</v>
      </c>
      <c r="AM358">
        <v>94</v>
      </c>
      <c r="AN358" s="3">
        <v>0.63</v>
      </c>
      <c r="AO358" s="3">
        <v>0.2</v>
      </c>
      <c r="AP358" t="s">
        <v>50</v>
      </c>
      <c r="AQ358">
        <v>5</v>
      </c>
      <c r="AR358">
        <v>0</v>
      </c>
      <c r="AS358">
        <v>40</v>
      </c>
      <c r="AT358">
        <v>0</v>
      </c>
    </row>
    <row r="359" spans="1:46" x14ac:dyDescent="0.25">
      <c r="A359" s="1">
        <v>41495</v>
      </c>
      <c r="B359" s="2">
        <v>0.82390046296296304</v>
      </c>
      <c r="C359" t="s">
        <v>52</v>
      </c>
      <c r="D359">
        <v>51.287680000000002</v>
      </c>
      <c r="E359">
        <v>0.15421000000000001</v>
      </c>
      <c r="F359">
        <v>10</v>
      </c>
      <c r="G359">
        <v>1</v>
      </c>
      <c r="H359">
        <v>-513.91610766386498</v>
      </c>
      <c r="I359">
        <v>-54.4855140557463</v>
      </c>
      <c r="J359">
        <v>20.5</v>
      </c>
      <c r="K359" s="12">
        <f t="shared" si="10"/>
        <v>11.083892336135023</v>
      </c>
      <c r="L359" s="12">
        <f t="shared" si="11"/>
        <v>30.5144859442537</v>
      </c>
      <c r="M359">
        <v>3.6</v>
      </c>
      <c r="N359">
        <v>16.7</v>
      </c>
      <c r="O359">
        <v>270</v>
      </c>
      <c r="P359">
        <v>6.3</v>
      </c>
      <c r="Q359">
        <v>1020</v>
      </c>
      <c r="R359">
        <v>22.3</v>
      </c>
      <c r="S359">
        <v>0.2</v>
      </c>
      <c r="T359">
        <v>50</v>
      </c>
      <c r="U359">
        <v>11.5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 t="s">
        <v>45</v>
      </c>
      <c r="AE359" t="s">
        <v>46</v>
      </c>
      <c r="AF359" t="s">
        <v>45</v>
      </c>
      <c r="AG359" t="s">
        <v>46</v>
      </c>
      <c r="AH359">
        <v>0</v>
      </c>
      <c r="AI359">
        <v>0</v>
      </c>
      <c r="AJ359" t="s">
        <v>47</v>
      </c>
      <c r="AK359" t="s">
        <v>48</v>
      </c>
      <c r="AL359">
        <v>167</v>
      </c>
      <c r="AM359">
        <v>94</v>
      </c>
      <c r="AN359" s="3">
        <v>0.53</v>
      </c>
      <c r="AO359" s="3">
        <v>0.2</v>
      </c>
      <c r="AP359" t="s">
        <v>50</v>
      </c>
      <c r="AQ359">
        <v>5</v>
      </c>
      <c r="AR359">
        <v>0</v>
      </c>
      <c r="AS359">
        <v>40</v>
      </c>
      <c r="AT359">
        <v>3</v>
      </c>
    </row>
    <row r="360" spans="1:46" x14ac:dyDescent="0.25">
      <c r="A360" s="1">
        <v>41495</v>
      </c>
      <c r="B360" s="2">
        <v>0.82391203703703697</v>
      </c>
      <c r="C360" t="s">
        <v>52</v>
      </c>
      <c r="D360">
        <v>51.287689999999998</v>
      </c>
      <c r="E360">
        <v>0.15422</v>
      </c>
      <c r="F360">
        <v>10</v>
      </c>
      <c r="G360">
        <v>1</v>
      </c>
      <c r="H360">
        <v>-513.22063080115595</v>
      </c>
      <c r="I360">
        <v>-53.373564789737799</v>
      </c>
      <c r="J360">
        <v>21</v>
      </c>
      <c r="K360" s="12">
        <f t="shared" si="10"/>
        <v>11.779369198844051</v>
      </c>
      <c r="L360" s="12">
        <f t="shared" si="11"/>
        <v>31.626435210262201</v>
      </c>
      <c r="M360">
        <v>5</v>
      </c>
      <c r="N360">
        <v>18.2</v>
      </c>
      <c r="O360">
        <v>270</v>
      </c>
      <c r="P360">
        <v>6.3</v>
      </c>
      <c r="Q360">
        <v>1020</v>
      </c>
      <c r="R360">
        <v>22.3</v>
      </c>
      <c r="S360">
        <v>0.2</v>
      </c>
      <c r="T360">
        <v>50</v>
      </c>
      <c r="U360">
        <v>11.5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 t="s">
        <v>45</v>
      </c>
      <c r="AE360" t="s">
        <v>46</v>
      </c>
      <c r="AF360" t="s">
        <v>45</v>
      </c>
      <c r="AG360" t="s">
        <v>46</v>
      </c>
      <c r="AH360">
        <v>0</v>
      </c>
      <c r="AI360">
        <v>0</v>
      </c>
      <c r="AJ360" t="s">
        <v>47</v>
      </c>
      <c r="AK360" t="s">
        <v>48</v>
      </c>
      <c r="AL360">
        <v>167</v>
      </c>
      <c r="AM360">
        <v>94</v>
      </c>
      <c r="AN360" s="3">
        <v>0.63</v>
      </c>
      <c r="AO360" s="3">
        <v>0.2</v>
      </c>
      <c r="AP360" t="s">
        <v>50</v>
      </c>
      <c r="AQ360">
        <v>5</v>
      </c>
      <c r="AR360">
        <v>0</v>
      </c>
      <c r="AS360">
        <v>40</v>
      </c>
      <c r="AT360">
        <v>1</v>
      </c>
    </row>
    <row r="361" spans="1:46" x14ac:dyDescent="0.25">
      <c r="A361" s="1">
        <v>41495</v>
      </c>
      <c r="B361" s="2">
        <v>0.82393518518518516</v>
      </c>
      <c r="C361" t="s">
        <v>52</v>
      </c>
      <c r="D361">
        <v>51.287700000000001</v>
      </c>
      <c r="E361">
        <v>0.15422</v>
      </c>
      <c r="F361">
        <v>10</v>
      </c>
      <c r="G361">
        <v>1</v>
      </c>
      <c r="H361">
        <v>-513.22057492250701</v>
      </c>
      <c r="I361">
        <v>-52.261615522939302</v>
      </c>
      <c r="J361">
        <v>20</v>
      </c>
      <c r="K361" s="12">
        <f t="shared" si="10"/>
        <v>11.779425077492988</v>
      </c>
      <c r="L361" s="12">
        <f t="shared" si="11"/>
        <v>32.738384477060698</v>
      </c>
      <c r="M361">
        <v>5.5</v>
      </c>
      <c r="N361">
        <v>17.600000000000001</v>
      </c>
      <c r="O361">
        <v>270</v>
      </c>
      <c r="P361">
        <v>7.4</v>
      </c>
      <c r="Q361">
        <v>1020.1</v>
      </c>
      <c r="R361">
        <v>22.3</v>
      </c>
      <c r="S361">
        <v>0.2</v>
      </c>
      <c r="T361">
        <v>50</v>
      </c>
      <c r="U361">
        <v>11.6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 t="s">
        <v>45</v>
      </c>
      <c r="AE361" t="s">
        <v>46</v>
      </c>
      <c r="AF361" t="s">
        <v>45</v>
      </c>
      <c r="AG361" t="s">
        <v>46</v>
      </c>
      <c r="AH361">
        <v>0</v>
      </c>
      <c r="AI361">
        <v>0</v>
      </c>
      <c r="AJ361" t="s">
        <v>47</v>
      </c>
      <c r="AK361" t="s">
        <v>48</v>
      </c>
      <c r="AL361">
        <v>167</v>
      </c>
      <c r="AM361">
        <v>94</v>
      </c>
      <c r="AN361" s="3">
        <v>0.46</v>
      </c>
      <c r="AO361" s="3">
        <v>0.2</v>
      </c>
      <c r="AP361" t="s">
        <v>50</v>
      </c>
      <c r="AQ361">
        <v>5</v>
      </c>
      <c r="AR361">
        <v>0</v>
      </c>
      <c r="AS361">
        <v>40</v>
      </c>
      <c r="AT361">
        <v>1</v>
      </c>
    </row>
    <row r="362" spans="1:46" x14ac:dyDescent="0.25">
      <c r="A362" s="1">
        <v>41495</v>
      </c>
      <c r="B362" s="2">
        <v>0.82394675925925931</v>
      </c>
      <c r="C362" t="s">
        <v>52</v>
      </c>
      <c r="D362">
        <v>51.287709999999997</v>
      </c>
      <c r="E362">
        <v>0.15423000000000001</v>
      </c>
      <c r="F362">
        <v>10</v>
      </c>
      <c r="G362">
        <v>1</v>
      </c>
      <c r="H362">
        <v>-512.52509828691495</v>
      </c>
      <c r="I362">
        <v>-51.1496662569309</v>
      </c>
      <c r="J362">
        <v>19.2</v>
      </c>
      <c r="K362" s="12">
        <f t="shared" si="10"/>
        <v>12.474901713085046</v>
      </c>
      <c r="L362" s="12">
        <f t="shared" si="11"/>
        <v>33.8503337430691</v>
      </c>
      <c r="M362">
        <v>5.7</v>
      </c>
      <c r="N362">
        <v>17.100000000000001</v>
      </c>
      <c r="O362">
        <v>270</v>
      </c>
      <c r="P362">
        <v>7.9</v>
      </c>
      <c r="Q362">
        <v>1020.1</v>
      </c>
      <c r="R362">
        <v>22.3</v>
      </c>
      <c r="S362">
        <v>0.2</v>
      </c>
      <c r="T362">
        <v>51</v>
      </c>
      <c r="U362">
        <v>11.6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 t="s">
        <v>45</v>
      </c>
      <c r="AE362" t="s">
        <v>46</v>
      </c>
      <c r="AF362" t="s">
        <v>45</v>
      </c>
      <c r="AG362" t="s">
        <v>46</v>
      </c>
      <c r="AH362">
        <v>0</v>
      </c>
      <c r="AI362">
        <v>0</v>
      </c>
      <c r="AJ362" t="s">
        <v>47</v>
      </c>
      <c r="AK362" t="s">
        <v>48</v>
      </c>
      <c r="AL362">
        <v>167</v>
      </c>
      <c r="AM362">
        <v>94</v>
      </c>
      <c r="AN362" s="3">
        <v>0.69</v>
      </c>
      <c r="AO362" s="3">
        <v>0.2</v>
      </c>
      <c r="AP362" t="s">
        <v>50</v>
      </c>
      <c r="AQ362">
        <v>-5</v>
      </c>
      <c r="AR362">
        <v>0</v>
      </c>
      <c r="AS362">
        <v>40</v>
      </c>
      <c r="AT362">
        <v>2</v>
      </c>
    </row>
    <row r="363" spans="1:46" x14ac:dyDescent="0.25">
      <c r="A363" s="1">
        <v>41495</v>
      </c>
      <c r="B363" s="2">
        <v>0.82395833333333324</v>
      </c>
      <c r="C363" t="s">
        <v>52</v>
      </c>
      <c r="D363">
        <v>51.287709999999997</v>
      </c>
      <c r="E363">
        <v>0.15423000000000001</v>
      </c>
      <c r="F363">
        <v>10</v>
      </c>
      <c r="G363">
        <v>1</v>
      </c>
      <c r="H363">
        <v>-512.52509828691495</v>
      </c>
      <c r="I363">
        <v>-51.1496662569309</v>
      </c>
      <c r="J363">
        <v>23.3</v>
      </c>
      <c r="K363" s="12">
        <f t="shared" si="10"/>
        <v>12.474901713085046</v>
      </c>
      <c r="L363" s="12">
        <f t="shared" si="11"/>
        <v>33.8503337430691</v>
      </c>
      <c r="M363">
        <v>8.1</v>
      </c>
      <c r="N363">
        <v>20.8</v>
      </c>
      <c r="O363">
        <v>270</v>
      </c>
      <c r="P363">
        <v>7.9</v>
      </c>
      <c r="Q363">
        <v>1020.1</v>
      </c>
      <c r="R363">
        <v>22.3</v>
      </c>
      <c r="S363">
        <v>0.2</v>
      </c>
      <c r="T363">
        <v>51</v>
      </c>
      <c r="U363">
        <v>11.6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 t="s">
        <v>45</v>
      </c>
      <c r="AE363" t="s">
        <v>46</v>
      </c>
      <c r="AF363" t="s">
        <v>45</v>
      </c>
      <c r="AG363" t="s">
        <v>46</v>
      </c>
      <c r="AH363">
        <v>0</v>
      </c>
      <c r="AI363">
        <v>0</v>
      </c>
      <c r="AJ363" t="s">
        <v>47</v>
      </c>
      <c r="AK363" t="s">
        <v>48</v>
      </c>
      <c r="AL363">
        <v>167</v>
      </c>
      <c r="AM363">
        <v>94</v>
      </c>
      <c r="AN363" s="3">
        <v>0.57999999999999996</v>
      </c>
      <c r="AO363" s="3">
        <v>0.2</v>
      </c>
      <c r="AP363" t="s">
        <v>50</v>
      </c>
      <c r="AQ363">
        <v>-5</v>
      </c>
      <c r="AR363">
        <v>0</v>
      </c>
      <c r="AS363">
        <v>40</v>
      </c>
      <c r="AT363">
        <v>1</v>
      </c>
    </row>
    <row r="364" spans="1:46" x14ac:dyDescent="0.25">
      <c r="A364" s="1">
        <v>41495</v>
      </c>
      <c r="B364" s="2">
        <v>0.82396990740740739</v>
      </c>
      <c r="C364" t="s">
        <v>52</v>
      </c>
      <c r="D364">
        <v>51.28772</v>
      </c>
      <c r="E364">
        <v>0.15423999999999999</v>
      </c>
      <c r="F364">
        <v>10</v>
      </c>
      <c r="G364">
        <v>1</v>
      </c>
      <c r="H364">
        <v>-511.82962180274097</v>
      </c>
      <c r="I364">
        <v>-50.037716990132303</v>
      </c>
      <c r="J364">
        <v>26.9</v>
      </c>
      <c r="K364" s="12">
        <f t="shared" si="10"/>
        <v>13.170378197259026</v>
      </c>
      <c r="L364" s="12">
        <f t="shared" si="11"/>
        <v>34.962283009867697</v>
      </c>
      <c r="M364">
        <v>7.8</v>
      </c>
      <c r="N364">
        <v>21.3</v>
      </c>
      <c r="O364">
        <v>270</v>
      </c>
      <c r="P364">
        <v>8.9</v>
      </c>
      <c r="Q364">
        <v>1020.1</v>
      </c>
      <c r="R364">
        <v>22.3</v>
      </c>
      <c r="S364">
        <v>0.2</v>
      </c>
      <c r="T364">
        <v>51</v>
      </c>
      <c r="U364">
        <v>11.6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 t="s">
        <v>45</v>
      </c>
      <c r="AE364" t="s">
        <v>46</v>
      </c>
      <c r="AF364" t="s">
        <v>45</v>
      </c>
      <c r="AG364" t="s">
        <v>46</v>
      </c>
      <c r="AH364">
        <v>0</v>
      </c>
      <c r="AI364">
        <v>0</v>
      </c>
      <c r="AJ364" t="s">
        <v>47</v>
      </c>
      <c r="AK364" t="s">
        <v>48</v>
      </c>
      <c r="AL364">
        <v>164</v>
      </c>
      <c r="AM364">
        <v>94</v>
      </c>
      <c r="AN364" s="3">
        <v>0.62</v>
      </c>
      <c r="AO364" s="3">
        <v>0.2</v>
      </c>
      <c r="AP364" t="s">
        <v>50</v>
      </c>
      <c r="AQ364">
        <v>-5</v>
      </c>
      <c r="AR364">
        <v>0</v>
      </c>
      <c r="AS364">
        <v>40</v>
      </c>
      <c r="AT364">
        <v>0</v>
      </c>
    </row>
    <row r="365" spans="1:46" x14ac:dyDescent="0.25">
      <c r="A365" s="1">
        <v>41495</v>
      </c>
      <c r="B365" s="2">
        <v>0.82398148148148154</v>
      </c>
      <c r="C365" t="s">
        <v>52</v>
      </c>
      <c r="D365">
        <v>51.287730000000003</v>
      </c>
      <c r="E365">
        <v>0.15423999999999999</v>
      </c>
      <c r="F365">
        <v>10</v>
      </c>
      <c r="G365">
        <v>1</v>
      </c>
      <c r="H365">
        <v>-511.82956607548198</v>
      </c>
      <c r="I365">
        <v>-48.925767723333799</v>
      </c>
      <c r="J365">
        <v>33.799999999999997</v>
      </c>
      <c r="K365" s="12">
        <f t="shared" si="10"/>
        <v>13.170433924518022</v>
      </c>
      <c r="L365" s="12">
        <f t="shared" si="11"/>
        <v>36.074232276666201</v>
      </c>
      <c r="M365">
        <v>7.5</v>
      </c>
      <c r="N365">
        <v>18.399999999999999</v>
      </c>
      <c r="O365">
        <v>270</v>
      </c>
      <c r="P365">
        <v>8.9</v>
      </c>
      <c r="Q365">
        <v>1020.1</v>
      </c>
      <c r="R365">
        <v>22.3</v>
      </c>
      <c r="S365">
        <v>0.2</v>
      </c>
      <c r="T365">
        <v>51</v>
      </c>
      <c r="U365">
        <v>11.6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 t="s">
        <v>45</v>
      </c>
      <c r="AE365" t="s">
        <v>46</v>
      </c>
      <c r="AF365" t="s">
        <v>45</v>
      </c>
      <c r="AG365" t="s">
        <v>46</v>
      </c>
      <c r="AH365">
        <v>0</v>
      </c>
      <c r="AI365">
        <v>0</v>
      </c>
      <c r="AJ365" t="s">
        <v>47</v>
      </c>
      <c r="AK365" t="s">
        <v>48</v>
      </c>
      <c r="AL365">
        <v>164</v>
      </c>
      <c r="AM365">
        <v>94</v>
      </c>
      <c r="AN365" s="3">
        <v>0.6</v>
      </c>
      <c r="AO365" s="3">
        <v>0.2</v>
      </c>
      <c r="AP365" t="s">
        <v>50</v>
      </c>
      <c r="AQ365">
        <v>-5</v>
      </c>
      <c r="AR365">
        <v>0</v>
      </c>
      <c r="AS365">
        <v>40</v>
      </c>
      <c r="AT365">
        <v>1</v>
      </c>
    </row>
    <row r="366" spans="1:46" x14ac:dyDescent="0.25">
      <c r="A366" s="1">
        <v>41495</v>
      </c>
      <c r="B366" s="2">
        <v>0.82399305555555558</v>
      </c>
      <c r="C366" t="s">
        <v>52</v>
      </c>
      <c r="D366">
        <v>51.287739999999999</v>
      </c>
      <c r="E366">
        <v>0.15425</v>
      </c>
      <c r="F366">
        <v>10</v>
      </c>
      <c r="G366">
        <v>1</v>
      </c>
      <c r="H366">
        <v>-511.13408981842599</v>
      </c>
      <c r="I366">
        <v>-47.813818457325397</v>
      </c>
      <c r="J366">
        <v>32.6</v>
      </c>
      <c r="K366" s="12">
        <f t="shared" si="10"/>
        <v>13.865910181574009</v>
      </c>
      <c r="L366" s="12">
        <f t="shared" si="11"/>
        <v>37.186181542674603</v>
      </c>
      <c r="M366">
        <v>3.3</v>
      </c>
      <c r="N366">
        <v>16.600000000000001</v>
      </c>
      <c r="O366">
        <v>270</v>
      </c>
      <c r="P366">
        <v>7.7</v>
      </c>
      <c r="Q366">
        <v>1020.1</v>
      </c>
      <c r="R366">
        <v>22.3</v>
      </c>
      <c r="S366">
        <v>0.2</v>
      </c>
      <c r="T366">
        <v>51</v>
      </c>
      <c r="U366">
        <v>11.6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 t="s">
        <v>45</v>
      </c>
      <c r="AE366" t="s">
        <v>46</v>
      </c>
      <c r="AF366" t="s">
        <v>45</v>
      </c>
      <c r="AG366" t="s">
        <v>46</v>
      </c>
      <c r="AH366">
        <v>0</v>
      </c>
      <c r="AI366">
        <v>0</v>
      </c>
      <c r="AJ366" t="s">
        <v>47</v>
      </c>
      <c r="AK366" t="s">
        <v>48</v>
      </c>
      <c r="AL366">
        <v>164</v>
      </c>
      <c r="AM366">
        <v>94</v>
      </c>
      <c r="AN366" s="3">
        <v>0.62</v>
      </c>
      <c r="AO366" s="3">
        <v>0.2</v>
      </c>
      <c r="AP366" t="s">
        <v>50</v>
      </c>
      <c r="AQ366">
        <v>-5</v>
      </c>
      <c r="AR366">
        <v>0</v>
      </c>
      <c r="AS366">
        <v>40</v>
      </c>
      <c r="AT366">
        <v>3</v>
      </c>
    </row>
    <row r="367" spans="1:46" x14ac:dyDescent="0.25">
      <c r="A367" s="1">
        <v>41495</v>
      </c>
      <c r="B367" s="2">
        <v>0.82400462962962961</v>
      </c>
      <c r="C367" t="s">
        <v>52</v>
      </c>
      <c r="D367">
        <v>51.287739999999999</v>
      </c>
      <c r="E367">
        <v>0.15425</v>
      </c>
      <c r="F367">
        <v>10</v>
      </c>
      <c r="G367">
        <v>1</v>
      </c>
      <c r="H367">
        <v>-511.13408981842599</v>
      </c>
      <c r="I367">
        <v>-47.813818457325397</v>
      </c>
      <c r="J367">
        <v>40.5</v>
      </c>
      <c r="K367" s="12">
        <f t="shared" si="10"/>
        <v>13.865910181574009</v>
      </c>
      <c r="L367" s="12">
        <f t="shared" si="11"/>
        <v>37.186181542674603</v>
      </c>
      <c r="M367">
        <v>4.2</v>
      </c>
      <c r="N367">
        <v>16.5</v>
      </c>
      <c r="O367">
        <v>270</v>
      </c>
      <c r="P367">
        <v>7.7</v>
      </c>
      <c r="Q367">
        <v>1020.1</v>
      </c>
      <c r="R367">
        <v>22.3</v>
      </c>
      <c r="S367">
        <v>0.2</v>
      </c>
      <c r="T367">
        <v>51</v>
      </c>
      <c r="U367">
        <v>11.6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 t="s">
        <v>45</v>
      </c>
      <c r="AE367" t="s">
        <v>46</v>
      </c>
      <c r="AF367" t="s">
        <v>45</v>
      </c>
      <c r="AG367" t="s">
        <v>46</v>
      </c>
      <c r="AH367">
        <v>0</v>
      </c>
      <c r="AI367">
        <v>0</v>
      </c>
      <c r="AJ367" t="s">
        <v>47</v>
      </c>
      <c r="AK367" t="s">
        <v>48</v>
      </c>
      <c r="AL367">
        <v>164</v>
      </c>
      <c r="AM367">
        <v>94</v>
      </c>
      <c r="AN367" s="3">
        <v>0.72</v>
      </c>
      <c r="AO367" s="3">
        <v>0.2</v>
      </c>
      <c r="AP367" t="s">
        <v>50</v>
      </c>
      <c r="AQ367">
        <v>-5</v>
      </c>
      <c r="AR367">
        <v>0</v>
      </c>
      <c r="AS367">
        <v>40</v>
      </c>
      <c r="AT367">
        <v>1</v>
      </c>
    </row>
    <row r="368" spans="1:46" x14ac:dyDescent="0.25">
      <c r="A368" s="1">
        <v>41495</v>
      </c>
      <c r="B368" s="2">
        <v>0.82401620370370365</v>
      </c>
      <c r="C368" t="s">
        <v>52</v>
      </c>
      <c r="D368">
        <v>51.287750000000003</v>
      </c>
      <c r="E368">
        <v>0.15426000000000001</v>
      </c>
      <c r="F368">
        <v>10</v>
      </c>
      <c r="G368">
        <v>1</v>
      </c>
      <c r="H368">
        <v>-510.43861371278598</v>
      </c>
      <c r="I368">
        <v>-46.7018691905268</v>
      </c>
      <c r="J368">
        <v>49.8</v>
      </c>
      <c r="K368" s="12">
        <f t="shared" si="10"/>
        <v>14.56138628721402</v>
      </c>
      <c r="L368" s="12">
        <f t="shared" si="11"/>
        <v>38.2981308094732</v>
      </c>
      <c r="M368">
        <v>6.5</v>
      </c>
      <c r="N368">
        <v>17.100000000000001</v>
      </c>
      <c r="O368">
        <v>225</v>
      </c>
      <c r="P368">
        <v>6.3</v>
      </c>
      <c r="Q368">
        <v>1020.1</v>
      </c>
      <c r="R368">
        <v>22.3</v>
      </c>
      <c r="S368">
        <v>0.2</v>
      </c>
      <c r="T368">
        <v>51</v>
      </c>
      <c r="U368">
        <v>11.6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 t="s">
        <v>45</v>
      </c>
      <c r="AE368" t="s">
        <v>46</v>
      </c>
      <c r="AF368" t="s">
        <v>45</v>
      </c>
      <c r="AG368" t="s">
        <v>46</v>
      </c>
      <c r="AH368">
        <v>0</v>
      </c>
      <c r="AI368">
        <v>0</v>
      </c>
      <c r="AJ368" t="s">
        <v>47</v>
      </c>
      <c r="AK368" t="s">
        <v>48</v>
      </c>
      <c r="AL368">
        <v>164</v>
      </c>
      <c r="AM368">
        <v>94</v>
      </c>
      <c r="AN368" s="3">
        <v>0.55000000000000004</v>
      </c>
      <c r="AO368" s="3">
        <v>0.2</v>
      </c>
      <c r="AP368" t="s">
        <v>50</v>
      </c>
      <c r="AQ368">
        <v>-5</v>
      </c>
      <c r="AR368">
        <v>0</v>
      </c>
      <c r="AS368">
        <v>40</v>
      </c>
      <c r="AT368">
        <v>0</v>
      </c>
    </row>
    <row r="369" spans="1:46" x14ac:dyDescent="0.25">
      <c r="A369" s="1">
        <v>41495</v>
      </c>
      <c r="B369" s="2">
        <v>0.8240277777777778</v>
      </c>
      <c r="C369" t="s">
        <v>52</v>
      </c>
      <c r="D369">
        <v>51.287759999999999</v>
      </c>
      <c r="E369">
        <v>0.15426999999999999</v>
      </c>
      <c r="F369">
        <v>10</v>
      </c>
      <c r="G369">
        <v>1</v>
      </c>
      <c r="H369">
        <v>-509.74313775856501</v>
      </c>
      <c r="I369">
        <v>-45.589919924518398</v>
      </c>
      <c r="J369">
        <v>56.2</v>
      </c>
      <c r="K369" s="12">
        <f t="shared" si="10"/>
        <v>15.256862241434987</v>
      </c>
      <c r="L369" s="12">
        <f t="shared" si="11"/>
        <v>39.410080075481602</v>
      </c>
      <c r="M369">
        <v>5.7</v>
      </c>
      <c r="N369">
        <v>16.2</v>
      </c>
      <c r="O369">
        <v>225</v>
      </c>
      <c r="P369">
        <v>6.3</v>
      </c>
      <c r="Q369">
        <v>1020.1</v>
      </c>
      <c r="R369">
        <v>22.3</v>
      </c>
      <c r="S369">
        <v>0.2</v>
      </c>
      <c r="T369">
        <v>51</v>
      </c>
      <c r="U369">
        <v>11.6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 t="s">
        <v>45</v>
      </c>
      <c r="AE369" t="s">
        <v>46</v>
      </c>
      <c r="AF369" t="s">
        <v>45</v>
      </c>
      <c r="AG369" t="s">
        <v>46</v>
      </c>
      <c r="AH369">
        <v>0</v>
      </c>
      <c r="AI369">
        <v>0</v>
      </c>
      <c r="AJ369" t="s">
        <v>47</v>
      </c>
      <c r="AK369" t="s">
        <v>48</v>
      </c>
      <c r="AL369">
        <v>164</v>
      </c>
      <c r="AM369">
        <v>94</v>
      </c>
      <c r="AN369" s="3">
        <v>0.51</v>
      </c>
      <c r="AO369" s="3">
        <v>0.2</v>
      </c>
      <c r="AP369" t="s">
        <v>50</v>
      </c>
      <c r="AQ369">
        <v>-5</v>
      </c>
      <c r="AR369">
        <v>0</v>
      </c>
      <c r="AS369">
        <v>40</v>
      </c>
      <c r="AT369">
        <v>1</v>
      </c>
    </row>
    <row r="370" spans="1:46" x14ac:dyDescent="0.25">
      <c r="A370" s="1">
        <v>41495</v>
      </c>
      <c r="B370" s="2">
        <v>0.82403935185185195</v>
      </c>
      <c r="C370" t="s">
        <v>52</v>
      </c>
      <c r="D370">
        <v>51.287759999999999</v>
      </c>
      <c r="E370">
        <v>0.15426999999999999</v>
      </c>
      <c r="F370">
        <v>10</v>
      </c>
      <c r="G370">
        <v>1</v>
      </c>
      <c r="H370">
        <v>-509.74313775856501</v>
      </c>
      <c r="I370">
        <v>-45.589919924518398</v>
      </c>
      <c r="J370">
        <v>59.6</v>
      </c>
      <c r="K370" s="12">
        <f t="shared" si="10"/>
        <v>15.256862241434987</v>
      </c>
      <c r="L370" s="12">
        <f t="shared" si="11"/>
        <v>39.410080075481602</v>
      </c>
      <c r="M370">
        <v>5.0999999999999996</v>
      </c>
      <c r="N370">
        <v>16.600000000000001</v>
      </c>
      <c r="O370">
        <v>225</v>
      </c>
      <c r="P370">
        <v>5.5</v>
      </c>
      <c r="Q370">
        <v>1020.1</v>
      </c>
      <c r="R370">
        <v>22.3</v>
      </c>
      <c r="S370">
        <v>0.2</v>
      </c>
      <c r="T370">
        <v>51</v>
      </c>
      <c r="U370">
        <v>11.7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 t="s">
        <v>45</v>
      </c>
      <c r="AE370" t="s">
        <v>46</v>
      </c>
      <c r="AF370" t="s">
        <v>45</v>
      </c>
      <c r="AG370" t="s">
        <v>46</v>
      </c>
      <c r="AH370">
        <v>0</v>
      </c>
      <c r="AI370">
        <v>0</v>
      </c>
      <c r="AJ370" t="s">
        <v>47</v>
      </c>
      <c r="AK370" t="s">
        <v>48</v>
      </c>
      <c r="AL370">
        <v>164</v>
      </c>
      <c r="AM370">
        <v>94</v>
      </c>
      <c r="AN370" s="3">
        <v>0.5</v>
      </c>
      <c r="AO370" s="3">
        <v>0.2</v>
      </c>
      <c r="AP370" t="s">
        <v>50</v>
      </c>
      <c r="AQ370">
        <v>-5</v>
      </c>
      <c r="AR370">
        <v>0</v>
      </c>
      <c r="AS370">
        <v>40</v>
      </c>
      <c r="AT370">
        <v>0</v>
      </c>
    </row>
    <row r="371" spans="1:46" x14ac:dyDescent="0.25">
      <c r="A371" s="1">
        <v>41495</v>
      </c>
      <c r="B371" s="2">
        <v>0.82405092592592588</v>
      </c>
      <c r="C371" t="s">
        <v>52</v>
      </c>
      <c r="D371">
        <v>51.287770000000002</v>
      </c>
      <c r="E371">
        <v>0.15428</v>
      </c>
      <c r="F371">
        <v>10</v>
      </c>
      <c r="G371">
        <v>1</v>
      </c>
      <c r="H371">
        <v>-509.04766195575797</v>
      </c>
      <c r="I371">
        <v>-44.477970657719801</v>
      </c>
      <c r="J371">
        <v>64.400000000000006</v>
      </c>
      <c r="K371" s="12">
        <f t="shared" si="10"/>
        <v>15.952338044242026</v>
      </c>
      <c r="L371" s="12">
        <f t="shared" si="11"/>
        <v>40.522029342280199</v>
      </c>
      <c r="M371">
        <v>6.9</v>
      </c>
      <c r="N371">
        <v>18.3</v>
      </c>
      <c r="O371">
        <v>225</v>
      </c>
      <c r="P371">
        <v>5.5</v>
      </c>
      <c r="Q371">
        <v>1020.1</v>
      </c>
      <c r="R371">
        <v>22.3</v>
      </c>
      <c r="S371">
        <v>0.2</v>
      </c>
      <c r="T371">
        <v>51</v>
      </c>
      <c r="U371">
        <v>11.7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 t="s">
        <v>45</v>
      </c>
      <c r="AE371" t="s">
        <v>46</v>
      </c>
      <c r="AF371" t="s">
        <v>45</v>
      </c>
      <c r="AG371" t="s">
        <v>46</v>
      </c>
      <c r="AH371">
        <v>0</v>
      </c>
      <c r="AI371">
        <v>0</v>
      </c>
      <c r="AJ371" t="s">
        <v>47</v>
      </c>
      <c r="AK371" t="s">
        <v>48</v>
      </c>
      <c r="AL371">
        <v>164</v>
      </c>
      <c r="AM371">
        <v>94</v>
      </c>
      <c r="AN371" s="3">
        <v>0.55000000000000004</v>
      </c>
      <c r="AO371" s="3">
        <v>0.2</v>
      </c>
      <c r="AP371" t="s">
        <v>50</v>
      </c>
      <c r="AQ371">
        <v>-5</v>
      </c>
      <c r="AR371">
        <v>0</v>
      </c>
      <c r="AS371">
        <v>40</v>
      </c>
      <c r="AT371">
        <v>1</v>
      </c>
    </row>
    <row r="372" spans="1:46" x14ac:dyDescent="0.25">
      <c r="A372" s="1">
        <v>41495</v>
      </c>
      <c r="B372" s="2">
        <v>0.82406250000000003</v>
      </c>
      <c r="C372" t="s">
        <v>52</v>
      </c>
      <c r="D372">
        <v>51.287779999999998</v>
      </c>
      <c r="E372">
        <v>0.15429000000000001</v>
      </c>
      <c r="F372">
        <v>9</v>
      </c>
      <c r="G372">
        <v>1</v>
      </c>
      <c r="H372">
        <v>-508.35218630436901</v>
      </c>
      <c r="I372">
        <v>-43.366021391711399</v>
      </c>
      <c r="J372">
        <v>70.8</v>
      </c>
      <c r="K372" s="12">
        <f t="shared" si="10"/>
        <v>16.647813695630987</v>
      </c>
      <c r="L372" s="12">
        <f t="shared" si="11"/>
        <v>41.633978608288601</v>
      </c>
      <c r="M372">
        <v>5.7</v>
      </c>
      <c r="N372">
        <v>17.100000000000001</v>
      </c>
      <c r="O372">
        <v>225</v>
      </c>
      <c r="P372">
        <v>6</v>
      </c>
      <c r="Q372">
        <v>1020.1</v>
      </c>
      <c r="R372">
        <v>22.4</v>
      </c>
      <c r="S372">
        <v>0.2</v>
      </c>
      <c r="T372">
        <v>51</v>
      </c>
      <c r="U372">
        <v>11.7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 t="s">
        <v>45</v>
      </c>
      <c r="AE372" t="s">
        <v>46</v>
      </c>
      <c r="AF372" t="s">
        <v>45</v>
      </c>
      <c r="AG372" t="s">
        <v>46</v>
      </c>
      <c r="AH372">
        <v>0</v>
      </c>
      <c r="AI372">
        <v>0</v>
      </c>
      <c r="AJ372" t="s">
        <v>47</v>
      </c>
      <c r="AK372" t="s">
        <v>48</v>
      </c>
      <c r="AL372">
        <v>164</v>
      </c>
      <c r="AM372">
        <v>94</v>
      </c>
      <c r="AN372" s="3">
        <v>0.56999999999999995</v>
      </c>
      <c r="AO372" s="3">
        <v>0.2</v>
      </c>
      <c r="AP372" t="s">
        <v>50</v>
      </c>
      <c r="AQ372">
        <v>-5</v>
      </c>
      <c r="AR372">
        <v>0</v>
      </c>
      <c r="AS372">
        <v>40</v>
      </c>
      <c r="AT372">
        <v>3</v>
      </c>
    </row>
    <row r="373" spans="1:46" x14ac:dyDescent="0.25">
      <c r="A373" s="1">
        <v>41495</v>
      </c>
      <c r="B373" s="2">
        <v>0.82407407407407407</v>
      </c>
      <c r="C373" t="s">
        <v>52</v>
      </c>
      <c r="D373">
        <v>51.287779999999998</v>
      </c>
      <c r="E373">
        <v>0.15431</v>
      </c>
      <c r="F373">
        <v>9</v>
      </c>
      <c r="G373">
        <v>1</v>
      </c>
      <c r="H373">
        <v>-506.961345850508</v>
      </c>
      <c r="I373">
        <v>-43.366021391711399</v>
      </c>
      <c r="J373">
        <v>76</v>
      </c>
      <c r="K373" s="12">
        <f t="shared" si="10"/>
        <v>18.038654149492004</v>
      </c>
      <c r="L373" s="12">
        <f t="shared" si="11"/>
        <v>41.633978608288601</v>
      </c>
      <c r="M373">
        <v>6.9</v>
      </c>
      <c r="N373">
        <v>18.100000000000001</v>
      </c>
      <c r="O373">
        <v>225</v>
      </c>
      <c r="P373">
        <v>6</v>
      </c>
      <c r="Q373">
        <v>1020.1</v>
      </c>
      <c r="R373">
        <v>22.4</v>
      </c>
      <c r="S373">
        <v>0.2</v>
      </c>
      <c r="T373">
        <v>51</v>
      </c>
      <c r="U373">
        <v>11.7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 t="s">
        <v>45</v>
      </c>
      <c r="AE373" t="s">
        <v>46</v>
      </c>
      <c r="AF373" t="s">
        <v>45</v>
      </c>
      <c r="AG373" t="s">
        <v>46</v>
      </c>
      <c r="AH373">
        <v>0</v>
      </c>
      <c r="AI373">
        <v>0</v>
      </c>
      <c r="AJ373" t="s">
        <v>47</v>
      </c>
      <c r="AK373" t="s">
        <v>48</v>
      </c>
      <c r="AL373">
        <v>164</v>
      </c>
      <c r="AM373">
        <v>94</v>
      </c>
      <c r="AN373" s="3">
        <v>0.61</v>
      </c>
      <c r="AO373" s="3">
        <v>0.2</v>
      </c>
      <c r="AP373" t="s">
        <v>50</v>
      </c>
      <c r="AQ373">
        <v>-5</v>
      </c>
      <c r="AR373">
        <v>0</v>
      </c>
      <c r="AS373">
        <v>40</v>
      </c>
      <c r="AT373">
        <v>2</v>
      </c>
    </row>
    <row r="374" spans="1:46" x14ac:dyDescent="0.25">
      <c r="A374" s="1">
        <v>41495</v>
      </c>
      <c r="B374" s="2">
        <v>0.82408564814814811</v>
      </c>
      <c r="C374" t="s">
        <v>52</v>
      </c>
      <c r="D374">
        <v>51.287790000000001</v>
      </c>
      <c r="E374">
        <v>0.15432000000000001</v>
      </c>
      <c r="F374">
        <v>9</v>
      </c>
      <c r="G374">
        <v>1</v>
      </c>
      <c r="H374">
        <v>-506.26587050196298</v>
      </c>
      <c r="I374">
        <v>-42.254072124912902</v>
      </c>
      <c r="J374">
        <v>79.2</v>
      </c>
      <c r="K374" s="12">
        <f t="shared" si="10"/>
        <v>18.734129498037021</v>
      </c>
      <c r="L374" s="12">
        <f t="shared" si="11"/>
        <v>42.745927875087098</v>
      </c>
      <c r="M374">
        <v>7.4</v>
      </c>
      <c r="N374">
        <v>19.3</v>
      </c>
      <c r="O374">
        <v>180</v>
      </c>
      <c r="P374">
        <v>5.5</v>
      </c>
      <c r="Q374">
        <v>1020.1</v>
      </c>
      <c r="R374">
        <v>22.3</v>
      </c>
      <c r="S374">
        <v>0.2</v>
      </c>
      <c r="T374">
        <v>51</v>
      </c>
      <c r="U374">
        <v>11.7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 t="s">
        <v>45</v>
      </c>
      <c r="AE374" t="s">
        <v>46</v>
      </c>
      <c r="AF374" t="s">
        <v>45</v>
      </c>
      <c r="AG374" t="s">
        <v>46</v>
      </c>
      <c r="AH374">
        <v>0</v>
      </c>
      <c r="AI374">
        <v>0</v>
      </c>
      <c r="AJ374" t="s">
        <v>47</v>
      </c>
      <c r="AK374" t="s">
        <v>48</v>
      </c>
      <c r="AL374">
        <v>164</v>
      </c>
      <c r="AM374">
        <v>94</v>
      </c>
      <c r="AN374" s="3">
        <v>0.57999999999999996</v>
      </c>
      <c r="AO374" s="3">
        <v>0.2</v>
      </c>
      <c r="AP374" t="s">
        <v>50</v>
      </c>
      <c r="AQ374">
        <v>-5</v>
      </c>
      <c r="AR374">
        <v>0</v>
      </c>
      <c r="AS374">
        <v>40</v>
      </c>
      <c r="AT374">
        <v>1</v>
      </c>
    </row>
    <row r="375" spans="1:46" x14ac:dyDescent="0.25">
      <c r="A375" s="1">
        <v>41495</v>
      </c>
      <c r="B375" s="2">
        <v>0.82409722222222215</v>
      </c>
      <c r="C375" t="s">
        <v>52</v>
      </c>
      <c r="D375">
        <v>51.287790000000001</v>
      </c>
      <c r="E375">
        <v>0.15432999999999999</v>
      </c>
      <c r="F375">
        <v>9</v>
      </c>
      <c r="G375">
        <v>1</v>
      </c>
      <c r="H375">
        <v>-505.57045035074498</v>
      </c>
      <c r="I375">
        <v>-42.254072124912902</v>
      </c>
      <c r="J375">
        <v>81</v>
      </c>
      <c r="K375" s="12">
        <f t="shared" si="10"/>
        <v>19.429549649255023</v>
      </c>
      <c r="L375" s="12">
        <f t="shared" si="11"/>
        <v>42.745927875087098</v>
      </c>
      <c r="M375">
        <v>7.8</v>
      </c>
      <c r="N375">
        <v>21.5</v>
      </c>
      <c r="O375">
        <v>180</v>
      </c>
      <c r="P375">
        <v>5.5</v>
      </c>
      <c r="Q375">
        <v>1020.1</v>
      </c>
      <c r="R375">
        <v>22.3</v>
      </c>
      <c r="S375">
        <v>0.2</v>
      </c>
      <c r="T375">
        <v>51</v>
      </c>
      <c r="U375">
        <v>11.7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 t="s">
        <v>45</v>
      </c>
      <c r="AE375" t="s">
        <v>46</v>
      </c>
      <c r="AF375" t="s">
        <v>45</v>
      </c>
      <c r="AG375" t="s">
        <v>46</v>
      </c>
      <c r="AH375">
        <v>0</v>
      </c>
      <c r="AI375">
        <v>0</v>
      </c>
      <c r="AJ375" t="s">
        <v>47</v>
      </c>
      <c r="AK375" t="s">
        <v>48</v>
      </c>
      <c r="AL375">
        <v>164</v>
      </c>
      <c r="AM375">
        <v>94</v>
      </c>
      <c r="AN375" s="3">
        <v>0.6</v>
      </c>
      <c r="AO375" s="3">
        <v>0.2</v>
      </c>
      <c r="AP375" t="s">
        <v>50</v>
      </c>
      <c r="AQ375">
        <v>-5</v>
      </c>
      <c r="AR375">
        <v>0</v>
      </c>
      <c r="AS375">
        <v>40</v>
      </c>
      <c r="AT375">
        <v>1</v>
      </c>
    </row>
    <row r="376" spans="1:46" x14ac:dyDescent="0.25">
      <c r="A376" s="1">
        <v>41495</v>
      </c>
      <c r="B376" s="2">
        <v>0.8241087962962963</v>
      </c>
      <c r="C376" t="s">
        <v>52</v>
      </c>
      <c r="D376">
        <v>51.287790000000001</v>
      </c>
      <c r="E376">
        <v>0.15434999999999999</v>
      </c>
      <c r="F376">
        <v>9</v>
      </c>
      <c r="G376">
        <v>1</v>
      </c>
      <c r="H376">
        <v>-504.179610048298</v>
      </c>
      <c r="I376">
        <v>-42.254072124912902</v>
      </c>
      <c r="J376">
        <v>88.1</v>
      </c>
      <c r="K376" s="12">
        <f t="shared" si="10"/>
        <v>20.820389951701998</v>
      </c>
      <c r="L376" s="12">
        <f t="shared" si="11"/>
        <v>42.745927875087098</v>
      </c>
      <c r="M376">
        <v>7.8</v>
      </c>
      <c r="N376">
        <v>20.6</v>
      </c>
      <c r="O376">
        <v>180</v>
      </c>
      <c r="P376">
        <v>6.4</v>
      </c>
      <c r="Q376">
        <v>1020.1</v>
      </c>
      <c r="R376">
        <v>22.4</v>
      </c>
      <c r="S376">
        <v>0.2</v>
      </c>
      <c r="T376">
        <v>51</v>
      </c>
      <c r="U376">
        <v>11.7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 t="s">
        <v>45</v>
      </c>
      <c r="AE376" t="s">
        <v>46</v>
      </c>
      <c r="AF376" t="s">
        <v>45</v>
      </c>
      <c r="AG376" t="s">
        <v>46</v>
      </c>
      <c r="AH376">
        <v>0</v>
      </c>
      <c r="AI376">
        <v>0</v>
      </c>
      <c r="AJ376" t="s">
        <v>47</v>
      </c>
      <c r="AK376" t="s">
        <v>48</v>
      </c>
      <c r="AL376">
        <v>164</v>
      </c>
      <c r="AM376">
        <v>94</v>
      </c>
      <c r="AN376" s="3">
        <v>0.52</v>
      </c>
      <c r="AO376" s="3">
        <v>0.2</v>
      </c>
      <c r="AP376" t="s">
        <v>50</v>
      </c>
      <c r="AQ376">
        <v>-5</v>
      </c>
      <c r="AR376">
        <v>0</v>
      </c>
      <c r="AS376">
        <v>40</v>
      </c>
      <c r="AT376">
        <v>0</v>
      </c>
    </row>
    <row r="377" spans="1:46" x14ac:dyDescent="0.25">
      <c r="A377" s="1">
        <v>41495</v>
      </c>
      <c r="B377" s="2">
        <v>0.82412037037037045</v>
      </c>
      <c r="C377" t="s">
        <v>52</v>
      </c>
      <c r="D377">
        <v>51.287799999999997</v>
      </c>
      <c r="E377">
        <v>0.15436</v>
      </c>
      <c r="F377">
        <v>9</v>
      </c>
      <c r="G377">
        <v>1</v>
      </c>
      <c r="H377">
        <v>-503.48413507831299</v>
      </c>
      <c r="I377">
        <v>-41.142122858904401</v>
      </c>
      <c r="J377">
        <v>98.9</v>
      </c>
      <c r="K377" s="12">
        <f t="shared" si="10"/>
        <v>21.515864921687012</v>
      </c>
      <c r="L377" s="12">
        <f t="shared" si="11"/>
        <v>43.857877141095599</v>
      </c>
      <c r="M377">
        <v>5.7</v>
      </c>
      <c r="N377">
        <v>17.899999999999999</v>
      </c>
      <c r="O377">
        <v>180</v>
      </c>
      <c r="P377">
        <v>6.4</v>
      </c>
      <c r="Q377">
        <v>1020.1</v>
      </c>
      <c r="R377">
        <v>22.4</v>
      </c>
      <c r="S377">
        <v>0.2</v>
      </c>
      <c r="T377">
        <v>51</v>
      </c>
      <c r="U377">
        <v>11.7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 t="s">
        <v>45</v>
      </c>
      <c r="AE377" t="s">
        <v>46</v>
      </c>
      <c r="AF377" t="s">
        <v>45</v>
      </c>
      <c r="AG377" t="s">
        <v>46</v>
      </c>
      <c r="AH377">
        <v>0</v>
      </c>
      <c r="AI377">
        <v>0</v>
      </c>
      <c r="AJ377" t="s">
        <v>47</v>
      </c>
      <c r="AK377" t="s">
        <v>48</v>
      </c>
      <c r="AL377">
        <v>164</v>
      </c>
      <c r="AM377">
        <v>94</v>
      </c>
      <c r="AN377" s="3">
        <v>0.6</v>
      </c>
      <c r="AO377" s="3">
        <v>0.2</v>
      </c>
      <c r="AP377" t="s">
        <v>50</v>
      </c>
      <c r="AQ377">
        <v>10</v>
      </c>
      <c r="AR377">
        <v>0</v>
      </c>
      <c r="AS377">
        <v>40</v>
      </c>
      <c r="AT377">
        <v>2</v>
      </c>
    </row>
    <row r="378" spans="1:46" x14ac:dyDescent="0.25">
      <c r="A378" s="1">
        <v>41495</v>
      </c>
      <c r="B378" s="2">
        <v>0.82413194444444438</v>
      </c>
      <c r="C378" t="s">
        <v>52</v>
      </c>
      <c r="D378">
        <v>51.287799999999997</v>
      </c>
      <c r="E378">
        <v>0.15437000000000001</v>
      </c>
      <c r="F378">
        <v>9</v>
      </c>
      <c r="G378">
        <v>1</v>
      </c>
      <c r="H378">
        <v>-502.78871500280002</v>
      </c>
      <c r="I378">
        <v>-41.142122858904401</v>
      </c>
      <c r="J378">
        <v>101.4</v>
      </c>
      <c r="K378" s="12">
        <f t="shared" si="10"/>
        <v>22.211284997199982</v>
      </c>
      <c r="L378" s="12">
        <f t="shared" si="11"/>
        <v>43.857877141095599</v>
      </c>
      <c r="M378">
        <v>5.2</v>
      </c>
      <c r="N378">
        <v>17.399999999999999</v>
      </c>
      <c r="O378">
        <v>180</v>
      </c>
      <c r="P378">
        <v>5.8</v>
      </c>
      <c r="Q378">
        <v>1020.1</v>
      </c>
      <c r="R378">
        <v>22.4</v>
      </c>
      <c r="S378">
        <v>0.2</v>
      </c>
      <c r="T378">
        <v>51</v>
      </c>
      <c r="U378">
        <v>11.7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 t="s">
        <v>45</v>
      </c>
      <c r="AE378" t="s">
        <v>46</v>
      </c>
      <c r="AF378" t="s">
        <v>45</v>
      </c>
      <c r="AG378" t="s">
        <v>46</v>
      </c>
      <c r="AH378">
        <v>0</v>
      </c>
      <c r="AI378">
        <v>0</v>
      </c>
      <c r="AJ378" t="s">
        <v>47</v>
      </c>
      <c r="AK378" t="s">
        <v>48</v>
      </c>
      <c r="AL378">
        <v>163</v>
      </c>
      <c r="AM378">
        <v>93</v>
      </c>
      <c r="AN378" s="3">
        <v>0.59</v>
      </c>
      <c r="AO378" s="3">
        <v>0.2</v>
      </c>
      <c r="AP378" t="s">
        <v>50</v>
      </c>
      <c r="AQ378">
        <v>10</v>
      </c>
      <c r="AR378">
        <v>0</v>
      </c>
      <c r="AS378">
        <v>40</v>
      </c>
      <c r="AT378">
        <v>0</v>
      </c>
    </row>
    <row r="379" spans="1:46" x14ac:dyDescent="0.25">
      <c r="A379" s="1">
        <v>41495</v>
      </c>
      <c r="B379" s="2">
        <v>0.82414351851851853</v>
      </c>
      <c r="C379" t="s">
        <v>52</v>
      </c>
      <c r="D379">
        <v>51.287790000000001</v>
      </c>
      <c r="E379">
        <v>0.15437999999999999</v>
      </c>
      <c r="F379">
        <v>10</v>
      </c>
      <c r="G379">
        <v>1</v>
      </c>
      <c r="H379">
        <v>-502.09334959461</v>
      </c>
      <c r="I379">
        <v>-42.254072124912902</v>
      </c>
      <c r="J379">
        <v>93.7</v>
      </c>
      <c r="K379" s="12">
        <f t="shared" si="10"/>
        <v>22.906650405389996</v>
      </c>
      <c r="L379" s="12">
        <f t="shared" si="11"/>
        <v>42.745927875087098</v>
      </c>
      <c r="M379">
        <v>6.7</v>
      </c>
      <c r="N379">
        <v>18.600000000000001</v>
      </c>
      <c r="O379">
        <v>180</v>
      </c>
      <c r="P379">
        <v>5.8</v>
      </c>
      <c r="Q379">
        <v>1020.1</v>
      </c>
      <c r="R379">
        <v>22.4</v>
      </c>
      <c r="S379">
        <v>0.2</v>
      </c>
      <c r="T379">
        <v>51</v>
      </c>
      <c r="U379">
        <v>11.7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 t="s">
        <v>45</v>
      </c>
      <c r="AE379" t="s">
        <v>46</v>
      </c>
      <c r="AF379" t="s">
        <v>45</v>
      </c>
      <c r="AG379" t="s">
        <v>46</v>
      </c>
      <c r="AH379">
        <v>0</v>
      </c>
      <c r="AI379">
        <v>0</v>
      </c>
      <c r="AJ379" t="s">
        <v>47</v>
      </c>
      <c r="AK379" t="s">
        <v>48</v>
      </c>
      <c r="AL379">
        <v>163</v>
      </c>
      <c r="AM379">
        <v>93</v>
      </c>
      <c r="AN379" s="3">
        <v>0.57999999999999996</v>
      </c>
      <c r="AO379" s="3">
        <v>0.2</v>
      </c>
      <c r="AP379" t="s">
        <v>50</v>
      </c>
      <c r="AQ379">
        <v>10</v>
      </c>
      <c r="AR379">
        <v>0</v>
      </c>
      <c r="AS379">
        <v>40</v>
      </c>
      <c r="AT379">
        <v>3</v>
      </c>
    </row>
    <row r="380" spans="1:46" x14ac:dyDescent="0.25">
      <c r="A380" s="1">
        <v>41495</v>
      </c>
      <c r="B380" s="2">
        <v>0.82415509259259256</v>
      </c>
      <c r="C380" t="s">
        <v>52</v>
      </c>
      <c r="D380">
        <v>51.287790000000001</v>
      </c>
      <c r="E380">
        <v>0.15440000000000001</v>
      </c>
      <c r="F380">
        <v>9</v>
      </c>
      <c r="G380">
        <v>1</v>
      </c>
      <c r="H380">
        <v>-500.70250929213898</v>
      </c>
      <c r="I380">
        <v>-42.254072124912902</v>
      </c>
      <c r="J380">
        <v>86</v>
      </c>
      <c r="K380" s="12">
        <f t="shared" si="10"/>
        <v>24.297490707861016</v>
      </c>
      <c r="L380" s="12">
        <f t="shared" si="11"/>
        <v>42.745927875087098</v>
      </c>
      <c r="M380">
        <v>7.6</v>
      </c>
      <c r="N380">
        <v>20.100000000000001</v>
      </c>
      <c r="O380">
        <v>180</v>
      </c>
      <c r="P380">
        <v>4.7</v>
      </c>
      <c r="Q380">
        <v>1020</v>
      </c>
      <c r="R380">
        <v>22.4</v>
      </c>
      <c r="S380">
        <v>0.2</v>
      </c>
      <c r="T380">
        <v>51</v>
      </c>
      <c r="U380">
        <v>11.7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 t="s">
        <v>45</v>
      </c>
      <c r="AE380" t="s">
        <v>46</v>
      </c>
      <c r="AF380" t="s">
        <v>45</v>
      </c>
      <c r="AG380" t="s">
        <v>46</v>
      </c>
      <c r="AH380">
        <v>0</v>
      </c>
      <c r="AI380">
        <v>0</v>
      </c>
      <c r="AJ380" t="s">
        <v>47</v>
      </c>
      <c r="AK380" t="s">
        <v>48</v>
      </c>
      <c r="AL380">
        <v>163</v>
      </c>
      <c r="AM380">
        <v>93</v>
      </c>
      <c r="AN380" s="3">
        <v>0.63</v>
      </c>
      <c r="AO380" s="3">
        <v>0.2</v>
      </c>
      <c r="AP380" t="s">
        <v>50</v>
      </c>
      <c r="AQ380">
        <v>10</v>
      </c>
      <c r="AR380">
        <v>0</v>
      </c>
      <c r="AS380">
        <v>40</v>
      </c>
      <c r="AT380">
        <v>2</v>
      </c>
    </row>
    <row r="381" spans="1:46" x14ac:dyDescent="0.25">
      <c r="A381" s="1">
        <v>41495</v>
      </c>
      <c r="B381" s="2">
        <v>0.82416666666666671</v>
      </c>
      <c r="C381" t="s">
        <v>52</v>
      </c>
      <c r="D381">
        <v>51.287790000000001</v>
      </c>
      <c r="E381">
        <v>0.15440999999999999</v>
      </c>
      <c r="F381">
        <v>10</v>
      </c>
      <c r="G381">
        <v>1</v>
      </c>
      <c r="H381">
        <v>-500.00708914090097</v>
      </c>
      <c r="I381">
        <v>-42.254072124912902</v>
      </c>
      <c r="J381">
        <v>80.599999999999994</v>
      </c>
      <c r="K381" s="12">
        <f t="shared" si="10"/>
        <v>24.992910859099027</v>
      </c>
      <c r="L381" s="12">
        <f t="shared" si="11"/>
        <v>42.745927875087098</v>
      </c>
      <c r="M381">
        <v>8.9</v>
      </c>
      <c r="N381">
        <v>20.8</v>
      </c>
      <c r="O381">
        <v>180</v>
      </c>
      <c r="P381">
        <v>4.7</v>
      </c>
      <c r="Q381">
        <v>1020</v>
      </c>
      <c r="R381">
        <v>22.4</v>
      </c>
      <c r="S381">
        <v>0.2</v>
      </c>
      <c r="T381">
        <v>51</v>
      </c>
      <c r="U381">
        <v>11.7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 t="s">
        <v>45</v>
      </c>
      <c r="AE381" t="s">
        <v>46</v>
      </c>
      <c r="AF381" t="s">
        <v>45</v>
      </c>
      <c r="AG381" t="s">
        <v>46</v>
      </c>
      <c r="AH381">
        <v>0</v>
      </c>
      <c r="AI381">
        <v>0</v>
      </c>
      <c r="AJ381" t="s">
        <v>47</v>
      </c>
      <c r="AK381" t="s">
        <v>48</v>
      </c>
      <c r="AL381">
        <v>163</v>
      </c>
      <c r="AM381">
        <v>93</v>
      </c>
      <c r="AN381" s="3">
        <v>0.52</v>
      </c>
      <c r="AO381" s="3">
        <v>0.2</v>
      </c>
      <c r="AP381" t="s">
        <v>50</v>
      </c>
      <c r="AQ381">
        <v>10</v>
      </c>
      <c r="AR381">
        <v>0</v>
      </c>
      <c r="AS381">
        <v>40</v>
      </c>
      <c r="AT381">
        <v>1</v>
      </c>
    </row>
    <row r="382" spans="1:46" x14ac:dyDescent="0.25">
      <c r="A382" s="1">
        <v>41495</v>
      </c>
      <c r="B382" s="2">
        <v>0.82417824074074064</v>
      </c>
      <c r="C382" t="s">
        <v>52</v>
      </c>
      <c r="D382">
        <v>51.287790000000001</v>
      </c>
      <c r="E382">
        <v>0.15442</v>
      </c>
      <c r="F382">
        <v>9</v>
      </c>
      <c r="G382">
        <v>1</v>
      </c>
      <c r="H382">
        <v>-499.31166898966001</v>
      </c>
      <c r="I382">
        <v>-42.254072124912902</v>
      </c>
      <c r="J382">
        <v>79.2</v>
      </c>
      <c r="K382" s="12">
        <f t="shared" si="10"/>
        <v>25.688331010339994</v>
      </c>
      <c r="L382" s="12">
        <f t="shared" si="11"/>
        <v>42.745927875087098</v>
      </c>
      <c r="M382">
        <v>8.3000000000000007</v>
      </c>
      <c r="N382">
        <v>19</v>
      </c>
      <c r="O382">
        <v>180</v>
      </c>
      <c r="P382">
        <v>4.5</v>
      </c>
      <c r="Q382">
        <v>1020.1</v>
      </c>
      <c r="R382">
        <v>22.4</v>
      </c>
      <c r="S382">
        <v>0.2</v>
      </c>
      <c r="T382">
        <v>51</v>
      </c>
      <c r="U382">
        <v>11.7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 t="s">
        <v>45</v>
      </c>
      <c r="AE382" t="s">
        <v>46</v>
      </c>
      <c r="AF382" t="s">
        <v>45</v>
      </c>
      <c r="AG382" t="s">
        <v>46</v>
      </c>
      <c r="AH382">
        <v>0</v>
      </c>
      <c r="AI382">
        <v>0</v>
      </c>
      <c r="AJ382" t="s">
        <v>47</v>
      </c>
      <c r="AK382" t="s">
        <v>48</v>
      </c>
      <c r="AL382">
        <v>163</v>
      </c>
      <c r="AM382">
        <v>93</v>
      </c>
      <c r="AN382" s="3">
        <v>0.65</v>
      </c>
      <c r="AO382" s="3">
        <v>0.2</v>
      </c>
      <c r="AP382" t="s">
        <v>50</v>
      </c>
      <c r="AQ382">
        <v>10</v>
      </c>
      <c r="AR382">
        <v>0</v>
      </c>
      <c r="AS382">
        <v>40</v>
      </c>
      <c r="AT382">
        <v>10</v>
      </c>
    </row>
    <row r="383" spans="1:46" x14ac:dyDescent="0.25">
      <c r="A383" s="1">
        <v>41495</v>
      </c>
      <c r="B383" s="2">
        <v>0.82418981481481479</v>
      </c>
      <c r="C383" t="s">
        <v>51</v>
      </c>
      <c r="D383">
        <v>51.287790000000001</v>
      </c>
      <c r="E383">
        <v>0.15443999999999999</v>
      </c>
      <c r="F383">
        <v>9</v>
      </c>
      <c r="G383">
        <v>1</v>
      </c>
      <c r="H383">
        <v>-497.92082868717102</v>
      </c>
      <c r="I383">
        <v>-42.254072124912902</v>
      </c>
      <c r="J383">
        <v>76.099999999999994</v>
      </c>
      <c r="K383" s="12">
        <f t="shared" si="10"/>
        <v>27.079171312828976</v>
      </c>
      <c r="L383" s="12">
        <f t="shared" si="11"/>
        <v>42.745927875087098</v>
      </c>
      <c r="M383">
        <v>8.8000000000000007</v>
      </c>
      <c r="N383">
        <v>18.399999999999999</v>
      </c>
      <c r="O383">
        <v>180</v>
      </c>
      <c r="P383">
        <v>4.5</v>
      </c>
      <c r="Q383">
        <v>1020.1</v>
      </c>
      <c r="R383">
        <v>22.4</v>
      </c>
      <c r="S383">
        <v>0.2</v>
      </c>
      <c r="T383">
        <v>51</v>
      </c>
      <c r="U383">
        <v>11.7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 t="s">
        <v>45</v>
      </c>
      <c r="AE383" t="s">
        <v>46</v>
      </c>
      <c r="AF383" t="s">
        <v>45</v>
      </c>
      <c r="AG383" t="s">
        <v>46</v>
      </c>
      <c r="AH383">
        <v>0</v>
      </c>
      <c r="AI383">
        <v>0</v>
      </c>
      <c r="AJ383" t="s">
        <v>47</v>
      </c>
      <c r="AK383" t="s">
        <v>48</v>
      </c>
      <c r="AL383">
        <v>163</v>
      </c>
      <c r="AM383">
        <v>93</v>
      </c>
      <c r="AN383" s="3">
        <v>0.66</v>
      </c>
      <c r="AO383" s="3">
        <v>0.2</v>
      </c>
      <c r="AP383" t="s">
        <v>50</v>
      </c>
      <c r="AQ383">
        <v>30</v>
      </c>
      <c r="AR383">
        <v>0</v>
      </c>
      <c r="AS383">
        <v>4</v>
      </c>
      <c r="AT383">
        <v>25</v>
      </c>
    </row>
    <row r="384" spans="1:46" x14ac:dyDescent="0.25">
      <c r="A384" s="1">
        <v>41495</v>
      </c>
      <c r="B384" s="2">
        <v>0.82420138888888894</v>
      </c>
      <c r="C384" t="s">
        <v>52</v>
      </c>
      <c r="D384">
        <v>51.287790000000001</v>
      </c>
      <c r="E384">
        <v>0.15445999999999999</v>
      </c>
      <c r="F384">
        <v>9</v>
      </c>
      <c r="G384">
        <v>1</v>
      </c>
      <c r="H384">
        <v>-496.52998838467403</v>
      </c>
      <c r="I384">
        <v>-42.254072124912902</v>
      </c>
      <c r="J384">
        <v>67.7</v>
      </c>
      <c r="K384" s="12">
        <f t="shared" si="10"/>
        <v>28.470011615325973</v>
      </c>
      <c r="L384" s="12">
        <f t="shared" si="11"/>
        <v>42.745927875087098</v>
      </c>
      <c r="M384">
        <v>9.3000000000000007</v>
      </c>
      <c r="N384">
        <v>17.3</v>
      </c>
      <c r="O384">
        <v>180</v>
      </c>
      <c r="P384">
        <v>4.5</v>
      </c>
      <c r="Q384">
        <v>1020.1</v>
      </c>
      <c r="R384">
        <v>22.4</v>
      </c>
      <c r="S384">
        <v>0.2</v>
      </c>
      <c r="T384">
        <v>51</v>
      </c>
      <c r="U384">
        <v>11.7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 t="s">
        <v>45</v>
      </c>
      <c r="AE384" t="s">
        <v>46</v>
      </c>
      <c r="AF384" t="s">
        <v>45</v>
      </c>
      <c r="AG384" t="s">
        <v>46</v>
      </c>
      <c r="AH384">
        <v>0</v>
      </c>
      <c r="AI384">
        <v>0</v>
      </c>
      <c r="AJ384" t="s">
        <v>47</v>
      </c>
      <c r="AK384" t="s">
        <v>48</v>
      </c>
      <c r="AL384">
        <v>163</v>
      </c>
      <c r="AM384">
        <v>93</v>
      </c>
      <c r="AN384" s="3">
        <v>1</v>
      </c>
      <c r="AO384" s="3">
        <v>0.2</v>
      </c>
      <c r="AP384" t="s">
        <v>50</v>
      </c>
      <c r="AQ384">
        <v>0</v>
      </c>
      <c r="AR384">
        <v>0</v>
      </c>
      <c r="AS384">
        <v>40</v>
      </c>
      <c r="AT384">
        <v>10</v>
      </c>
    </row>
    <row r="385" spans="1:46" x14ac:dyDescent="0.25">
      <c r="A385" s="1">
        <v>41495</v>
      </c>
      <c r="B385" s="2">
        <v>0.82421296296296298</v>
      </c>
      <c r="C385" t="s">
        <v>51</v>
      </c>
      <c r="D385">
        <v>51.287790000000001</v>
      </c>
      <c r="E385">
        <v>0.15445999999999999</v>
      </c>
      <c r="F385">
        <v>9</v>
      </c>
      <c r="G385">
        <v>1</v>
      </c>
      <c r="H385">
        <v>-496.52998838467403</v>
      </c>
      <c r="I385">
        <v>-42.254072124912902</v>
      </c>
      <c r="J385">
        <v>49.1</v>
      </c>
      <c r="K385" s="12">
        <f t="shared" si="10"/>
        <v>28.470011615325973</v>
      </c>
      <c r="L385" s="12">
        <f t="shared" si="11"/>
        <v>42.745927875087098</v>
      </c>
      <c r="M385">
        <v>9.3000000000000007</v>
      </c>
      <c r="N385">
        <v>20.6</v>
      </c>
      <c r="O385">
        <v>225</v>
      </c>
      <c r="P385">
        <v>5.3</v>
      </c>
      <c r="Q385">
        <v>1020.1</v>
      </c>
      <c r="R385">
        <v>22.4</v>
      </c>
      <c r="S385">
        <v>0.2</v>
      </c>
      <c r="T385">
        <v>51</v>
      </c>
      <c r="U385">
        <v>11.7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 t="s">
        <v>45</v>
      </c>
      <c r="AE385" t="s">
        <v>46</v>
      </c>
      <c r="AF385" t="s">
        <v>45</v>
      </c>
      <c r="AG385" t="s">
        <v>46</v>
      </c>
      <c r="AH385">
        <v>0</v>
      </c>
      <c r="AI385">
        <v>0</v>
      </c>
      <c r="AJ385" t="s">
        <v>47</v>
      </c>
      <c r="AK385" t="s">
        <v>48</v>
      </c>
      <c r="AL385">
        <v>163</v>
      </c>
      <c r="AM385">
        <v>93</v>
      </c>
      <c r="AN385" s="3">
        <v>0.99</v>
      </c>
      <c r="AO385" s="3">
        <v>0.2</v>
      </c>
      <c r="AP385" t="s">
        <v>50</v>
      </c>
      <c r="AQ385">
        <v>40</v>
      </c>
      <c r="AR385">
        <v>0</v>
      </c>
      <c r="AS385">
        <v>4</v>
      </c>
      <c r="AT385">
        <v>20</v>
      </c>
    </row>
    <row r="386" spans="1:46" x14ac:dyDescent="0.25">
      <c r="A386" s="1">
        <v>41495</v>
      </c>
      <c r="B386" s="2">
        <v>0.82422453703703702</v>
      </c>
      <c r="C386" t="s">
        <v>52</v>
      </c>
      <c r="D386">
        <v>51.287799999999997</v>
      </c>
      <c r="E386">
        <v>0.15448999999999999</v>
      </c>
      <c r="F386">
        <v>9</v>
      </c>
      <c r="G386">
        <v>1</v>
      </c>
      <c r="H386">
        <v>-494.44367409646702</v>
      </c>
      <c r="I386">
        <v>-41.142122858904401</v>
      </c>
      <c r="J386">
        <v>47.4</v>
      </c>
      <c r="K386" s="12">
        <f t="shared" si="10"/>
        <v>30.556325903532979</v>
      </c>
      <c r="L386" s="12">
        <f t="shared" si="11"/>
        <v>43.857877141095599</v>
      </c>
      <c r="M386">
        <v>8.6999999999999993</v>
      </c>
      <c r="N386">
        <v>17.100000000000001</v>
      </c>
      <c r="O386">
        <v>225</v>
      </c>
      <c r="P386">
        <v>5.3</v>
      </c>
      <c r="Q386">
        <v>1020.1</v>
      </c>
      <c r="R386">
        <v>22.4</v>
      </c>
      <c r="S386">
        <v>0.2</v>
      </c>
      <c r="T386">
        <v>51</v>
      </c>
      <c r="U386">
        <v>11.7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 t="s">
        <v>45</v>
      </c>
      <c r="AE386" t="s">
        <v>46</v>
      </c>
      <c r="AF386" t="s">
        <v>45</v>
      </c>
      <c r="AG386" t="s">
        <v>46</v>
      </c>
      <c r="AH386">
        <v>0</v>
      </c>
      <c r="AI386">
        <v>0</v>
      </c>
      <c r="AJ386" t="s">
        <v>47</v>
      </c>
      <c r="AK386" t="s">
        <v>48</v>
      </c>
      <c r="AL386">
        <v>163</v>
      </c>
      <c r="AM386">
        <v>93</v>
      </c>
      <c r="AN386" s="3">
        <v>1</v>
      </c>
      <c r="AO386" s="3">
        <v>0.2</v>
      </c>
      <c r="AP386" t="s">
        <v>50</v>
      </c>
      <c r="AQ386">
        <v>0</v>
      </c>
      <c r="AR386">
        <v>0</v>
      </c>
      <c r="AS386">
        <v>40</v>
      </c>
      <c r="AT386">
        <v>10</v>
      </c>
    </row>
    <row r="387" spans="1:46" x14ac:dyDescent="0.25">
      <c r="A387" s="1">
        <v>41495</v>
      </c>
      <c r="B387" s="2">
        <v>0.82423611111111106</v>
      </c>
      <c r="C387" t="s">
        <v>51</v>
      </c>
      <c r="D387">
        <v>51.28781</v>
      </c>
      <c r="E387">
        <v>0.1545</v>
      </c>
      <c r="F387">
        <v>9</v>
      </c>
      <c r="G387">
        <v>1</v>
      </c>
      <c r="H387">
        <v>-493.74820026218401</v>
      </c>
      <c r="I387">
        <v>-40.030173592105903</v>
      </c>
      <c r="J387">
        <v>17.600000000000001</v>
      </c>
      <c r="K387" s="12">
        <f t="shared" ref="K387:K450" si="12">H387+525</f>
        <v>31.251799737815986</v>
      </c>
      <c r="L387" s="12">
        <f t="shared" ref="L387:L450" si="13">I387+85</f>
        <v>44.969826407894097</v>
      </c>
      <c r="M387">
        <v>8.8000000000000007</v>
      </c>
      <c r="N387">
        <v>19.2</v>
      </c>
      <c r="O387">
        <v>270</v>
      </c>
      <c r="P387">
        <v>6.6</v>
      </c>
      <c r="Q387">
        <v>1020.1</v>
      </c>
      <c r="R387">
        <v>22.4</v>
      </c>
      <c r="S387">
        <v>0.2</v>
      </c>
      <c r="T387">
        <v>51</v>
      </c>
      <c r="U387">
        <v>11.7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 t="s">
        <v>45</v>
      </c>
      <c r="AE387" t="s">
        <v>46</v>
      </c>
      <c r="AF387" t="s">
        <v>45</v>
      </c>
      <c r="AG387" t="s">
        <v>46</v>
      </c>
      <c r="AH387">
        <v>0</v>
      </c>
      <c r="AI387">
        <v>0</v>
      </c>
      <c r="AJ387" t="s">
        <v>47</v>
      </c>
      <c r="AK387" t="s">
        <v>48</v>
      </c>
      <c r="AL387">
        <v>163</v>
      </c>
      <c r="AM387">
        <v>93</v>
      </c>
      <c r="AN387" s="3">
        <v>1</v>
      </c>
      <c r="AO387" s="3">
        <v>0.2</v>
      </c>
      <c r="AP387" t="s">
        <v>50</v>
      </c>
      <c r="AQ387">
        <v>42</v>
      </c>
      <c r="AR387">
        <v>0</v>
      </c>
      <c r="AS387">
        <v>5</v>
      </c>
      <c r="AT387">
        <v>11</v>
      </c>
    </row>
    <row r="388" spans="1:46" x14ac:dyDescent="0.25">
      <c r="A388" s="1">
        <v>41495</v>
      </c>
      <c r="B388" s="2">
        <v>0.82424768518518521</v>
      </c>
      <c r="C388" t="s">
        <v>52</v>
      </c>
      <c r="D388">
        <v>51.28781</v>
      </c>
      <c r="E388">
        <v>0.1545</v>
      </c>
      <c r="F388">
        <v>9</v>
      </c>
      <c r="G388">
        <v>1</v>
      </c>
      <c r="H388">
        <v>-493.74820026218401</v>
      </c>
      <c r="I388">
        <v>-40.030173592105903</v>
      </c>
      <c r="J388">
        <v>10.3</v>
      </c>
      <c r="K388" s="12">
        <f t="shared" si="12"/>
        <v>31.251799737815986</v>
      </c>
      <c r="L388" s="12">
        <f t="shared" si="13"/>
        <v>44.969826407894097</v>
      </c>
      <c r="M388">
        <v>9.5</v>
      </c>
      <c r="N388">
        <v>17.600000000000001</v>
      </c>
      <c r="O388">
        <v>293</v>
      </c>
      <c r="P388">
        <v>7.9</v>
      </c>
      <c r="Q388">
        <v>1020.1</v>
      </c>
      <c r="R388">
        <v>22.4</v>
      </c>
      <c r="S388">
        <v>0.2</v>
      </c>
      <c r="T388">
        <v>51</v>
      </c>
      <c r="U388">
        <v>11.7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 t="s">
        <v>45</v>
      </c>
      <c r="AE388" t="s">
        <v>46</v>
      </c>
      <c r="AF388" t="s">
        <v>45</v>
      </c>
      <c r="AG388" t="s">
        <v>46</v>
      </c>
      <c r="AH388">
        <v>0</v>
      </c>
      <c r="AI388">
        <v>0</v>
      </c>
      <c r="AJ388" t="s">
        <v>47</v>
      </c>
      <c r="AK388" t="s">
        <v>48</v>
      </c>
      <c r="AL388">
        <v>163</v>
      </c>
      <c r="AM388">
        <v>93</v>
      </c>
      <c r="AN388" s="3">
        <v>1</v>
      </c>
      <c r="AO388" s="3">
        <v>0.2</v>
      </c>
      <c r="AP388" t="s">
        <v>50</v>
      </c>
      <c r="AQ388">
        <v>0</v>
      </c>
      <c r="AR388">
        <v>0</v>
      </c>
      <c r="AS388">
        <v>40</v>
      </c>
      <c r="AT388">
        <v>10</v>
      </c>
    </row>
    <row r="389" spans="1:46" x14ac:dyDescent="0.25">
      <c r="A389" s="1">
        <v>41495</v>
      </c>
      <c r="B389" s="2">
        <v>0.82425925925925936</v>
      </c>
      <c r="C389" t="s">
        <v>51</v>
      </c>
      <c r="D389">
        <v>51.28781</v>
      </c>
      <c r="E389">
        <v>0.15451000000000001</v>
      </c>
      <c r="F389">
        <v>9</v>
      </c>
      <c r="G389">
        <v>1</v>
      </c>
      <c r="H389">
        <v>-493.05278026235402</v>
      </c>
      <c r="I389">
        <v>-40.030173592105903</v>
      </c>
      <c r="J389">
        <v>341.3</v>
      </c>
      <c r="K389" s="12">
        <f t="shared" si="12"/>
        <v>31.94721973764598</v>
      </c>
      <c r="L389" s="12">
        <f t="shared" si="13"/>
        <v>44.969826407894097</v>
      </c>
      <c r="M389">
        <v>5.6</v>
      </c>
      <c r="N389">
        <v>16.7</v>
      </c>
      <c r="O389">
        <v>293</v>
      </c>
      <c r="P389">
        <v>7.9</v>
      </c>
      <c r="Q389">
        <v>1020.1</v>
      </c>
      <c r="R389">
        <v>22.4</v>
      </c>
      <c r="S389">
        <v>0.2</v>
      </c>
      <c r="T389">
        <v>51</v>
      </c>
      <c r="U389">
        <v>11.7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 t="s">
        <v>45</v>
      </c>
      <c r="AE389" t="s">
        <v>46</v>
      </c>
      <c r="AF389" t="s">
        <v>45</v>
      </c>
      <c r="AG389" t="s">
        <v>46</v>
      </c>
      <c r="AH389">
        <v>0</v>
      </c>
      <c r="AI389">
        <v>0</v>
      </c>
      <c r="AJ389" t="s">
        <v>47</v>
      </c>
      <c r="AK389" t="s">
        <v>48</v>
      </c>
      <c r="AL389">
        <v>163</v>
      </c>
      <c r="AM389">
        <v>93</v>
      </c>
      <c r="AN389" s="3">
        <v>1</v>
      </c>
      <c r="AO389" s="3">
        <v>0.2</v>
      </c>
      <c r="AP389" t="s">
        <v>50</v>
      </c>
      <c r="AQ389">
        <v>44</v>
      </c>
      <c r="AR389">
        <v>0</v>
      </c>
      <c r="AS389">
        <v>19</v>
      </c>
      <c r="AT389">
        <v>21</v>
      </c>
    </row>
    <row r="390" spans="1:46" x14ac:dyDescent="0.25">
      <c r="A390" s="1">
        <v>41495</v>
      </c>
      <c r="B390" s="2">
        <v>0.82427083333333329</v>
      </c>
      <c r="C390" t="s">
        <v>52</v>
      </c>
      <c r="D390">
        <v>51.28783</v>
      </c>
      <c r="E390">
        <v>0.15451000000000001</v>
      </c>
      <c r="F390">
        <v>9</v>
      </c>
      <c r="G390">
        <v>1</v>
      </c>
      <c r="H390">
        <v>-493.05267289626801</v>
      </c>
      <c r="I390">
        <v>-37.806275059298898</v>
      </c>
      <c r="J390">
        <v>344.3</v>
      </c>
      <c r="K390" s="12">
        <f t="shared" si="12"/>
        <v>31.947327103731993</v>
      </c>
      <c r="L390" s="12">
        <f t="shared" si="13"/>
        <v>47.193724940701102</v>
      </c>
      <c r="M390">
        <v>8.9</v>
      </c>
      <c r="N390">
        <v>18.2</v>
      </c>
      <c r="O390">
        <v>315</v>
      </c>
      <c r="P390">
        <v>7.2</v>
      </c>
      <c r="Q390">
        <v>1020.1</v>
      </c>
      <c r="R390">
        <v>22.4</v>
      </c>
      <c r="S390">
        <v>0.2</v>
      </c>
      <c r="T390">
        <v>51</v>
      </c>
      <c r="U390">
        <v>11.7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 t="s">
        <v>45</v>
      </c>
      <c r="AE390" t="s">
        <v>46</v>
      </c>
      <c r="AF390" t="s">
        <v>45</v>
      </c>
      <c r="AG390" t="s">
        <v>46</v>
      </c>
      <c r="AH390">
        <v>0</v>
      </c>
      <c r="AI390">
        <v>0</v>
      </c>
      <c r="AJ390" t="s">
        <v>47</v>
      </c>
      <c r="AK390" t="s">
        <v>48</v>
      </c>
      <c r="AL390">
        <v>163</v>
      </c>
      <c r="AM390">
        <v>93</v>
      </c>
      <c r="AN390" s="3">
        <v>1</v>
      </c>
      <c r="AO390" s="3">
        <v>0.2</v>
      </c>
      <c r="AP390" t="s">
        <v>50</v>
      </c>
      <c r="AQ390">
        <v>0</v>
      </c>
      <c r="AR390">
        <v>0</v>
      </c>
      <c r="AS390">
        <v>40</v>
      </c>
      <c r="AT390">
        <v>7</v>
      </c>
    </row>
    <row r="391" spans="1:46" x14ac:dyDescent="0.25">
      <c r="A391" s="1">
        <v>41495</v>
      </c>
      <c r="B391" s="2">
        <v>0.82428240740740744</v>
      </c>
      <c r="C391" t="s">
        <v>52</v>
      </c>
      <c r="D391">
        <v>51.28783</v>
      </c>
      <c r="E391">
        <v>0.15451000000000001</v>
      </c>
      <c r="F391">
        <v>9</v>
      </c>
      <c r="G391">
        <v>1</v>
      </c>
      <c r="H391">
        <v>-493.05267289626801</v>
      </c>
      <c r="I391">
        <v>-37.806275059298898</v>
      </c>
      <c r="J391">
        <v>326.7</v>
      </c>
      <c r="K391" s="12">
        <f t="shared" si="12"/>
        <v>31.947327103731993</v>
      </c>
      <c r="L391" s="12">
        <f t="shared" si="13"/>
        <v>47.193724940701102</v>
      </c>
      <c r="M391">
        <v>7</v>
      </c>
      <c r="N391">
        <v>20.5</v>
      </c>
      <c r="O391">
        <v>315</v>
      </c>
      <c r="P391">
        <v>7.2</v>
      </c>
      <c r="Q391">
        <v>1020.1</v>
      </c>
      <c r="R391">
        <v>22.4</v>
      </c>
      <c r="S391">
        <v>0.2</v>
      </c>
      <c r="T391">
        <v>51</v>
      </c>
      <c r="U391">
        <v>11.7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 t="s">
        <v>45</v>
      </c>
      <c r="AE391" t="s">
        <v>46</v>
      </c>
      <c r="AF391" t="s">
        <v>45</v>
      </c>
      <c r="AG391" t="s">
        <v>46</v>
      </c>
      <c r="AH391">
        <v>0</v>
      </c>
      <c r="AI391">
        <v>0</v>
      </c>
      <c r="AJ391" t="s">
        <v>47</v>
      </c>
      <c r="AK391" t="s">
        <v>48</v>
      </c>
      <c r="AL391">
        <v>163</v>
      </c>
      <c r="AM391">
        <v>93</v>
      </c>
      <c r="AN391" s="3">
        <v>0.99</v>
      </c>
      <c r="AO391" s="3">
        <v>0.2</v>
      </c>
      <c r="AP391" t="s">
        <v>50</v>
      </c>
      <c r="AQ391">
        <v>0</v>
      </c>
      <c r="AR391">
        <v>0</v>
      </c>
      <c r="AS391">
        <v>40</v>
      </c>
      <c r="AT391">
        <v>10</v>
      </c>
    </row>
    <row r="392" spans="1:46" x14ac:dyDescent="0.25">
      <c r="A392" s="1">
        <v>41495</v>
      </c>
      <c r="B392" s="2">
        <v>0.82429398148148147</v>
      </c>
      <c r="C392" t="s">
        <v>51</v>
      </c>
      <c r="D392">
        <v>51.28783</v>
      </c>
      <c r="E392">
        <v>0.15451000000000001</v>
      </c>
      <c r="F392">
        <v>9</v>
      </c>
      <c r="G392">
        <v>1</v>
      </c>
      <c r="H392">
        <v>-493.05267289626801</v>
      </c>
      <c r="I392">
        <v>-37.806275059298898</v>
      </c>
      <c r="J392">
        <v>323.89999999999998</v>
      </c>
      <c r="K392" s="12">
        <f t="shared" si="12"/>
        <v>31.947327103731993</v>
      </c>
      <c r="L392" s="12">
        <f t="shared" si="13"/>
        <v>47.193724940701102</v>
      </c>
      <c r="M392">
        <v>8.5</v>
      </c>
      <c r="N392">
        <v>19.8</v>
      </c>
      <c r="O392">
        <v>0</v>
      </c>
      <c r="P392">
        <v>10</v>
      </c>
      <c r="Q392">
        <v>1020.1</v>
      </c>
      <c r="R392">
        <v>22.4</v>
      </c>
      <c r="S392">
        <v>0.2</v>
      </c>
      <c r="T392">
        <v>51</v>
      </c>
      <c r="U392">
        <v>11.8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 t="s">
        <v>45</v>
      </c>
      <c r="AE392" t="s">
        <v>46</v>
      </c>
      <c r="AF392" t="s">
        <v>45</v>
      </c>
      <c r="AG392" t="s">
        <v>46</v>
      </c>
      <c r="AH392">
        <v>0</v>
      </c>
      <c r="AI392">
        <v>0</v>
      </c>
      <c r="AJ392" t="s">
        <v>47</v>
      </c>
      <c r="AK392" t="s">
        <v>48</v>
      </c>
      <c r="AL392">
        <v>163</v>
      </c>
      <c r="AM392">
        <v>93</v>
      </c>
      <c r="AN392" s="3">
        <v>1</v>
      </c>
      <c r="AO392" s="3">
        <v>0.2</v>
      </c>
      <c r="AP392" t="s">
        <v>50</v>
      </c>
      <c r="AQ392">
        <v>44</v>
      </c>
      <c r="AR392">
        <v>0</v>
      </c>
      <c r="AS392">
        <v>41</v>
      </c>
      <c r="AT392">
        <v>16</v>
      </c>
    </row>
    <row r="393" spans="1:46" x14ac:dyDescent="0.25">
      <c r="A393" s="1">
        <v>41495</v>
      </c>
      <c r="B393" s="2">
        <v>0.82430555555555562</v>
      </c>
      <c r="C393" t="s">
        <v>51</v>
      </c>
      <c r="D393">
        <v>51.287840000000003</v>
      </c>
      <c r="E393">
        <v>0.1545</v>
      </c>
      <c r="F393">
        <v>9</v>
      </c>
      <c r="G393">
        <v>1</v>
      </c>
      <c r="H393">
        <v>-493.74803898588499</v>
      </c>
      <c r="I393">
        <v>-36.6943257925004</v>
      </c>
      <c r="J393">
        <v>308.89999999999998</v>
      </c>
      <c r="K393" s="12">
        <f t="shared" si="12"/>
        <v>31.251961014115011</v>
      </c>
      <c r="L393" s="12">
        <f t="shared" si="13"/>
        <v>48.3056742074996</v>
      </c>
      <c r="M393">
        <v>7.1</v>
      </c>
      <c r="N393">
        <v>17.899999999999999</v>
      </c>
      <c r="O393">
        <v>0</v>
      </c>
      <c r="P393">
        <v>10</v>
      </c>
      <c r="Q393">
        <v>1020.1</v>
      </c>
      <c r="R393">
        <v>22.4</v>
      </c>
      <c r="S393">
        <v>0.2</v>
      </c>
      <c r="T393">
        <v>51</v>
      </c>
      <c r="U393">
        <v>11.8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 t="s">
        <v>45</v>
      </c>
      <c r="AE393" t="s">
        <v>46</v>
      </c>
      <c r="AF393" t="s">
        <v>45</v>
      </c>
      <c r="AG393" t="s">
        <v>46</v>
      </c>
      <c r="AH393">
        <v>0</v>
      </c>
      <c r="AI393">
        <v>0</v>
      </c>
      <c r="AJ393" t="s">
        <v>47</v>
      </c>
      <c r="AK393" t="s">
        <v>48</v>
      </c>
      <c r="AL393">
        <v>157</v>
      </c>
      <c r="AM393">
        <v>93</v>
      </c>
      <c r="AN393" s="3">
        <v>0.98</v>
      </c>
      <c r="AO393" s="3">
        <v>0.2</v>
      </c>
      <c r="AP393" t="s">
        <v>50</v>
      </c>
      <c r="AQ393">
        <v>44</v>
      </c>
      <c r="AR393">
        <v>0</v>
      </c>
      <c r="AS393">
        <v>43</v>
      </c>
      <c r="AT393">
        <v>35</v>
      </c>
    </row>
    <row r="394" spans="1:46" x14ac:dyDescent="0.25">
      <c r="A394" s="1">
        <v>41495</v>
      </c>
      <c r="B394" s="2">
        <v>0.82431712962962955</v>
      </c>
      <c r="C394" t="s">
        <v>51</v>
      </c>
      <c r="D394">
        <v>51.287840000000003</v>
      </c>
      <c r="E394">
        <v>0.1545</v>
      </c>
      <c r="F394">
        <v>10</v>
      </c>
      <c r="G394">
        <v>1</v>
      </c>
      <c r="H394">
        <v>-493.74803898588499</v>
      </c>
      <c r="I394">
        <v>-36.6943257925004</v>
      </c>
      <c r="J394">
        <v>274.39999999999998</v>
      </c>
      <c r="K394" s="12">
        <f t="shared" si="12"/>
        <v>31.251961014115011</v>
      </c>
      <c r="L394" s="12">
        <f t="shared" si="13"/>
        <v>48.3056742074996</v>
      </c>
      <c r="M394">
        <v>8.9</v>
      </c>
      <c r="N394">
        <v>17</v>
      </c>
      <c r="O394">
        <v>0</v>
      </c>
      <c r="P394">
        <v>9.8000000000000007</v>
      </c>
      <c r="Q394">
        <v>1020</v>
      </c>
      <c r="R394">
        <v>22.4</v>
      </c>
      <c r="S394">
        <v>0.2</v>
      </c>
      <c r="T394">
        <v>51</v>
      </c>
      <c r="U394">
        <v>11.7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 t="s">
        <v>45</v>
      </c>
      <c r="AE394" t="s">
        <v>46</v>
      </c>
      <c r="AF394" t="s">
        <v>45</v>
      </c>
      <c r="AG394" t="s">
        <v>46</v>
      </c>
      <c r="AH394">
        <v>0</v>
      </c>
      <c r="AI394">
        <v>0</v>
      </c>
      <c r="AJ394" t="s">
        <v>47</v>
      </c>
      <c r="AK394" t="s">
        <v>48</v>
      </c>
      <c r="AL394">
        <v>157</v>
      </c>
      <c r="AM394">
        <v>93</v>
      </c>
      <c r="AN394" s="3">
        <v>1</v>
      </c>
      <c r="AO394" s="3">
        <v>0.21</v>
      </c>
      <c r="AP394" t="s">
        <v>50</v>
      </c>
      <c r="AQ394">
        <v>45</v>
      </c>
      <c r="AR394">
        <v>0</v>
      </c>
      <c r="AS394">
        <v>45</v>
      </c>
      <c r="AT394">
        <v>15</v>
      </c>
    </row>
    <row r="395" spans="1:46" x14ac:dyDescent="0.25">
      <c r="A395" s="1">
        <v>41495</v>
      </c>
      <c r="B395" s="2">
        <v>0.8243287037037037</v>
      </c>
      <c r="C395" t="s">
        <v>51</v>
      </c>
      <c r="D395">
        <v>51.287840000000003</v>
      </c>
      <c r="E395">
        <v>0.1545</v>
      </c>
      <c r="F395">
        <v>10</v>
      </c>
      <c r="G395">
        <v>1</v>
      </c>
      <c r="H395">
        <v>-493.74803898588499</v>
      </c>
      <c r="I395">
        <v>-36.6943257925004</v>
      </c>
      <c r="J395">
        <v>238.9</v>
      </c>
      <c r="K395" s="12">
        <f t="shared" si="12"/>
        <v>31.251961014115011</v>
      </c>
      <c r="L395" s="12">
        <f t="shared" si="13"/>
        <v>48.3056742074996</v>
      </c>
      <c r="M395">
        <v>8.4</v>
      </c>
      <c r="N395">
        <v>17.5</v>
      </c>
      <c r="O395">
        <v>0</v>
      </c>
      <c r="P395">
        <v>9.8000000000000007</v>
      </c>
      <c r="Q395">
        <v>1020</v>
      </c>
      <c r="R395">
        <v>22.4</v>
      </c>
      <c r="S395">
        <v>0.2</v>
      </c>
      <c r="T395">
        <v>51</v>
      </c>
      <c r="U395">
        <v>11.7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 t="s">
        <v>45</v>
      </c>
      <c r="AE395" t="s">
        <v>46</v>
      </c>
      <c r="AF395" t="s">
        <v>45</v>
      </c>
      <c r="AG395" t="s">
        <v>46</v>
      </c>
      <c r="AH395">
        <v>0</v>
      </c>
      <c r="AI395">
        <v>0</v>
      </c>
      <c r="AJ395" t="s">
        <v>47</v>
      </c>
      <c r="AK395" t="s">
        <v>48</v>
      </c>
      <c r="AL395">
        <v>157</v>
      </c>
      <c r="AM395">
        <v>93</v>
      </c>
      <c r="AN395" s="3">
        <v>0.99</v>
      </c>
      <c r="AO395" s="3">
        <v>0.21</v>
      </c>
      <c r="AP395" t="s">
        <v>50</v>
      </c>
      <c r="AQ395">
        <v>44</v>
      </c>
      <c r="AR395">
        <v>0</v>
      </c>
      <c r="AS395">
        <v>43</v>
      </c>
      <c r="AT395">
        <v>19</v>
      </c>
    </row>
    <row r="396" spans="1:46" x14ac:dyDescent="0.25">
      <c r="A396" s="1">
        <v>41495</v>
      </c>
      <c r="B396" s="2">
        <v>0.82434027777777785</v>
      </c>
      <c r="C396" t="s">
        <v>51</v>
      </c>
      <c r="D396">
        <v>51.287849999999999</v>
      </c>
      <c r="E396">
        <v>0.15447</v>
      </c>
      <c r="F396">
        <v>10</v>
      </c>
      <c r="G396">
        <v>1</v>
      </c>
      <c r="H396">
        <v>-495.83424431796499</v>
      </c>
      <c r="I396">
        <v>-35.582376526491899</v>
      </c>
      <c r="J396">
        <v>212.6</v>
      </c>
      <c r="K396" s="12">
        <f t="shared" si="12"/>
        <v>29.165755682035012</v>
      </c>
      <c r="L396" s="12">
        <f t="shared" si="13"/>
        <v>49.417623473508101</v>
      </c>
      <c r="M396">
        <v>7.7</v>
      </c>
      <c r="N396">
        <v>17.7</v>
      </c>
      <c r="O396">
        <v>45</v>
      </c>
      <c r="P396">
        <v>10.8</v>
      </c>
      <c r="Q396">
        <v>1020.1</v>
      </c>
      <c r="R396">
        <v>22.4</v>
      </c>
      <c r="S396">
        <v>0.2</v>
      </c>
      <c r="T396">
        <v>51</v>
      </c>
      <c r="U396">
        <v>11.8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 t="s">
        <v>45</v>
      </c>
      <c r="AE396" t="s">
        <v>46</v>
      </c>
      <c r="AF396" t="s">
        <v>45</v>
      </c>
      <c r="AG396" t="s">
        <v>46</v>
      </c>
      <c r="AH396">
        <v>0</v>
      </c>
      <c r="AI396">
        <v>0</v>
      </c>
      <c r="AJ396" t="s">
        <v>47</v>
      </c>
      <c r="AK396" t="s">
        <v>48</v>
      </c>
      <c r="AL396">
        <v>157</v>
      </c>
      <c r="AM396">
        <v>93</v>
      </c>
      <c r="AN396" s="3">
        <v>1</v>
      </c>
      <c r="AO396" s="3">
        <v>0.21</v>
      </c>
      <c r="AP396" t="s">
        <v>50</v>
      </c>
      <c r="AQ396">
        <v>44</v>
      </c>
      <c r="AR396">
        <v>0</v>
      </c>
      <c r="AS396">
        <v>44</v>
      </c>
      <c r="AT396">
        <v>17</v>
      </c>
    </row>
    <row r="397" spans="1:46" x14ac:dyDescent="0.25">
      <c r="A397" s="1">
        <v>41495</v>
      </c>
      <c r="B397" s="2">
        <v>0.82435185185185189</v>
      </c>
      <c r="C397" t="s">
        <v>51</v>
      </c>
      <c r="D397">
        <v>51.287849999999999</v>
      </c>
      <c r="E397">
        <v>0.15445999999999999</v>
      </c>
      <c r="F397">
        <v>10</v>
      </c>
      <c r="G397">
        <v>1</v>
      </c>
      <c r="H397">
        <v>-496.52966401491898</v>
      </c>
      <c r="I397">
        <v>-35.582376526491899</v>
      </c>
      <c r="J397">
        <v>188.5</v>
      </c>
      <c r="K397" s="12">
        <f t="shared" si="12"/>
        <v>28.470335985081022</v>
      </c>
      <c r="L397" s="12">
        <f t="shared" si="13"/>
        <v>49.417623473508101</v>
      </c>
      <c r="M397">
        <v>7.5</v>
      </c>
      <c r="N397">
        <v>18.100000000000001</v>
      </c>
      <c r="O397">
        <v>45</v>
      </c>
      <c r="P397">
        <v>10.8</v>
      </c>
      <c r="Q397">
        <v>1020.1</v>
      </c>
      <c r="R397">
        <v>22.4</v>
      </c>
      <c r="S397">
        <v>0.2</v>
      </c>
      <c r="T397">
        <v>51</v>
      </c>
      <c r="U397">
        <v>11.8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 t="s">
        <v>45</v>
      </c>
      <c r="AE397" t="s">
        <v>46</v>
      </c>
      <c r="AF397" t="s">
        <v>45</v>
      </c>
      <c r="AG397" t="s">
        <v>46</v>
      </c>
      <c r="AH397">
        <v>0</v>
      </c>
      <c r="AI397">
        <v>0</v>
      </c>
      <c r="AJ397" t="s">
        <v>47</v>
      </c>
      <c r="AK397" t="s">
        <v>48</v>
      </c>
      <c r="AL397">
        <v>157</v>
      </c>
      <c r="AM397">
        <v>93</v>
      </c>
      <c r="AN397" s="3">
        <v>0.67</v>
      </c>
      <c r="AO397" s="3">
        <v>0.2</v>
      </c>
      <c r="AP397" t="s">
        <v>50</v>
      </c>
      <c r="AQ397">
        <v>43</v>
      </c>
      <c r="AR397">
        <v>0</v>
      </c>
      <c r="AS397">
        <v>45</v>
      </c>
      <c r="AT397">
        <v>54</v>
      </c>
    </row>
    <row r="398" spans="1:46" x14ac:dyDescent="0.25">
      <c r="A398" s="1">
        <v>41495</v>
      </c>
      <c r="B398" s="2">
        <v>0.82436342592592593</v>
      </c>
      <c r="C398" t="s">
        <v>51</v>
      </c>
      <c r="D398">
        <v>51.287849999999999</v>
      </c>
      <c r="E398">
        <v>0.15445999999999999</v>
      </c>
      <c r="F398">
        <v>10</v>
      </c>
      <c r="G398">
        <v>1</v>
      </c>
      <c r="H398">
        <v>-496.52966401491898</v>
      </c>
      <c r="I398">
        <v>-35.582376526491899</v>
      </c>
      <c r="J398">
        <v>169.6</v>
      </c>
      <c r="K398" s="12">
        <f t="shared" si="12"/>
        <v>28.470335985081022</v>
      </c>
      <c r="L398" s="12">
        <f t="shared" si="13"/>
        <v>49.417623473508101</v>
      </c>
      <c r="M398">
        <v>6.1</v>
      </c>
      <c r="N398">
        <v>18.2</v>
      </c>
      <c r="O398">
        <v>90</v>
      </c>
      <c r="P398">
        <v>9.8000000000000007</v>
      </c>
      <c r="Q398">
        <v>1020</v>
      </c>
      <c r="R398">
        <v>22.4</v>
      </c>
      <c r="S398">
        <v>0.2</v>
      </c>
      <c r="T398">
        <v>51</v>
      </c>
      <c r="U398">
        <v>11.8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 t="s">
        <v>45</v>
      </c>
      <c r="AE398" t="s">
        <v>46</v>
      </c>
      <c r="AF398" t="s">
        <v>45</v>
      </c>
      <c r="AG398" t="s">
        <v>46</v>
      </c>
      <c r="AH398">
        <v>0</v>
      </c>
      <c r="AI398">
        <v>0</v>
      </c>
      <c r="AJ398" t="s">
        <v>47</v>
      </c>
      <c r="AK398" t="s">
        <v>48</v>
      </c>
      <c r="AL398">
        <v>157</v>
      </c>
      <c r="AM398">
        <v>93</v>
      </c>
      <c r="AN398" s="3">
        <v>0.66</v>
      </c>
      <c r="AO398" s="3">
        <v>0.2</v>
      </c>
      <c r="AP398" t="s">
        <v>50</v>
      </c>
      <c r="AQ398">
        <v>-7</v>
      </c>
      <c r="AR398">
        <v>0</v>
      </c>
      <c r="AS398">
        <v>49</v>
      </c>
      <c r="AT398">
        <v>50</v>
      </c>
    </row>
    <row r="399" spans="1:46" x14ac:dyDescent="0.25">
      <c r="A399" s="1">
        <v>41495</v>
      </c>
      <c r="B399" s="2">
        <v>0.82437499999999997</v>
      </c>
      <c r="C399" t="s">
        <v>51</v>
      </c>
      <c r="D399">
        <v>51.287840000000003</v>
      </c>
      <c r="E399">
        <v>0.15445999999999999</v>
      </c>
      <c r="F399">
        <v>10</v>
      </c>
      <c r="G399">
        <v>1</v>
      </c>
      <c r="H399">
        <v>-496.52971807657798</v>
      </c>
      <c r="I399">
        <v>-36.6943257925004</v>
      </c>
      <c r="J399">
        <v>161.5</v>
      </c>
      <c r="K399" s="12">
        <f t="shared" si="12"/>
        <v>28.470281923422021</v>
      </c>
      <c r="L399" s="12">
        <f t="shared" si="13"/>
        <v>48.3056742074996</v>
      </c>
      <c r="M399">
        <v>5.5</v>
      </c>
      <c r="N399">
        <v>18.7</v>
      </c>
      <c r="O399">
        <v>90</v>
      </c>
      <c r="P399">
        <v>9.8000000000000007</v>
      </c>
      <c r="Q399">
        <v>1020</v>
      </c>
      <c r="R399">
        <v>22.4</v>
      </c>
      <c r="S399">
        <v>0.2</v>
      </c>
      <c r="T399">
        <v>51</v>
      </c>
      <c r="U399">
        <v>11.8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 t="s">
        <v>45</v>
      </c>
      <c r="AE399" t="s">
        <v>46</v>
      </c>
      <c r="AF399" t="s">
        <v>45</v>
      </c>
      <c r="AG399" t="s">
        <v>46</v>
      </c>
      <c r="AH399">
        <v>0</v>
      </c>
      <c r="AI399">
        <v>0</v>
      </c>
      <c r="AJ399" t="s">
        <v>47</v>
      </c>
      <c r="AK399" t="s">
        <v>48</v>
      </c>
      <c r="AL399">
        <v>157</v>
      </c>
      <c r="AM399">
        <v>93</v>
      </c>
      <c r="AN399" s="3">
        <v>0.64</v>
      </c>
      <c r="AO399" s="3">
        <v>0.2</v>
      </c>
      <c r="AP399" t="s">
        <v>50</v>
      </c>
      <c r="AQ399">
        <v>-40</v>
      </c>
      <c r="AR399">
        <v>0</v>
      </c>
      <c r="AS399">
        <v>45</v>
      </c>
      <c r="AT399">
        <v>60</v>
      </c>
    </row>
    <row r="400" spans="1:46" x14ac:dyDescent="0.25">
      <c r="A400" s="1">
        <v>41495</v>
      </c>
      <c r="B400" s="2">
        <v>0.82438657407407412</v>
      </c>
      <c r="C400" t="s">
        <v>51</v>
      </c>
      <c r="D400">
        <v>51.287840000000003</v>
      </c>
      <c r="E400">
        <v>0.15445</v>
      </c>
      <c r="F400">
        <v>10</v>
      </c>
      <c r="G400">
        <v>1</v>
      </c>
      <c r="H400">
        <v>-497.22513784924399</v>
      </c>
      <c r="I400">
        <v>-36.6943257925004</v>
      </c>
      <c r="J400">
        <v>166.4</v>
      </c>
      <c r="K400" s="12">
        <f t="shared" si="12"/>
        <v>27.774862150756007</v>
      </c>
      <c r="L400" s="12">
        <f t="shared" si="13"/>
        <v>48.3056742074996</v>
      </c>
      <c r="M400">
        <v>4.9000000000000004</v>
      </c>
      <c r="N400">
        <v>18.5</v>
      </c>
      <c r="O400">
        <v>135</v>
      </c>
      <c r="P400">
        <v>8.5</v>
      </c>
      <c r="Q400">
        <v>1020.1</v>
      </c>
      <c r="R400">
        <v>22.4</v>
      </c>
      <c r="S400">
        <v>0.2</v>
      </c>
      <c r="T400">
        <v>51</v>
      </c>
      <c r="U400">
        <v>11.8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 t="s">
        <v>45</v>
      </c>
      <c r="AE400" t="s">
        <v>46</v>
      </c>
      <c r="AF400" t="s">
        <v>45</v>
      </c>
      <c r="AG400" t="s">
        <v>46</v>
      </c>
      <c r="AH400">
        <v>0</v>
      </c>
      <c r="AI400">
        <v>0</v>
      </c>
      <c r="AJ400" t="s">
        <v>47</v>
      </c>
      <c r="AK400" t="s">
        <v>48</v>
      </c>
      <c r="AL400">
        <v>157</v>
      </c>
      <c r="AM400">
        <v>93</v>
      </c>
      <c r="AN400" s="3">
        <v>0.66</v>
      </c>
      <c r="AO400" s="3">
        <v>0.2</v>
      </c>
      <c r="AP400" t="s">
        <v>50</v>
      </c>
      <c r="AQ400">
        <v>-42</v>
      </c>
      <c r="AR400">
        <v>0</v>
      </c>
      <c r="AS400">
        <v>26</v>
      </c>
      <c r="AT400">
        <v>58</v>
      </c>
    </row>
    <row r="401" spans="1:48" x14ac:dyDescent="0.25">
      <c r="A401" s="1">
        <v>41495</v>
      </c>
      <c r="B401" s="2">
        <v>0.82439814814814805</v>
      </c>
      <c r="C401" t="s">
        <v>51</v>
      </c>
      <c r="D401">
        <v>51.287840000000003</v>
      </c>
      <c r="E401">
        <v>0.15445999999999999</v>
      </c>
      <c r="F401">
        <v>10</v>
      </c>
      <c r="G401">
        <v>1</v>
      </c>
      <c r="H401">
        <v>-496.52971807657798</v>
      </c>
      <c r="I401">
        <v>-36.6943257925004</v>
      </c>
      <c r="J401">
        <v>178.8</v>
      </c>
      <c r="K401" s="12">
        <f t="shared" si="12"/>
        <v>28.470281923422021</v>
      </c>
      <c r="L401" s="12">
        <f t="shared" si="13"/>
        <v>48.3056742074996</v>
      </c>
      <c r="M401">
        <v>4.7</v>
      </c>
      <c r="N401">
        <v>16.8</v>
      </c>
      <c r="O401">
        <v>135</v>
      </c>
      <c r="P401">
        <v>8.5</v>
      </c>
      <c r="Q401">
        <v>1020.1</v>
      </c>
      <c r="R401">
        <v>22.4</v>
      </c>
      <c r="S401">
        <v>0.2</v>
      </c>
      <c r="T401">
        <v>51</v>
      </c>
      <c r="U401">
        <v>11.8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 t="s">
        <v>45</v>
      </c>
      <c r="AE401" t="s">
        <v>46</v>
      </c>
      <c r="AF401" t="s">
        <v>45</v>
      </c>
      <c r="AG401" t="s">
        <v>46</v>
      </c>
      <c r="AH401">
        <v>0</v>
      </c>
      <c r="AI401">
        <v>0</v>
      </c>
      <c r="AJ401" t="s">
        <v>47</v>
      </c>
      <c r="AK401" t="s">
        <v>48</v>
      </c>
      <c r="AL401">
        <v>157</v>
      </c>
      <c r="AM401">
        <v>93</v>
      </c>
      <c r="AN401" s="3">
        <v>0.62</v>
      </c>
      <c r="AO401" s="3">
        <v>0.2</v>
      </c>
      <c r="AP401" t="s">
        <v>50</v>
      </c>
      <c r="AQ401">
        <v>-43</v>
      </c>
      <c r="AR401">
        <v>0</v>
      </c>
      <c r="AS401">
        <v>30</v>
      </c>
      <c r="AT401">
        <v>49</v>
      </c>
    </row>
    <row r="402" spans="1:48" x14ac:dyDescent="0.25">
      <c r="A402" s="1">
        <v>41495</v>
      </c>
      <c r="B402" s="2">
        <v>0.8244097222222222</v>
      </c>
      <c r="C402" t="s">
        <v>51</v>
      </c>
      <c r="D402">
        <v>51.287840000000003</v>
      </c>
      <c r="E402">
        <v>0.15445999999999999</v>
      </c>
      <c r="F402">
        <v>9</v>
      </c>
      <c r="G402">
        <v>1</v>
      </c>
      <c r="H402">
        <v>-496.52971807657798</v>
      </c>
      <c r="I402">
        <v>-36.6943257925004</v>
      </c>
      <c r="J402">
        <v>201</v>
      </c>
      <c r="K402" s="12">
        <f t="shared" si="12"/>
        <v>28.470281923422021</v>
      </c>
      <c r="L402" s="12">
        <f t="shared" si="13"/>
        <v>48.3056742074996</v>
      </c>
      <c r="M402">
        <v>3</v>
      </c>
      <c r="N402">
        <v>16.7</v>
      </c>
      <c r="O402">
        <v>90</v>
      </c>
      <c r="P402">
        <v>8.1999999999999993</v>
      </c>
      <c r="Q402">
        <v>1020.1</v>
      </c>
      <c r="R402">
        <v>22.4</v>
      </c>
      <c r="S402">
        <v>0.2</v>
      </c>
      <c r="T402">
        <v>51</v>
      </c>
      <c r="U402">
        <v>11.8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 t="s">
        <v>45</v>
      </c>
      <c r="AE402" t="s">
        <v>46</v>
      </c>
      <c r="AF402" t="s">
        <v>45</v>
      </c>
      <c r="AG402" t="s">
        <v>46</v>
      </c>
      <c r="AH402">
        <v>0</v>
      </c>
      <c r="AI402">
        <v>0</v>
      </c>
      <c r="AJ402" t="s">
        <v>47</v>
      </c>
      <c r="AK402" t="s">
        <v>48</v>
      </c>
      <c r="AL402">
        <v>157</v>
      </c>
      <c r="AM402">
        <v>93</v>
      </c>
      <c r="AN402" s="3">
        <v>0.67</v>
      </c>
      <c r="AO402" s="3">
        <v>0.2</v>
      </c>
      <c r="AP402" t="s">
        <v>50</v>
      </c>
      <c r="AQ402">
        <v>-43</v>
      </c>
      <c r="AR402">
        <v>0</v>
      </c>
      <c r="AS402">
        <v>29</v>
      </c>
      <c r="AT402">
        <v>27</v>
      </c>
    </row>
    <row r="403" spans="1:48" x14ac:dyDescent="0.25">
      <c r="A403" s="1">
        <v>41495</v>
      </c>
      <c r="B403" s="2">
        <v>0.82442129629629635</v>
      </c>
      <c r="C403" t="s">
        <v>51</v>
      </c>
      <c r="D403">
        <v>51.28783</v>
      </c>
      <c r="E403">
        <v>0.15445999999999999</v>
      </c>
      <c r="F403">
        <v>10</v>
      </c>
      <c r="G403">
        <v>1</v>
      </c>
      <c r="H403">
        <v>-496.52977213822402</v>
      </c>
      <c r="I403">
        <v>-37.806275059298898</v>
      </c>
      <c r="J403">
        <v>223.7</v>
      </c>
      <c r="K403" s="12">
        <f t="shared" si="12"/>
        <v>28.470227861775982</v>
      </c>
      <c r="L403" s="12">
        <f t="shared" si="13"/>
        <v>47.193724940701102</v>
      </c>
      <c r="M403">
        <v>3.6</v>
      </c>
      <c r="N403">
        <v>17.3</v>
      </c>
      <c r="O403">
        <v>90</v>
      </c>
      <c r="P403">
        <v>8.1999999999999993</v>
      </c>
      <c r="Q403">
        <v>1020.1</v>
      </c>
      <c r="R403">
        <v>22.4</v>
      </c>
      <c r="S403">
        <v>0.2</v>
      </c>
      <c r="T403">
        <v>51</v>
      </c>
      <c r="U403">
        <v>11.8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 t="s">
        <v>45</v>
      </c>
      <c r="AE403" t="s">
        <v>46</v>
      </c>
      <c r="AF403" t="s">
        <v>45</v>
      </c>
      <c r="AG403" t="s">
        <v>46</v>
      </c>
      <c r="AH403">
        <v>0</v>
      </c>
      <c r="AI403">
        <v>0</v>
      </c>
      <c r="AJ403" t="s">
        <v>47</v>
      </c>
      <c r="AK403" t="s">
        <v>48</v>
      </c>
      <c r="AL403">
        <v>157</v>
      </c>
      <c r="AM403">
        <v>93</v>
      </c>
      <c r="AN403" s="3">
        <v>0.65</v>
      </c>
      <c r="AO403" s="3">
        <v>0.2</v>
      </c>
      <c r="AP403" t="s">
        <v>50</v>
      </c>
      <c r="AQ403">
        <v>0</v>
      </c>
      <c r="AR403">
        <v>0</v>
      </c>
      <c r="AS403">
        <v>28</v>
      </c>
      <c r="AT403">
        <v>27</v>
      </c>
    </row>
    <row r="404" spans="1:48" x14ac:dyDescent="0.25">
      <c r="A404" s="1">
        <v>41495</v>
      </c>
      <c r="B404" s="2">
        <v>0.82443287037037039</v>
      </c>
      <c r="C404" t="s">
        <v>51</v>
      </c>
      <c r="D404">
        <v>51.28783</v>
      </c>
      <c r="E404">
        <v>0.15445999999999999</v>
      </c>
      <c r="F404">
        <v>10</v>
      </c>
      <c r="G404">
        <v>1</v>
      </c>
      <c r="H404">
        <v>-496.52977213822402</v>
      </c>
      <c r="I404">
        <v>-37.806275059298898</v>
      </c>
      <c r="J404">
        <v>246.7</v>
      </c>
      <c r="K404" s="12">
        <f t="shared" si="12"/>
        <v>28.470227861775982</v>
      </c>
      <c r="L404" s="12">
        <f t="shared" si="13"/>
        <v>47.193724940701102</v>
      </c>
      <c r="M404">
        <v>6.7</v>
      </c>
      <c r="N404">
        <v>21</v>
      </c>
      <c r="O404">
        <v>45</v>
      </c>
      <c r="P404">
        <v>7.9</v>
      </c>
      <c r="Q404">
        <v>1020.1</v>
      </c>
      <c r="R404">
        <v>22.4</v>
      </c>
      <c r="S404">
        <v>0.2</v>
      </c>
      <c r="T404">
        <v>51</v>
      </c>
      <c r="U404">
        <v>11.7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 t="s">
        <v>45</v>
      </c>
      <c r="AE404" t="s">
        <v>46</v>
      </c>
      <c r="AF404" t="s">
        <v>45</v>
      </c>
      <c r="AG404" t="s">
        <v>46</v>
      </c>
      <c r="AH404">
        <v>0</v>
      </c>
      <c r="AI404">
        <v>0</v>
      </c>
      <c r="AJ404" t="s">
        <v>47</v>
      </c>
      <c r="AK404" t="s">
        <v>48</v>
      </c>
      <c r="AL404">
        <v>157</v>
      </c>
      <c r="AM404">
        <v>93</v>
      </c>
      <c r="AN404" s="3">
        <v>0.78</v>
      </c>
      <c r="AO404" s="3">
        <v>0.2</v>
      </c>
      <c r="AP404" t="s">
        <v>50</v>
      </c>
      <c r="AQ404">
        <v>-17</v>
      </c>
      <c r="AR404">
        <v>0</v>
      </c>
      <c r="AS404">
        <v>29</v>
      </c>
      <c r="AT404">
        <v>26</v>
      </c>
    </row>
    <row r="405" spans="1:48" x14ac:dyDescent="0.25">
      <c r="A405" s="1">
        <v>41495</v>
      </c>
      <c r="B405" s="2">
        <v>0.82444444444444442</v>
      </c>
      <c r="C405" t="s">
        <v>51</v>
      </c>
      <c r="D405">
        <v>51.28783</v>
      </c>
      <c r="E405">
        <v>0.15445</v>
      </c>
      <c r="F405">
        <v>10</v>
      </c>
      <c r="G405">
        <v>1</v>
      </c>
      <c r="H405">
        <v>-497.225191986607</v>
      </c>
      <c r="I405">
        <v>-37.806275059298898</v>
      </c>
      <c r="J405">
        <v>257.2</v>
      </c>
      <c r="K405" s="12">
        <f t="shared" si="12"/>
        <v>27.774808013392999</v>
      </c>
      <c r="L405" s="12">
        <f t="shared" si="13"/>
        <v>47.193724940701102</v>
      </c>
      <c r="M405">
        <v>7.1</v>
      </c>
      <c r="N405">
        <v>21.3</v>
      </c>
      <c r="O405">
        <v>45</v>
      </c>
      <c r="P405">
        <v>7.9</v>
      </c>
      <c r="Q405">
        <v>1020.1</v>
      </c>
      <c r="R405">
        <v>22.4</v>
      </c>
      <c r="S405">
        <v>0.2</v>
      </c>
      <c r="T405">
        <v>51</v>
      </c>
      <c r="U405">
        <v>11.7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 t="s">
        <v>45</v>
      </c>
      <c r="AE405" t="s">
        <v>46</v>
      </c>
      <c r="AF405" t="s">
        <v>45</v>
      </c>
      <c r="AG405" t="s">
        <v>46</v>
      </c>
      <c r="AH405">
        <v>0</v>
      </c>
      <c r="AI405">
        <v>0</v>
      </c>
      <c r="AJ405" t="s">
        <v>47</v>
      </c>
      <c r="AK405" t="s">
        <v>48</v>
      </c>
      <c r="AL405">
        <v>157</v>
      </c>
      <c r="AM405">
        <v>93</v>
      </c>
      <c r="AN405" s="3">
        <v>0.62</v>
      </c>
      <c r="AO405" s="3">
        <v>0.2</v>
      </c>
      <c r="AP405" t="s">
        <v>50</v>
      </c>
      <c r="AQ405">
        <v>0</v>
      </c>
      <c r="AR405">
        <v>0</v>
      </c>
      <c r="AS405">
        <v>27</v>
      </c>
      <c r="AT405">
        <v>27</v>
      </c>
    </row>
    <row r="406" spans="1:48" x14ac:dyDescent="0.25">
      <c r="A406" s="1">
        <v>41495</v>
      </c>
      <c r="B406" s="2">
        <v>0.82445601851851846</v>
      </c>
      <c r="C406" t="s">
        <v>51</v>
      </c>
      <c r="D406">
        <v>51.287820000000004</v>
      </c>
      <c r="E406">
        <v>0.15445</v>
      </c>
      <c r="F406">
        <v>10</v>
      </c>
      <c r="G406">
        <v>1</v>
      </c>
      <c r="H406">
        <v>-497.22524612395603</v>
      </c>
      <c r="I406">
        <v>-38.9182243253073</v>
      </c>
      <c r="J406">
        <v>265.8</v>
      </c>
      <c r="K406" s="12">
        <f t="shared" si="12"/>
        <v>27.774753876043974</v>
      </c>
      <c r="L406" s="12">
        <f t="shared" si="13"/>
        <v>46.0817756746927</v>
      </c>
      <c r="M406">
        <v>8.9</v>
      </c>
      <c r="N406">
        <v>21.9</v>
      </c>
      <c r="O406">
        <v>0</v>
      </c>
      <c r="P406">
        <v>7.7</v>
      </c>
      <c r="Q406">
        <v>1020.1</v>
      </c>
      <c r="R406">
        <v>22.4</v>
      </c>
      <c r="S406">
        <v>0.2</v>
      </c>
      <c r="T406">
        <v>51</v>
      </c>
      <c r="U406">
        <v>11.8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 t="s">
        <v>45</v>
      </c>
      <c r="AE406" t="s">
        <v>46</v>
      </c>
      <c r="AF406" t="s">
        <v>45</v>
      </c>
      <c r="AG406" t="s">
        <v>46</v>
      </c>
      <c r="AH406">
        <v>0</v>
      </c>
      <c r="AI406">
        <v>0</v>
      </c>
      <c r="AJ406" t="s">
        <v>47</v>
      </c>
      <c r="AK406" t="s">
        <v>48</v>
      </c>
      <c r="AL406">
        <v>157</v>
      </c>
      <c r="AM406">
        <v>93</v>
      </c>
      <c r="AN406" s="3">
        <v>0.65</v>
      </c>
      <c r="AO406" s="3">
        <v>0.2</v>
      </c>
      <c r="AP406" t="s">
        <v>50</v>
      </c>
      <c r="AQ406">
        <v>0</v>
      </c>
      <c r="AR406">
        <v>0</v>
      </c>
      <c r="AS406">
        <v>32</v>
      </c>
      <c r="AT406">
        <v>27</v>
      </c>
    </row>
    <row r="407" spans="1:48" x14ac:dyDescent="0.25">
      <c r="A407" s="1">
        <v>41495</v>
      </c>
      <c r="B407" s="2">
        <v>0.82446759259259261</v>
      </c>
      <c r="C407" t="s">
        <v>51</v>
      </c>
      <c r="D407">
        <v>51.287820000000004</v>
      </c>
      <c r="E407">
        <v>0.15443000000000001</v>
      </c>
      <c r="F407">
        <v>9</v>
      </c>
      <c r="G407">
        <v>1</v>
      </c>
      <c r="H407">
        <v>-498.61608597215002</v>
      </c>
      <c r="I407">
        <v>-38.9182243253073</v>
      </c>
      <c r="J407">
        <v>258.2</v>
      </c>
      <c r="K407" s="12">
        <f t="shared" si="12"/>
        <v>26.383914027849983</v>
      </c>
      <c r="L407" s="12">
        <f t="shared" si="13"/>
        <v>46.0817756746927</v>
      </c>
      <c r="M407">
        <v>7.8</v>
      </c>
      <c r="N407">
        <v>18.600000000000001</v>
      </c>
      <c r="O407">
        <v>0</v>
      </c>
      <c r="P407">
        <v>7.7</v>
      </c>
      <c r="Q407">
        <v>1020.1</v>
      </c>
      <c r="R407">
        <v>22.4</v>
      </c>
      <c r="S407">
        <v>0.2</v>
      </c>
      <c r="T407">
        <v>51</v>
      </c>
      <c r="U407">
        <v>11.8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 t="s">
        <v>45</v>
      </c>
      <c r="AE407" t="s">
        <v>46</v>
      </c>
      <c r="AF407" t="s">
        <v>45</v>
      </c>
      <c r="AG407" t="s">
        <v>46</v>
      </c>
      <c r="AH407">
        <v>0</v>
      </c>
      <c r="AI407">
        <v>0</v>
      </c>
      <c r="AJ407" t="s">
        <v>47</v>
      </c>
      <c r="AK407" t="s">
        <v>48</v>
      </c>
      <c r="AL407">
        <v>157</v>
      </c>
      <c r="AM407">
        <v>93</v>
      </c>
      <c r="AN407" s="3">
        <v>0.66</v>
      </c>
      <c r="AO407" s="3">
        <v>0.2</v>
      </c>
      <c r="AP407" t="s">
        <v>50</v>
      </c>
      <c r="AQ407">
        <v>0</v>
      </c>
      <c r="AR407">
        <v>0</v>
      </c>
      <c r="AS407">
        <v>25</v>
      </c>
      <c r="AT407">
        <v>26</v>
      </c>
    </row>
    <row r="408" spans="1:48" x14ac:dyDescent="0.25">
      <c r="A408" s="1">
        <v>41495</v>
      </c>
      <c r="B408" s="2">
        <v>0.82447916666666676</v>
      </c>
      <c r="C408" t="s">
        <v>51</v>
      </c>
      <c r="D408">
        <v>51.287820000000004</v>
      </c>
      <c r="E408">
        <v>0.15442</v>
      </c>
      <c r="F408">
        <v>10</v>
      </c>
      <c r="G408">
        <v>1</v>
      </c>
      <c r="H408">
        <v>-499.311505896244</v>
      </c>
      <c r="I408">
        <v>-38.9182243253073</v>
      </c>
      <c r="J408">
        <v>261.60000000000002</v>
      </c>
      <c r="K408" s="12">
        <f t="shared" si="12"/>
        <v>25.688494103756</v>
      </c>
      <c r="L408" s="12">
        <f t="shared" si="13"/>
        <v>46.0817756746927</v>
      </c>
      <c r="M408">
        <v>7.3</v>
      </c>
      <c r="N408">
        <v>19.8</v>
      </c>
      <c r="O408">
        <v>45</v>
      </c>
      <c r="P408">
        <v>7.7</v>
      </c>
      <c r="Q408">
        <v>1020.1</v>
      </c>
      <c r="R408">
        <v>22.4</v>
      </c>
      <c r="S408">
        <v>0.2</v>
      </c>
      <c r="T408">
        <v>51</v>
      </c>
      <c r="U408">
        <v>11.8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 t="s">
        <v>45</v>
      </c>
      <c r="AE408" t="s">
        <v>46</v>
      </c>
      <c r="AF408" t="s">
        <v>45</v>
      </c>
      <c r="AG408" t="s">
        <v>46</v>
      </c>
      <c r="AH408">
        <v>0</v>
      </c>
      <c r="AI408">
        <v>0</v>
      </c>
      <c r="AJ408" t="s">
        <v>47</v>
      </c>
      <c r="AK408" t="s">
        <v>48</v>
      </c>
      <c r="AL408">
        <v>158</v>
      </c>
      <c r="AM408">
        <v>93</v>
      </c>
      <c r="AN408" s="3">
        <v>0.57999999999999996</v>
      </c>
      <c r="AO408" s="3">
        <v>0.2</v>
      </c>
      <c r="AP408" t="s">
        <v>50</v>
      </c>
      <c r="AQ408">
        <v>-1</v>
      </c>
      <c r="AR408">
        <v>0</v>
      </c>
      <c r="AS408">
        <v>25</v>
      </c>
      <c r="AT408">
        <v>27</v>
      </c>
    </row>
    <row r="409" spans="1:48" s="6" customFormat="1" x14ac:dyDescent="0.25">
      <c r="A409" s="4">
        <v>41495</v>
      </c>
      <c r="B409" s="5">
        <v>0.82449074074074069</v>
      </c>
      <c r="C409" s="6" t="s">
        <v>52</v>
      </c>
      <c r="D409" s="6">
        <v>51.28781</v>
      </c>
      <c r="E409" s="6">
        <v>0.15440999999999999</v>
      </c>
      <c r="F409" s="6">
        <v>9</v>
      </c>
      <c r="G409" s="6">
        <v>1</v>
      </c>
      <c r="H409" s="6">
        <v>-500.006980260538</v>
      </c>
      <c r="I409" s="6">
        <v>-40.030173592105903</v>
      </c>
      <c r="J409" s="6">
        <v>262.5</v>
      </c>
      <c r="K409" s="12">
        <f t="shared" si="12"/>
        <v>24.993019739462</v>
      </c>
      <c r="L409" s="12">
        <f t="shared" si="13"/>
        <v>44.969826407894097</v>
      </c>
      <c r="M409" s="6">
        <v>5.4</v>
      </c>
      <c r="N409" s="6">
        <v>19.899999999999999</v>
      </c>
      <c r="O409" s="6">
        <v>45</v>
      </c>
      <c r="P409" s="6">
        <v>7.7</v>
      </c>
      <c r="Q409" s="6">
        <v>1020.1</v>
      </c>
      <c r="R409" s="6">
        <v>22.4</v>
      </c>
      <c r="S409" s="6">
        <v>0.2</v>
      </c>
      <c r="T409" s="6">
        <v>51</v>
      </c>
      <c r="U409" s="6">
        <v>11.8</v>
      </c>
      <c r="V409" s="6">
        <v>0</v>
      </c>
      <c r="W409" s="6">
        <v>0</v>
      </c>
      <c r="X409" s="6">
        <v>0</v>
      </c>
      <c r="Y409" s="6">
        <v>0</v>
      </c>
      <c r="Z409" s="6">
        <v>0</v>
      </c>
      <c r="AA409" s="6">
        <v>0</v>
      </c>
      <c r="AB409" s="6">
        <v>0</v>
      </c>
      <c r="AC409" s="6">
        <v>0</v>
      </c>
      <c r="AD409" s="6" t="s">
        <v>45</v>
      </c>
      <c r="AE409" s="6" t="s">
        <v>46</v>
      </c>
      <c r="AF409" s="6" t="s">
        <v>45</v>
      </c>
      <c r="AG409" s="6" t="s">
        <v>46</v>
      </c>
      <c r="AH409" s="6">
        <v>0</v>
      </c>
      <c r="AI409" s="6">
        <v>0</v>
      </c>
      <c r="AJ409" s="6" t="s">
        <v>47</v>
      </c>
      <c r="AK409" s="6" t="s">
        <v>48</v>
      </c>
      <c r="AL409" s="6">
        <v>158</v>
      </c>
      <c r="AM409" s="6">
        <v>93</v>
      </c>
      <c r="AN409" s="7">
        <v>0.56999999999999995</v>
      </c>
      <c r="AO409" s="7">
        <v>0.2</v>
      </c>
      <c r="AP409" s="6" t="s">
        <v>50</v>
      </c>
      <c r="AQ409" s="6">
        <v>0</v>
      </c>
      <c r="AR409" s="6">
        <v>0</v>
      </c>
      <c r="AS409" s="6">
        <v>40</v>
      </c>
      <c r="AT409" s="6">
        <v>8</v>
      </c>
      <c r="AU409" s="6">
        <f>J410-J409</f>
        <v>-6.9000000000000057</v>
      </c>
      <c r="AV409" s="6">
        <f>AVERAGE(AU410:AU438)</f>
        <v>0.32758620689655271</v>
      </c>
    </row>
    <row r="410" spans="1:48" x14ac:dyDescent="0.25">
      <c r="A410" s="1">
        <v>41495</v>
      </c>
      <c r="B410" s="2">
        <v>0.82450231481481484</v>
      </c>
      <c r="C410" t="s">
        <v>52</v>
      </c>
      <c r="D410">
        <v>51.28781</v>
      </c>
      <c r="E410">
        <v>0.15440000000000001</v>
      </c>
      <c r="F410">
        <v>9</v>
      </c>
      <c r="G410">
        <v>1</v>
      </c>
      <c r="H410">
        <v>-500.70240026034202</v>
      </c>
      <c r="I410">
        <v>-40.030173592105903</v>
      </c>
      <c r="J410">
        <v>255.6</v>
      </c>
      <c r="K410" s="12">
        <f t="shared" si="12"/>
        <v>24.297599739657983</v>
      </c>
      <c r="L410" s="12">
        <f t="shared" si="13"/>
        <v>44.969826407894097</v>
      </c>
      <c r="M410">
        <v>4.4000000000000004</v>
      </c>
      <c r="N410">
        <v>16.2</v>
      </c>
      <c r="O410">
        <v>45</v>
      </c>
      <c r="P410">
        <v>8.4</v>
      </c>
      <c r="Q410">
        <v>1020.1</v>
      </c>
      <c r="R410">
        <v>22.4</v>
      </c>
      <c r="S410">
        <v>0.2</v>
      </c>
      <c r="T410">
        <v>51</v>
      </c>
      <c r="U410">
        <v>11.8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 t="s">
        <v>45</v>
      </c>
      <c r="AE410" t="s">
        <v>46</v>
      </c>
      <c r="AF410" t="s">
        <v>45</v>
      </c>
      <c r="AG410" t="s">
        <v>46</v>
      </c>
      <c r="AH410">
        <v>0</v>
      </c>
      <c r="AI410">
        <v>0</v>
      </c>
      <c r="AJ410" t="s">
        <v>47</v>
      </c>
      <c r="AK410" t="s">
        <v>48</v>
      </c>
      <c r="AL410">
        <v>158</v>
      </c>
      <c r="AM410">
        <v>93</v>
      </c>
      <c r="AN410" s="3">
        <v>0.91</v>
      </c>
      <c r="AO410" s="3">
        <v>0.2</v>
      </c>
      <c r="AP410" t="s">
        <v>50</v>
      </c>
      <c r="AQ410">
        <v>0</v>
      </c>
      <c r="AR410">
        <v>0</v>
      </c>
      <c r="AS410">
        <v>40</v>
      </c>
      <c r="AT410">
        <v>1</v>
      </c>
      <c r="AU410" s="6">
        <f t="shared" ref="AU410:AU473" si="14">J411-J410</f>
        <v>2.9000000000000057</v>
      </c>
    </row>
    <row r="411" spans="1:48" x14ac:dyDescent="0.25">
      <c r="A411" s="1">
        <v>41495</v>
      </c>
      <c r="B411" s="2">
        <v>0.82451388888888888</v>
      </c>
      <c r="C411" t="s">
        <v>52</v>
      </c>
      <c r="D411">
        <v>51.28781</v>
      </c>
      <c r="E411">
        <v>0.15437999999999999</v>
      </c>
      <c r="F411">
        <v>10</v>
      </c>
      <c r="G411">
        <v>1</v>
      </c>
      <c r="H411">
        <v>-502.093240259948</v>
      </c>
      <c r="I411">
        <v>-40.030173592105903</v>
      </c>
      <c r="J411">
        <v>258.5</v>
      </c>
      <c r="K411" s="12">
        <f t="shared" si="12"/>
        <v>22.906759740051996</v>
      </c>
      <c r="L411" s="12">
        <f t="shared" si="13"/>
        <v>44.969826407894097</v>
      </c>
      <c r="M411">
        <v>5.0999999999999996</v>
      </c>
      <c r="N411">
        <v>17.600000000000001</v>
      </c>
      <c r="O411">
        <v>45</v>
      </c>
      <c r="P411">
        <v>8.4</v>
      </c>
      <c r="Q411">
        <v>1020.1</v>
      </c>
      <c r="R411">
        <v>22.4</v>
      </c>
      <c r="S411">
        <v>0.2</v>
      </c>
      <c r="T411">
        <v>51</v>
      </c>
      <c r="U411">
        <v>11.8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 t="s">
        <v>45</v>
      </c>
      <c r="AE411" t="s">
        <v>46</v>
      </c>
      <c r="AF411" t="s">
        <v>45</v>
      </c>
      <c r="AG411" t="s">
        <v>46</v>
      </c>
      <c r="AH411">
        <v>0</v>
      </c>
      <c r="AI411">
        <v>0</v>
      </c>
      <c r="AJ411" t="s">
        <v>47</v>
      </c>
      <c r="AK411" t="s">
        <v>48</v>
      </c>
      <c r="AL411">
        <v>158</v>
      </c>
      <c r="AM411">
        <v>93</v>
      </c>
      <c r="AN411" s="3">
        <v>0.74</v>
      </c>
      <c r="AO411" s="3">
        <v>0.2</v>
      </c>
      <c r="AP411" t="s">
        <v>50</v>
      </c>
      <c r="AQ411">
        <v>0</v>
      </c>
      <c r="AR411">
        <v>0</v>
      </c>
      <c r="AS411">
        <v>40</v>
      </c>
      <c r="AT411">
        <v>0</v>
      </c>
      <c r="AU411" s="6">
        <f t="shared" si="14"/>
        <v>0.69999999999998863</v>
      </c>
    </row>
    <row r="412" spans="1:48" x14ac:dyDescent="0.25">
      <c r="A412" s="1">
        <v>41495</v>
      </c>
      <c r="B412" s="2">
        <v>0.82452546296296303</v>
      </c>
      <c r="C412" t="s">
        <v>52</v>
      </c>
      <c r="D412">
        <v>51.28781</v>
      </c>
      <c r="E412">
        <v>0.15437000000000001</v>
      </c>
      <c r="F412">
        <v>10</v>
      </c>
      <c r="G412">
        <v>1</v>
      </c>
      <c r="H412">
        <v>-502.78866025974497</v>
      </c>
      <c r="I412">
        <v>-40.030173592105903</v>
      </c>
      <c r="J412">
        <v>259.2</v>
      </c>
      <c r="K412" s="12">
        <f t="shared" si="12"/>
        <v>22.211339740255028</v>
      </c>
      <c r="L412" s="12">
        <f t="shared" si="13"/>
        <v>44.969826407894097</v>
      </c>
      <c r="M412">
        <v>4.4000000000000004</v>
      </c>
      <c r="N412">
        <v>17.8</v>
      </c>
      <c r="O412">
        <v>23</v>
      </c>
      <c r="P412">
        <v>8.5</v>
      </c>
      <c r="Q412">
        <v>1020.1</v>
      </c>
      <c r="R412">
        <v>22.4</v>
      </c>
      <c r="S412">
        <v>0.2</v>
      </c>
      <c r="T412">
        <v>51</v>
      </c>
      <c r="U412">
        <v>11.8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 t="s">
        <v>45</v>
      </c>
      <c r="AE412" t="s">
        <v>46</v>
      </c>
      <c r="AF412" t="s">
        <v>45</v>
      </c>
      <c r="AG412" t="s">
        <v>46</v>
      </c>
      <c r="AH412">
        <v>0</v>
      </c>
      <c r="AI412">
        <v>0</v>
      </c>
      <c r="AJ412" t="s">
        <v>47</v>
      </c>
      <c r="AK412" t="s">
        <v>48</v>
      </c>
      <c r="AL412">
        <v>158</v>
      </c>
      <c r="AM412">
        <v>93</v>
      </c>
      <c r="AN412" s="3">
        <v>0.69</v>
      </c>
      <c r="AO412" s="3">
        <v>0.2</v>
      </c>
      <c r="AP412" t="s">
        <v>50</v>
      </c>
      <c r="AQ412">
        <v>0</v>
      </c>
      <c r="AR412">
        <v>0</v>
      </c>
      <c r="AS412">
        <v>40</v>
      </c>
      <c r="AT412">
        <v>4</v>
      </c>
      <c r="AU412" s="6">
        <f t="shared" si="14"/>
        <v>3.3000000000000114</v>
      </c>
    </row>
    <row r="413" spans="1:48" x14ac:dyDescent="0.25">
      <c r="A413" s="1">
        <v>41495</v>
      </c>
      <c r="B413" s="2">
        <v>0.82453703703703696</v>
      </c>
      <c r="C413" t="s">
        <v>52</v>
      </c>
      <c r="D413">
        <v>51.287799999999997</v>
      </c>
      <c r="E413">
        <v>0.15434999999999999</v>
      </c>
      <c r="F413">
        <v>9</v>
      </c>
      <c r="G413">
        <v>1</v>
      </c>
      <c r="H413">
        <v>-504.17955515382403</v>
      </c>
      <c r="I413">
        <v>-41.142122858904401</v>
      </c>
      <c r="J413">
        <v>262.5</v>
      </c>
      <c r="K413" s="12">
        <f t="shared" si="12"/>
        <v>20.820444846175974</v>
      </c>
      <c r="L413" s="12">
        <f t="shared" si="13"/>
        <v>43.857877141095599</v>
      </c>
      <c r="M413">
        <v>6.3</v>
      </c>
      <c r="N413">
        <v>19</v>
      </c>
      <c r="O413">
        <v>23</v>
      </c>
      <c r="P413">
        <v>8.5</v>
      </c>
      <c r="Q413">
        <v>1020.1</v>
      </c>
      <c r="R413">
        <v>22.4</v>
      </c>
      <c r="S413">
        <v>0.2</v>
      </c>
      <c r="T413">
        <v>51</v>
      </c>
      <c r="U413">
        <v>11.8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 t="s">
        <v>45</v>
      </c>
      <c r="AE413" t="s">
        <v>46</v>
      </c>
      <c r="AF413" t="s">
        <v>45</v>
      </c>
      <c r="AG413" t="s">
        <v>46</v>
      </c>
      <c r="AH413">
        <v>0</v>
      </c>
      <c r="AI413">
        <v>0</v>
      </c>
      <c r="AJ413" t="s">
        <v>47</v>
      </c>
      <c r="AK413" t="s">
        <v>48</v>
      </c>
      <c r="AL413">
        <v>158</v>
      </c>
      <c r="AM413">
        <v>93</v>
      </c>
      <c r="AN413" s="3">
        <v>0.46</v>
      </c>
      <c r="AO413" s="3">
        <v>0.2</v>
      </c>
      <c r="AP413" t="s">
        <v>50</v>
      </c>
      <c r="AQ413">
        <v>0</v>
      </c>
      <c r="AR413">
        <v>0</v>
      </c>
      <c r="AS413">
        <v>40</v>
      </c>
      <c r="AT413">
        <v>0</v>
      </c>
      <c r="AU413" s="6">
        <f t="shared" si="14"/>
        <v>4.8000000000000114</v>
      </c>
    </row>
    <row r="414" spans="1:48" x14ac:dyDescent="0.25">
      <c r="A414" s="1">
        <v>41495</v>
      </c>
      <c r="B414" s="2">
        <v>0.82454861111111111</v>
      </c>
      <c r="C414" t="s">
        <v>52</v>
      </c>
      <c r="D414">
        <v>51.28781</v>
      </c>
      <c r="E414">
        <v>0.15434</v>
      </c>
      <c r="F414">
        <v>9</v>
      </c>
      <c r="G414">
        <v>1</v>
      </c>
      <c r="H414">
        <v>-504.87492025912701</v>
      </c>
      <c r="I414">
        <v>-40.030173592105903</v>
      </c>
      <c r="J414">
        <v>267.3</v>
      </c>
      <c r="K414" s="12">
        <f t="shared" si="12"/>
        <v>20.125079740872991</v>
      </c>
      <c r="L414" s="12">
        <f t="shared" si="13"/>
        <v>44.969826407894097</v>
      </c>
      <c r="M414">
        <v>6.2</v>
      </c>
      <c r="N414">
        <v>20.7</v>
      </c>
      <c r="O414">
        <v>0</v>
      </c>
      <c r="P414">
        <v>8.9</v>
      </c>
      <c r="Q414">
        <v>1020.1</v>
      </c>
      <c r="R414">
        <v>22.4</v>
      </c>
      <c r="S414">
        <v>0.2</v>
      </c>
      <c r="T414">
        <v>51</v>
      </c>
      <c r="U414">
        <v>11.8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 t="s">
        <v>45</v>
      </c>
      <c r="AE414" t="s">
        <v>46</v>
      </c>
      <c r="AF414" t="s">
        <v>45</v>
      </c>
      <c r="AG414" t="s">
        <v>46</v>
      </c>
      <c r="AH414">
        <v>0</v>
      </c>
      <c r="AI414">
        <v>0</v>
      </c>
      <c r="AJ414" t="s">
        <v>47</v>
      </c>
      <c r="AK414" t="s">
        <v>48</v>
      </c>
      <c r="AL414">
        <v>158</v>
      </c>
      <c r="AM414">
        <v>93</v>
      </c>
      <c r="AN414" s="3">
        <v>0.57999999999999996</v>
      </c>
      <c r="AO414" s="3">
        <v>0.2</v>
      </c>
      <c r="AP414" t="s">
        <v>50</v>
      </c>
      <c r="AQ414">
        <v>0</v>
      </c>
      <c r="AR414">
        <v>0</v>
      </c>
      <c r="AS414">
        <v>40</v>
      </c>
      <c r="AT414">
        <v>1</v>
      </c>
      <c r="AU414" s="6">
        <f t="shared" si="14"/>
        <v>-3.8000000000000114</v>
      </c>
    </row>
    <row r="415" spans="1:48" x14ac:dyDescent="0.25">
      <c r="A415" s="1">
        <v>41495</v>
      </c>
      <c r="B415" s="2">
        <v>0.82456018518518526</v>
      </c>
      <c r="C415" t="s">
        <v>52</v>
      </c>
      <c r="D415">
        <v>51.287799999999997</v>
      </c>
      <c r="E415">
        <v>0.15432999999999999</v>
      </c>
      <c r="F415">
        <v>10</v>
      </c>
      <c r="G415">
        <v>1</v>
      </c>
      <c r="H415">
        <v>-505.57039530483797</v>
      </c>
      <c r="I415">
        <v>-41.142122858904401</v>
      </c>
      <c r="J415">
        <v>263.5</v>
      </c>
      <c r="K415" s="12">
        <f t="shared" si="12"/>
        <v>19.429604695162027</v>
      </c>
      <c r="L415" s="12">
        <f t="shared" si="13"/>
        <v>43.857877141095599</v>
      </c>
      <c r="M415">
        <v>6</v>
      </c>
      <c r="N415">
        <v>18.899999999999999</v>
      </c>
      <c r="O415">
        <v>0</v>
      </c>
      <c r="P415">
        <v>8.9</v>
      </c>
      <c r="Q415">
        <v>1020.1</v>
      </c>
      <c r="R415">
        <v>22.4</v>
      </c>
      <c r="S415">
        <v>0.2</v>
      </c>
      <c r="T415">
        <v>51</v>
      </c>
      <c r="U415">
        <v>11.8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 t="s">
        <v>45</v>
      </c>
      <c r="AE415" t="s">
        <v>46</v>
      </c>
      <c r="AF415" t="s">
        <v>45</v>
      </c>
      <c r="AG415" t="s">
        <v>46</v>
      </c>
      <c r="AH415">
        <v>0</v>
      </c>
      <c r="AI415">
        <v>0</v>
      </c>
      <c r="AJ415" t="s">
        <v>47</v>
      </c>
      <c r="AK415" t="s">
        <v>48</v>
      </c>
      <c r="AL415">
        <v>158</v>
      </c>
      <c r="AM415">
        <v>93</v>
      </c>
      <c r="AN415" s="3">
        <v>0.56000000000000005</v>
      </c>
      <c r="AO415" s="3">
        <v>0.2</v>
      </c>
      <c r="AP415" t="s">
        <v>50</v>
      </c>
      <c r="AQ415">
        <v>0</v>
      </c>
      <c r="AR415">
        <v>0</v>
      </c>
      <c r="AS415">
        <v>40</v>
      </c>
      <c r="AT415">
        <v>2</v>
      </c>
      <c r="AU415" s="6">
        <f t="shared" si="14"/>
        <v>-6.3000000000000114</v>
      </c>
    </row>
    <row r="416" spans="1:48" x14ac:dyDescent="0.25">
      <c r="A416" s="1">
        <v>41495</v>
      </c>
      <c r="B416" s="2">
        <v>0.8245717592592593</v>
      </c>
      <c r="C416" t="s">
        <v>52</v>
      </c>
      <c r="D416">
        <v>51.287799999999997</v>
      </c>
      <c r="E416">
        <v>0.15431</v>
      </c>
      <c r="F416">
        <v>9</v>
      </c>
      <c r="G416">
        <v>1</v>
      </c>
      <c r="H416">
        <v>-506.96123545584197</v>
      </c>
      <c r="I416">
        <v>-41.142122858904401</v>
      </c>
      <c r="J416">
        <v>257.2</v>
      </c>
      <c r="K416" s="12">
        <f t="shared" si="12"/>
        <v>18.038764544158028</v>
      </c>
      <c r="L416" s="12">
        <f t="shared" si="13"/>
        <v>43.857877141095599</v>
      </c>
      <c r="M416">
        <v>5.0999999999999996</v>
      </c>
      <c r="N416">
        <v>16.100000000000001</v>
      </c>
      <c r="O416">
        <v>45</v>
      </c>
      <c r="P416">
        <v>8.1999999999999993</v>
      </c>
      <c r="Q416">
        <v>1020.1</v>
      </c>
      <c r="R416">
        <v>22.4</v>
      </c>
      <c r="S416">
        <v>0.2</v>
      </c>
      <c r="T416">
        <v>51</v>
      </c>
      <c r="U416">
        <v>11.8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 t="s">
        <v>45</v>
      </c>
      <c r="AE416" t="s">
        <v>46</v>
      </c>
      <c r="AF416" t="s">
        <v>45</v>
      </c>
      <c r="AG416" t="s">
        <v>46</v>
      </c>
      <c r="AH416">
        <v>0</v>
      </c>
      <c r="AI416">
        <v>0</v>
      </c>
      <c r="AJ416" t="s">
        <v>47</v>
      </c>
      <c r="AK416" t="s">
        <v>48</v>
      </c>
      <c r="AL416">
        <v>158</v>
      </c>
      <c r="AM416">
        <v>93</v>
      </c>
      <c r="AN416" s="3">
        <v>0.56000000000000005</v>
      </c>
      <c r="AO416" s="3">
        <v>0.2</v>
      </c>
      <c r="AP416" t="s">
        <v>50</v>
      </c>
      <c r="AQ416">
        <v>0</v>
      </c>
      <c r="AR416">
        <v>0</v>
      </c>
      <c r="AS416">
        <v>40</v>
      </c>
      <c r="AT416">
        <v>1</v>
      </c>
      <c r="AU416" s="6">
        <f t="shared" si="14"/>
        <v>1.6000000000000227</v>
      </c>
    </row>
    <row r="417" spans="1:47" x14ac:dyDescent="0.25">
      <c r="A417" s="1">
        <v>41495</v>
      </c>
      <c r="B417" s="2">
        <v>0.82458333333333333</v>
      </c>
      <c r="C417" t="s">
        <v>52</v>
      </c>
      <c r="D417">
        <v>51.287799999999997</v>
      </c>
      <c r="E417">
        <v>0.15429999999999999</v>
      </c>
      <c r="F417">
        <v>9</v>
      </c>
      <c r="G417">
        <v>1</v>
      </c>
      <c r="H417">
        <v>-507.65665553134102</v>
      </c>
      <c r="I417">
        <v>-41.142122858904401</v>
      </c>
      <c r="J417">
        <v>258.8</v>
      </c>
      <c r="K417" s="12">
        <f t="shared" si="12"/>
        <v>17.343344468658984</v>
      </c>
      <c r="L417" s="12">
        <f t="shared" si="13"/>
        <v>43.857877141095599</v>
      </c>
      <c r="M417">
        <v>5.0999999999999996</v>
      </c>
      <c r="N417">
        <v>16.600000000000001</v>
      </c>
      <c r="O417">
        <v>45</v>
      </c>
      <c r="P417">
        <v>8.1999999999999993</v>
      </c>
      <c r="Q417">
        <v>1020.1</v>
      </c>
      <c r="R417">
        <v>22.4</v>
      </c>
      <c r="S417">
        <v>0.2</v>
      </c>
      <c r="T417">
        <v>51</v>
      </c>
      <c r="U417">
        <v>11.8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 t="s">
        <v>45</v>
      </c>
      <c r="AE417" t="s">
        <v>46</v>
      </c>
      <c r="AF417" t="s">
        <v>45</v>
      </c>
      <c r="AG417" t="s">
        <v>46</v>
      </c>
      <c r="AH417">
        <v>0</v>
      </c>
      <c r="AI417">
        <v>0</v>
      </c>
      <c r="AJ417" t="s">
        <v>47</v>
      </c>
      <c r="AK417" t="s">
        <v>48</v>
      </c>
      <c r="AL417">
        <v>158</v>
      </c>
      <c r="AM417">
        <v>93</v>
      </c>
      <c r="AN417" s="3">
        <v>0.55000000000000004</v>
      </c>
      <c r="AO417" s="3">
        <v>0.2</v>
      </c>
      <c r="AP417" t="s">
        <v>50</v>
      </c>
      <c r="AQ417">
        <v>0</v>
      </c>
      <c r="AR417">
        <v>0</v>
      </c>
      <c r="AS417">
        <v>40</v>
      </c>
      <c r="AT417">
        <v>3</v>
      </c>
      <c r="AU417" s="6">
        <f t="shared" si="14"/>
        <v>13.300000000000011</v>
      </c>
    </row>
    <row r="418" spans="1:47" x14ac:dyDescent="0.25">
      <c r="A418" s="1">
        <v>41495</v>
      </c>
      <c r="B418" s="2">
        <v>0.82459490740740737</v>
      </c>
      <c r="C418" t="s">
        <v>52</v>
      </c>
      <c r="D418">
        <v>51.287799999999997</v>
      </c>
      <c r="E418">
        <v>0.15429000000000001</v>
      </c>
      <c r="F418">
        <v>9</v>
      </c>
      <c r="G418">
        <v>1</v>
      </c>
      <c r="H418">
        <v>-508.35207560683602</v>
      </c>
      <c r="I418">
        <v>-41.142122858904401</v>
      </c>
      <c r="J418">
        <v>272.10000000000002</v>
      </c>
      <c r="K418" s="12">
        <f t="shared" si="12"/>
        <v>16.647924393163976</v>
      </c>
      <c r="L418" s="12">
        <f t="shared" si="13"/>
        <v>43.857877141095599</v>
      </c>
      <c r="M418">
        <v>8.9</v>
      </c>
      <c r="N418">
        <v>21.7</v>
      </c>
      <c r="O418">
        <v>45</v>
      </c>
      <c r="P418">
        <v>8.5</v>
      </c>
      <c r="Q418">
        <v>1020.1</v>
      </c>
      <c r="R418">
        <v>22.4</v>
      </c>
      <c r="S418">
        <v>0.2</v>
      </c>
      <c r="T418">
        <v>51</v>
      </c>
      <c r="U418">
        <v>11.8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 t="s">
        <v>45</v>
      </c>
      <c r="AE418" t="s">
        <v>46</v>
      </c>
      <c r="AF418" t="s">
        <v>45</v>
      </c>
      <c r="AG418" t="s">
        <v>46</v>
      </c>
      <c r="AH418">
        <v>0</v>
      </c>
      <c r="AI418">
        <v>0</v>
      </c>
      <c r="AJ418" t="s">
        <v>47</v>
      </c>
      <c r="AK418" t="s">
        <v>48</v>
      </c>
      <c r="AL418">
        <v>158</v>
      </c>
      <c r="AM418">
        <v>93</v>
      </c>
      <c r="AN418" s="3">
        <v>0.56999999999999995</v>
      </c>
      <c r="AO418" s="3">
        <v>0.2</v>
      </c>
      <c r="AP418" t="s">
        <v>50</v>
      </c>
      <c r="AQ418">
        <v>0</v>
      </c>
      <c r="AR418">
        <v>0</v>
      </c>
      <c r="AS418">
        <v>40</v>
      </c>
      <c r="AT418">
        <v>2</v>
      </c>
      <c r="AU418" s="6">
        <f t="shared" si="14"/>
        <v>-8.3000000000000114</v>
      </c>
    </row>
    <row r="419" spans="1:47" x14ac:dyDescent="0.25">
      <c r="A419" s="1">
        <v>41495</v>
      </c>
      <c r="B419" s="2">
        <v>0.82460648148148152</v>
      </c>
      <c r="C419" t="s">
        <v>52</v>
      </c>
      <c r="D419">
        <v>51.287799999999997</v>
      </c>
      <c r="E419">
        <v>0.15428</v>
      </c>
      <c r="F419">
        <v>9</v>
      </c>
      <c r="G419">
        <v>1</v>
      </c>
      <c r="H419">
        <v>-509.04749568233098</v>
      </c>
      <c r="I419">
        <v>-41.142122858904401</v>
      </c>
      <c r="J419">
        <v>263.8</v>
      </c>
      <c r="K419" s="12">
        <f t="shared" si="12"/>
        <v>15.952504317669025</v>
      </c>
      <c r="L419" s="12">
        <f t="shared" si="13"/>
        <v>43.857877141095599</v>
      </c>
      <c r="M419">
        <v>7.7</v>
      </c>
      <c r="N419">
        <v>18.600000000000001</v>
      </c>
      <c r="O419">
        <v>45</v>
      </c>
      <c r="P419">
        <v>8.5</v>
      </c>
      <c r="Q419">
        <v>1020.1</v>
      </c>
      <c r="R419">
        <v>22.4</v>
      </c>
      <c r="S419">
        <v>0.2</v>
      </c>
      <c r="T419">
        <v>51</v>
      </c>
      <c r="U419">
        <v>11.8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 t="s">
        <v>45</v>
      </c>
      <c r="AE419" t="s">
        <v>46</v>
      </c>
      <c r="AF419" t="s">
        <v>45</v>
      </c>
      <c r="AG419" t="s">
        <v>46</v>
      </c>
      <c r="AH419">
        <v>0</v>
      </c>
      <c r="AI419">
        <v>0</v>
      </c>
      <c r="AJ419" t="s">
        <v>47</v>
      </c>
      <c r="AK419" t="s">
        <v>48</v>
      </c>
      <c r="AL419">
        <v>158</v>
      </c>
      <c r="AM419">
        <v>93</v>
      </c>
      <c r="AN419" s="3">
        <v>0.55000000000000004</v>
      </c>
      <c r="AO419" s="3">
        <v>0.2</v>
      </c>
      <c r="AP419" t="s">
        <v>50</v>
      </c>
      <c r="AQ419">
        <v>0</v>
      </c>
      <c r="AR419">
        <v>0</v>
      </c>
      <c r="AS419">
        <v>40</v>
      </c>
      <c r="AT419">
        <v>1</v>
      </c>
      <c r="AU419" s="6">
        <f t="shared" si="14"/>
        <v>-4</v>
      </c>
    </row>
    <row r="420" spans="1:47" x14ac:dyDescent="0.25">
      <c r="A420" s="1">
        <v>41495</v>
      </c>
      <c r="B420" s="2">
        <v>0.82461805555555545</v>
      </c>
      <c r="C420" t="s">
        <v>52</v>
      </c>
      <c r="D420">
        <v>51.287799999999997</v>
      </c>
      <c r="E420">
        <v>0.15426999999999999</v>
      </c>
      <c r="F420">
        <v>10</v>
      </c>
      <c r="G420">
        <v>1</v>
      </c>
      <c r="H420">
        <v>-509.74291575782303</v>
      </c>
      <c r="I420">
        <v>-41.142122858904401</v>
      </c>
      <c r="J420">
        <v>259.8</v>
      </c>
      <c r="K420" s="12">
        <f t="shared" si="12"/>
        <v>15.257084242176973</v>
      </c>
      <c r="L420" s="12">
        <f t="shared" si="13"/>
        <v>43.857877141095599</v>
      </c>
      <c r="M420">
        <v>6.1</v>
      </c>
      <c r="N420">
        <v>16.8</v>
      </c>
      <c r="O420">
        <v>0</v>
      </c>
      <c r="P420">
        <v>9</v>
      </c>
      <c r="Q420">
        <v>1020</v>
      </c>
      <c r="R420">
        <v>22.4</v>
      </c>
      <c r="S420">
        <v>0.2</v>
      </c>
      <c r="T420">
        <v>51</v>
      </c>
      <c r="U420">
        <v>11.8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 t="s">
        <v>45</v>
      </c>
      <c r="AE420" t="s">
        <v>46</v>
      </c>
      <c r="AF420" t="s">
        <v>45</v>
      </c>
      <c r="AG420" t="s">
        <v>46</v>
      </c>
      <c r="AH420">
        <v>0</v>
      </c>
      <c r="AI420">
        <v>0</v>
      </c>
      <c r="AJ420" t="s">
        <v>47</v>
      </c>
      <c r="AK420" t="s">
        <v>48</v>
      </c>
      <c r="AL420">
        <v>158</v>
      </c>
      <c r="AM420">
        <v>93</v>
      </c>
      <c r="AN420" s="3">
        <v>0.6</v>
      </c>
      <c r="AO420" s="3">
        <v>0.2</v>
      </c>
      <c r="AP420" t="s">
        <v>50</v>
      </c>
      <c r="AQ420">
        <v>0</v>
      </c>
      <c r="AR420">
        <v>0</v>
      </c>
      <c r="AS420">
        <v>40</v>
      </c>
      <c r="AT420">
        <v>0</v>
      </c>
      <c r="AU420" s="6">
        <f t="shared" si="14"/>
        <v>3.0999999999999659</v>
      </c>
    </row>
    <row r="421" spans="1:47" x14ac:dyDescent="0.25">
      <c r="A421" s="1">
        <v>41495</v>
      </c>
      <c r="B421" s="2">
        <v>0.8246296296296296</v>
      </c>
      <c r="C421" t="s">
        <v>52</v>
      </c>
      <c r="D421">
        <v>51.287799999999997</v>
      </c>
      <c r="E421">
        <v>0.15426000000000001</v>
      </c>
      <c r="F421">
        <v>10</v>
      </c>
      <c r="G421">
        <v>1</v>
      </c>
      <c r="H421">
        <v>-510.43833583331099</v>
      </c>
      <c r="I421">
        <v>-41.142122858904401</v>
      </c>
      <c r="J421">
        <v>262.89999999999998</v>
      </c>
      <c r="K421" s="12">
        <f t="shared" si="12"/>
        <v>14.561664166689013</v>
      </c>
      <c r="L421" s="12">
        <f t="shared" si="13"/>
        <v>43.857877141095599</v>
      </c>
      <c r="M421">
        <v>5.6</v>
      </c>
      <c r="N421">
        <v>18.100000000000001</v>
      </c>
      <c r="O421">
        <v>0</v>
      </c>
      <c r="P421">
        <v>9</v>
      </c>
      <c r="Q421">
        <v>1020</v>
      </c>
      <c r="R421">
        <v>22.4</v>
      </c>
      <c r="S421">
        <v>0.2</v>
      </c>
      <c r="T421">
        <v>51</v>
      </c>
      <c r="U421">
        <v>11.8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 t="s">
        <v>45</v>
      </c>
      <c r="AE421" t="s">
        <v>46</v>
      </c>
      <c r="AF421" t="s">
        <v>45</v>
      </c>
      <c r="AG421" t="s">
        <v>46</v>
      </c>
      <c r="AH421">
        <v>0</v>
      </c>
      <c r="AI421">
        <v>0</v>
      </c>
      <c r="AJ421" t="s">
        <v>47</v>
      </c>
      <c r="AK421" t="s">
        <v>48</v>
      </c>
      <c r="AL421">
        <v>158</v>
      </c>
      <c r="AM421">
        <v>93</v>
      </c>
      <c r="AN421" s="3">
        <v>0.45</v>
      </c>
      <c r="AO421" s="3">
        <v>0.2</v>
      </c>
      <c r="AP421" t="s">
        <v>50</v>
      </c>
      <c r="AQ421">
        <v>0</v>
      </c>
      <c r="AR421">
        <v>0</v>
      </c>
      <c r="AS421">
        <v>40</v>
      </c>
      <c r="AT421">
        <v>3</v>
      </c>
      <c r="AU421" s="6">
        <f t="shared" si="14"/>
        <v>5.5</v>
      </c>
    </row>
    <row r="422" spans="1:47" x14ac:dyDescent="0.25">
      <c r="A422" s="1">
        <v>41495</v>
      </c>
      <c r="B422" s="2">
        <v>0.82464120370370375</v>
      </c>
      <c r="C422" t="s">
        <v>52</v>
      </c>
      <c r="D422">
        <v>51.287799999999997</v>
      </c>
      <c r="E422">
        <v>0.15426000000000001</v>
      </c>
      <c r="F422">
        <v>10</v>
      </c>
      <c r="G422">
        <v>1</v>
      </c>
      <c r="H422">
        <v>-510.43833583331099</v>
      </c>
      <c r="I422">
        <v>-41.142122858904401</v>
      </c>
      <c r="J422">
        <v>268.39999999999998</v>
      </c>
      <c r="K422" s="12">
        <f t="shared" si="12"/>
        <v>14.561664166689013</v>
      </c>
      <c r="L422" s="12">
        <f t="shared" si="13"/>
        <v>43.857877141095599</v>
      </c>
      <c r="M422">
        <v>7.7</v>
      </c>
      <c r="N422">
        <v>20.2</v>
      </c>
      <c r="O422">
        <v>0</v>
      </c>
      <c r="P422">
        <v>10.3</v>
      </c>
      <c r="Q422">
        <v>1020.1</v>
      </c>
      <c r="R422">
        <v>22.4</v>
      </c>
      <c r="S422">
        <v>0.2</v>
      </c>
      <c r="T422">
        <v>51</v>
      </c>
      <c r="U422">
        <v>11.8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 t="s">
        <v>45</v>
      </c>
      <c r="AE422" t="s">
        <v>46</v>
      </c>
      <c r="AF422" t="s">
        <v>45</v>
      </c>
      <c r="AG422" t="s">
        <v>46</v>
      </c>
      <c r="AH422">
        <v>0</v>
      </c>
      <c r="AI422">
        <v>0</v>
      </c>
      <c r="AJ422" t="s">
        <v>47</v>
      </c>
      <c r="AK422" t="s">
        <v>48</v>
      </c>
      <c r="AL422">
        <v>158</v>
      </c>
      <c r="AM422">
        <v>93</v>
      </c>
      <c r="AN422" s="3">
        <v>0.6</v>
      </c>
      <c r="AO422" s="3">
        <v>0.2</v>
      </c>
      <c r="AP422" t="s">
        <v>50</v>
      </c>
      <c r="AQ422">
        <v>0</v>
      </c>
      <c r="AR422">
        <v>0</v>
      </c>
      <c r="AS422">
        <v>40</v>
      </c>
      <c r="AT422">
        <v>1</v>
      </c>
      <c r="AU422" s="6">
        <f t="shared" si="14"/>
        <v>-5.8999999999999773</v>
      </c>
    </row>
    <row r="423" spans="1:47" x14ac:dyDescent="0.25">
      <c r="A423" s="1">
        <v>41495</v>
      </c>
      <c r="B423" s="2">
        <v>0.82465277777777779</v>
      </c>
      <c r="C423" t="s">
        <v>52</v>
      </c>
      <c r="D423">
        <v>51.287790000000001</v>
      </c>
      <c r="E423">
        <v>0.15423000000000001</v>
      </c>
      <c r="F423">
        <v>9</v>
      </c>
      <c r="G423">
        <v>1</v>
      </c>
      <c r="H423">
        <v>-512.524651862837</v>
      </c>
      <c r="I423">
        <v>-42.254072124912902</v>
      </c>
      <c r="J423">
        <v>262.5</v>
      </c>
      <c r="K423" s="12">
        <f t="shared" si="12"/>
        <v>12.475348137162996</v>
      </c>
      <c r="L423" s="12">
        <f t="shared" si="13"/>
        <v>42.745927875087098</v>
      </c>
      <c r="M423">
        <v>7</v>
      </c>
      <c r="N423">
        <v>17.600000000000001</v>
      </c>
      <c r="O423">
        <v>0</v>
      </c>
      <c r="P423">
        <v>10.3</v>
      </c>
      <c r="Q423">
        <v>1020.1</v>
      </c>
      <c r="R423">
        <v>22.4</v>
      </c>
      <c r="S423">
        <v>0.2</v>
      </c>
      <c r="T423">
        <v>51</v>
      </c>
      <c r="U423">
        <v>11.8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0</v>
      </c>
      <c r="AD423" t="s">
        <v>45</v>
      </c>
      <c r="AE423" t="s">
        <v>46</v>
      </c>
      <c r="AF423" t="s">
        <v>45</v>
      </c>
      <c r="AG423" t="s">
        <v>46</v>
      </c>
      <c r="AH423">
        <v>0</v>
      </c>
      <c r="AI423">
        <v>0</v>
      </c>
      <c r="AJ423" t="s">
        <v>47</v>
      </c>
      <c r="AK423" t="s">
        <v>48</v>
      </c>
      <c r="AL423">
        <v>161</v>
      </c>
      <c r="AM423">
        <v>93</v>
      </c>
      <c r="AN423" s="3">
        <v>0.66</v>
      </c>
      <c r="AO423" s="3">
        <v>0.2</v>
      </c>
      <c r="AP423" t="s">
        <v>50</v>
      </c>
      <c r="AQ423">
        <v>0</v>
      </c>
      <c r="AR423">
        <v>0</v>
      </c>
      <c r="AS423">
        <v>40</v>
      </c>
      <c r="AT423">
        <v>2</v>
      </c>
      <c r="AU423" s="6">
        <f t="shared" si="14"/>
        <v>-1.8000000000000114</v>
      </c>
    </row>
    <row r="424" spans="1:47" x14ac:dyDescent="0.25">
      <c r="A424" s="1">
        <v>41495</v>
      </c>
      <c r="B424" s="2">
        <v>0.82466435185185183</v>
      </c>
      <c r="C424" t="s">
        <v>52</v>
      </c>
      <c r="D424">
        <v>51.287790000000001</v>
      </c>
      <c r="E424">
        <v>0.15421000000000001</v>
      </c>
      <c r="F424">
        <v>9</v>
      </c>
      <c r="G424">
        <v>1</v>
      </c>
      <c r="H424">
        <v>-513.91549216522696</v>
      </c>
      <c r="I424">
        <v>-42.254072124912902</v>
      </c>
      <c r="J424">
        <v>260.7</v>
      </c>
      <c r="K424" s="12">
        <f t="shared" si="12"/>
        <v>11.084507834773035</v>
      </c>
      <c r="L424" s="12">
        <f t="shared" si="13"/>
        <v>42.745927875087098</v>
      </c>
      <c r="M424">
        <v>5.5</v>
      </c>
      <c r="N424">
        <v>16.7</v>
      </c>
      <c r="O424">
        <v>0</v>
      </c>
      <c r="P424">
        <v>10.8</v>
      </c>
      <c r="Q424">
        <v>1020</v>
      </c>
      <c r="R424">
        <v>22.4</v>
      </c>
      <c r="S424">
        <v>0.2</v>
      </c>
      <c r="T424">
        <v>51</v>
      </c>
      <c r="U424">
        <v>11.8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 t="s">
        <v>45</v>
      </c>
      <c r="AE424" t="s">
        <v>46</v>
      </c>
      <c r="AF424" t="s">
        <v>45</v>
      </c>
      <c r="AG424" t="s">
        <v>46</v>
      </c>
      <c r="AH424">
        <v>0</v>
      </c>
      <c r="AI424">
        <v>0</v>
      </c>
      <c r="AJ424" t="s">
        <v>47</v>
      </c>
      <c r="AK424" t="s">
        <v>48</v>
      </c>
      <c r="AL424">
        <v>161</v>
      </c>
      <c r="AM424">
        <v>93</v>
      </c>
      <c r="AN424" s="3">
        <v>0.61</v>
      </c>
      <c r="AO424" s="3">
        <v>0.2</v>
      </c>
      <c r="AP424" t="s">
        <v>50</v>
      </c>
      <c r="AQ424">
        <v>0</v>
      </c>
      <c r="AR424">
        <v>0</v>
      </c>
      <c r="AS424">
        <v>40</v>
      </c>
      <c r="AT424">
        <v>0</v>
      </c>
      <c r="AU424" s="6">
        <f t="shared" si="14"/>
        <v>3.5</v>
      </c>
    </row>
    <row r="425" spans="1:47" x14ac:dyDescent="0.25">
      <c r="A425" s="1">
        <v>41495</v>
      </c>
      <c r="B425" s="2">
        <v>0.82467592592592587</v>
      </c>
      <c r="C425" t="s">
        <v>52</v>
      </c>
      <c r="D425">
        <v>51.287790000000001</v>
      </c>
      <c r="E425">
        <v>0.1542</v>
      </c>
      <c r="F425">
        <v>9</v>
      </c>
      <c r="G425">
        <v>1</v>
      </c>
      <c r="H425">
        <v>-514.61091231641899</v>
      </c>
      <c r="I425">
        <v>-42.254072124912902</v>
      </c>
      <c r="J425">
        <v>264.2</v>
      </c>
      <c r="K425" s="12">
        <f t="shared" si="12"/>
        <v>10.38908768358101</v>
      </c>
      <c r="L425" s="12">
        <f t="shared" si="13"/>
        <v>42.745927875087098</v>
      </c>
      <c r="M425">
        <v>5.6</v>
      </c>
      <c r="N425">
        <v>18</v>
      </c>
      <c r="O425">
        <v>0</v>
      </c>
      <c r="P425">
        <v>10.8</v>
      </c>
      <c r="Q425">
        <v>1020</v>
      </c>
      <c r="R425">
        <v>22.4</v>
      </c>
      <c r="S425">
        <v>0.2</v>
      </c>
      <c r="T425">
        <v>51</v>
      </c>
      <c r="U425">
        <v>11.8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 t="s">
        <v>45</v>
      </c>
      <c r="AE425" t="s">
        <v>46</v>
      </c>
      <c r="AF425" t="s">
        <v>45</v>
      </c>
      <c r="AG425" t="s">
        <v>46</v>
      </c>
      <c r="AH425">
        <v>0</v>
      </c>
      <c r="AI425">
        <v>0</v>
      </c>
      <c r="AJ425" t="s">
        <v>47</v>
      </c>
      <c r="AK425" t="s">
        <v>48</v>
      </c>
      <c r="AL425">
        <v>161</v>
      </c>
      <c r="AM425">
        <v>93</v>
      </c>
      <c r="AN425" s="3">
        <v>0.62</v>
      </c>
      <c r="AO425" s="3">
        <v>0.2</v>
      </c>
      <c r="AP425" t="s">
        <v>50</v>
      </c>
      <c r="AQ425">
        <v>0</v>
      </c>
      <c r="AR425">
        <v>0</v>
      </c>
      <c r="AS425">
        <v>40</v>
      </c>
      <c r="AT425">
        <v>3</v>
      </c>
      <c r="AU425" s="6">
        <f t="shared" si="14"/>
        <v>1.5</v>
      </c>
    </row>
    <row r="426" spans="1:47" x14ac:dyDescent="0.25">
      <c r="A426" s="1">
        <v>41495</v>
      </c>
      <c r="B426" s="2">
        <v>0.82468750000000002</v>
      </c>
      <c r="C426" t="s">
        <v>52</v>
      </c>
      <c r="D426">
        <v>51.287790000000001</v>
      </c>
      <c r="E426">
        <v>0.15418999999999999</v>
      </c>
      <c r="F426">
        <v>9</v>
      </c>
      <c r="G426">
        <v>1</v>
      </c>
      <c r="H426">
        <v>-515.30633246760897</v>
      </c>
      <c r="I426">
        <v>-42.254072124912902</v>
      </c>
      <c r="J426">
        <v>265.7</v>
      </c>
      <c r="K426" s="12">
        <f t="shared" si="12"/>
        <v>9.6936675323910322</v>
      </c>
      <c r="L426" s="12">
        <f t="shared" si="13"/>
        <v>42.745927875087098</v>
      </c>
      <c r="M426">
        <v>4.5999999999999996</v>
      </c>
      <c r="N426">
        <v>18.8</v>
      </c>
      <c r="O426">
        <v>0</v>
      </c>
      <c r="P426">
        <v>9.8000000000000007</v>
      </c>
      <c r="Q426">
        <v>1020</v>
      </c>
      <c r="R426">
        <v>22.4</v>
      </c>
      <c r="S426">
        <v>0.2</v>
      </c>
      <c r="T426">
        <v>51</v>
      </c>
      <c r="U426">
        <v>11.8</v>
      </c>
      <c r="V426">
        <v>0</v>
      </c>
      <c r="W426">
        <v>0</v>
      </c>
      <c r="X426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 t="s">
        <v>45</v>
      </c>
      <c r="AE426" t="s">
        <v>46</v>
      </c>
      <c r="AF426" t="s">
        <v>45</v>
      </c>
      <c r="AG426" t="s">
        <v>46</v>
      </c>
      <c r="AH426">
        <v>0</v>
      </c>
      <c r="AI426">
        <v>0</v>
      </c>
      <c r="AJ426" t="s">
        <v>47</v>
      </c>
      <c r="AK426" t="s">
        <v>48</v>
      </c>
      <c r="AL426">
        <v>161</v>
      </c>
      <c r="AM426">
        <v>93</v>
      </c>
      <c r="AN426" s="3">
        <v>0.59</v>
      </c>
      <c r="AO426" s="3">
        <v>0.2</v>
      </c>
      <c r="AP426" t="s">
        <v>50</v>
      </c>
      <c r="AQ426">
        <v>0</v>
      </c>
      <c r="AR426">
        <v>0</v>
      </c>
      <c r="AS426">
        <v>40</v>
      </c>
      <c r="AT426">
        <v>2</v>
      </c>
      <c r="AU426" s="6">
        <f t="shared" si="14"/>
        <v>2.1000000000000227</v>
      </c>
    </row>
    <row r="427" spans="1:47" x14ac:dyDescent="0.25">
      <c r="A427" s="1">
        <v>41495</v>
      </c>
      <c r="B427" s="2">
        <v>0.82469907407407417</v>
      </c>
      <c r="C427" t="s">
        <v>52</v>
      </c>
      <c r="D427">
        <v>51.287790000000001</v>
      </c>
      <c r="E427">
        <v>0.15418000000000001</v>
      </c>
      <c r="F427">
        <v>10</v>
      </c>
      <c r="G427">
        <v>1</v>
      </c>
      <c r="H427">
        <v>-516.00175261879497</v>
      </c>
      <c r="I427">
        <v>-42.254072124912902</v>
      </c>
      <c r="J427">
        <v>267.8</v>
      </c>
      <c r="K427" s="12">
        <f t="shared" si="12"/>
        <v>8.998247381205033</v>
      </c>
      <c r="L427" s="12">
        <f t="shared" si="13"/>
        <v>42.745927875087098</v>
      </c>
      <c r="M427">
        <v>5.8</v>
      </c>
      <c r="N427">
        <v>19.7</v>
      </c>
      <c r="O427">
        <v>0</v>
      </c>
      <c r="P427">
        <v>9.8000000000000007</v>
      </c>
      <c r="Q427">
        <v>1020</v>
      </c>
      <c r="R427">
        <v>22.4</v>
      </c>
      <c r="S427">
        <v>0.2</v>
      </c>
      <c r="T427">
        <v>51</v>
      </c>
      <c r="U427">
        <v>11.8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 t="s">
        <v>45</v>
      </c>
      <c r="AE427" t="s">
        <v>46</v>
      </c>
      <c r="AF427" t="s">
        <v>45</v>
      </c>
      <c r="AG427" t="s">
        <v>46</v>
      </c>
      <c r="AH427">
        <v>0</v>
      </c>
      <c r="AI427">
        <v>0</v>
      </c>
      <c r="AJ427" t="s">
        <v>47</v>
      </c>
      <c r="AK427" t="s">
        <v>48</v>
      </c>
      <c r="AL427">
        <v>161</v>
      </c>
      <c r="AM427">
        <v>93</v>
      </c>
      <c r="AN427" s="3">
        <v>0.48</v>
      </c>
      <c r="AO427" s="3">
        <v>0.2</v>
      </c>
      <c r="AP427" t="s">
        <v>50</v>
      </c>
      <c r="AQ427">
        <v>0</v>
      </c>
      <c r="AR427">
        <v>0</v>
      </c>
      <c r="AS427">
        <v>40</v>
      </c>
      <c r="AT427">
        <v>4</v>
      </c>
      <c r="AU427" s="6">
        <f t="shared" si="14"/>
        <v>3.6999999999999886</v>
      </c>
    </row>
    <row r="428" spans="1:47" x14ac:dyDescent="0.25">
      <c r="A428" s="1">
        <v>41495</v>
      </c>
      <c r="B428" s="2">
        <v>0.8247106481481481</v>
      </c>
      <c r="C428" t="s">
        <v>52</v>
      </c>
      <c r="D428">
        <v>51.287790000000001</v>
      </c>
      <c r="E428">
        <v>0.15417</v>
      </c>
      <c r="F428">
        <v>10</v>
      </c>
      <c r="G428">
        <v>1</v>
      </c>
      <c r="H428">
        <v>-516.69717276998006</v>
      </c>
      <c r="I428">
        <v>-42.254072124912902</v>
      </c>
      <c r="J428">
        <v>271.5</v>
      </c>
      <c r="K428" s="12">
        <f t="shared" si="12"/>
        <v>8.3028272300199433</v>
      </c>
      <c r="L428" s="12">
        <f t="shared" si="13"/>
        <v>42.745927875087098</v>
      </c>
      <c r="M428">
        <v>8.3000000000000007</v>
      </c>
      <c r="N428">
        <v>20.8</v>
      </c>
      <c r="O428">
        <v>0</v>
      </c>
      <c r="P428">
        <v>10</v>
      </c>
      <c r="Q428">
        <v>1020.1</v>
      </c>
      <c r="R428">
        <v>22.4</v>
      </c>
      <c r="S428">
        <v>0.2</v>
      </c>
      <c r="T428">
        <v>51</v>
      </c>
      <c r="U428">
        <v>11.8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 t="s">
        <v>45</v>
      </c>
      <c r="AE428" t="s">
        <v>46</v>
      </c>
      <c r="AF428" t="s">
        <v>45</v>
      </c>
      <c r="AG428" t="s">
        <v>46</v>
      </c>
      <c r="AH428">
        <v>0</v>
      </c>
      <c r="AI428">
        <v>0</v>
      </c>
      <c r="AJ428" t="s">
        <v>47</v>
      </c>
      <c r="AK428" t="s">
        <v>48</v>
      </c>
      <c r="AL428">
        <v>161</v>
      </c>
      <c r="AM428">
        <v>93</v>
      </c>
      <c r="AN428" s="3">
        <v>0.49</v>
      </c>
      <c r="AO428" s="3">
        <v>0.2</v>
      </c>
      <c r="AP428" t="s">
        <v>50</v>
      </c>
      <c r="AQ428">
        <v>0</v>
      </c>
      <c r="AR428">
        <v>0</v>
      </c>
      <c r="AS428">
        <v>40</v>
      </c>
      <c r="AT428">
        <v>3</v>
      </c>
      <c r="AU428" s="6">
        <f t="shared" si="14"/>
        <v>-11.899999999999977</v>
      </c>
    </row>
    <row r="429" spans="1:47" x14ac:dyDescent="0.25">
      <c r="A429" s="1">
        <v>41495</v>
      </c>
      <c r="B429" s="2">
        <v>0.82472222222222225</v>
      </c>
      <c r="C429" t="s">
        <v>52</v>
      </c>
      <c r="D429">
        <v>51.287790000000001</v>
      </c>
      <c r="E429">
        <v>0.15415999999999999</v>
      </c>
      <c r="F429">
        <v>10</v>
      </c>
      <c r="G429">
        <v>1</v>
      </c>
      <c r="H429">
        <v>-517.39259292116196</v>
      </c>
      <c r="I429">
        <v>-42.254072124912902</v>
      </c>
      <c r="J429">
        <v>259.60000000000002</v>
      </c>
      <c r="K429" s="12">
        <f t="shared" si="12"/>
        <v>7.6074070788380368</v>
      </c>
      <c r="L429" s="12">
        <f t="shared" si="13"/>
        <v>42.745927875087098</v>
      </c>
      <c r="M429">
        <v>5</v>
      </c>
      <c r="N429">
        <v>15.9</v>
      </c>
      <c r="O429">
        <v>0</v>
      </c>
      <c r="P429">
        <v>10</v>
      </c>
      <c r="Q429">
        <v>1020.1</v>
      </c>
      <c r="R429">
        <v>22.4</v>
      </c>
      <c r="S429">
        <v>0.2</v>
      </c>
      <c r="T429">
        <v>51</v>
      </c>
      <c r="U429">
        <v>11.8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 t="s">
        <v>45</v>
      </c>
      <c r="AE429" t="s">
        <v>46</v>
      </c>
      <c r="AF429" t="s">
        <v>45</v>
      </c>
      <c r="AG429" t="s">
        <v>46</v>
      </c>
      <c r="AH429">
        <v>0</v>
      </c>
      <c r="AI429">
        <v>0</v>
      </c>
      <c r="AJ429" t="s">
        <v>47</v>
      </c>
      <c r="AK429" t="s">
        <v>48</v>
      </c>
      <c r="AL429">
        <v>161</v>
      </c>
      <c r="AM429">
        <v>93</v>
      </c>
      <c r="AN429" s="3">
        <v>0.62</v>
      </c>
      <c r="AO429" s="3">
        <v>0.2</v>
      </c>
      <c r="AP429" t="s">
        <v>50</v>
      </c>
      <c r="AQ429">
        <v>0</v>
      </c>
      <c r="AR429">
        <v>0</v>
      </c>
      <c r="AS429">
        <v>40</v>
      </c>
      <c r="AT429">
        <v>5</v>
      </c>
      <c r="AU429" s="6">
        <f t="shared" si="14"/>
        <v>4.0999999999999659</v>
      </c>
    </row>
    <row r="430" spans="1:47" x14ac:dyDescent="0.25">
      <c r="A430" s="1">
        <v>41495</v>
      </c>
      <c r="B430" s="2">
        <v>0.82473379629629628</v>
      </c>
      <c r="C430" t="s">
        <v>52</v>
      </c>
      <c r="D430">
        <v>51.287790000000001</v>
      </c>
      <c r="E430">
        <v>0.15415000000000001</v>
      </c>
      <c r="F430">
        <v>9</v>
      </c>
      <c r="G430">
        <v>1</v>
      </c>
      <c r="H430">
        <v>-518.08801307234103</v>
      </c>
      <c r="I430">
        <v>-42.254072124912902</v>
      </c>
      <c r="J430">
        <v>263.7</v>
      </c>
      <c r="K430" s="12">
        <f t="shared" si="12"/>
        <v>6.9119869276589725</v>
      </c>
      <c r="L430" s="12">
        <f t="shared" si="13"/>
        <v>42.745927875087098</v>
      </c>
      <c r="M430">
        <v>5.5</v>
      </c>
      <c r="N430">
        <v>17.8</v>
      </c>
      <c r="O430">
        <v>0</v>
      </c>
      <c r="P430">
        <v>10.1</v>
      </c>
      <c r="Q430">
        <v>1020.1</v>
      </c>
      <c r="R430">
        <v>22.4</v>
      </c>
      <c r="S430">
        <v>0.2</v>
      </c>
      <c r="T430">
        <v>51</v>
      </c>
      <c r="U430">
        <v>11.8</v>
      </c>
      <c r="V430">
        <v>0</v>
      </c>
      <c r="W430">
        <v>0</v>
      </c>
      <c r="X430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 t="s">
        <v>45</v>
      </c>
      <c r="AE430" t="s">
        <v>46</v>
      </c>
      <c r="AF430" t="s">
        <v>45</v>
      </c>
      <c r="AG430" t="s">
        <v>46</v>
      </c>
      <c r="AH430">
        <v>0</v>
      </c>
      <c r="AI430">
        <v>0</v>
      </c>
      <c r="AJ430" t="s">
        <v>47</v>
      </c>
      <c r="AK430" t="s">
        <v>48</v>
      </c>
      <c r="AL430">
        <v>161</v>
      </c>
      <c r="AM430">
        <v>93</v>
      </c>
      <c r="AN430" s="3">
        <v>0.59</v>
      </c>
      <c r="AO430" s="3">
        <v>0.2</v>
      </c>
      <c r="AP430" t="s">
        <v>50</v>
      </c>
      <c r="AQ430">
        <v>0</v>
      </c>
      <c r="AR430">
        <v>0</v>
      </c>
      <c r="AS430">
        <v>40</v>
      </c>
      <c r="AT430">
        <v>0</v>
      </c>
      <c r="AU430" s="6">
        <f t="shared" si="14"/>
        <v>8.4000000000000341</v>
      </c>
    </row>
    <row r="431" spans="1:47" x14ac:dyDescent="0.25">
      <c r="A431" s="1">
        <v>41495</v>
      </c>
      <c r="B431" s="2">
        <v>0.82474537037037043</v>
      </c>
      <c r="C431" t="s">
        <v>52</v>
      </c>
      <c r="D431">
        <v>51.287790000000001</v>
      </c>
      <c r="E431">
        <v>0.15414</v>
      </c>
      <c r="F431">
        <v>9</v>
      </c>
      <c r="G431">
        <v>1</v>
      </c>
      <c r="H431">
        <v>-518.78343322351895</v>
      </c>
      <c r="I431">
        <v>-42.254072124912902</v>
      </c>
      <c r="J431">
        <v>272.10000000000002</v>
      </c>
      <c r="K431" s="12">
        <f t="shared" si="12"/>
        <v>6.2165667764810451</v>
      </c>
      <c r="L431" s="12">
        <f t="shared" si="13"/>
        <v>42.745927875087098</v>
      </c>
      <c r="M431">
        <v>7.6</v>
      </c>
      <c r="N431">
        <v>21.4</v>
      </c>
      <c r="O431">
        <v>0</v>
      </c>
      <c r="P431">
        <v>10.1</v>
      </c>
      <c r="Q431">
        <v>1020.1</v>
      </c>
      <c r="R431">
        <v>22.4</v>
      </c>
      <c r="S431">
        <v>0.2</v>
      </c>
      <c r="T431">
        <v>51</v>
      </c>
      <c r="U431">
        <v>11.8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 t="s">
        <v>45</v>
      </c>
      <c r="AE431" t="s">
        <v>46</v>
      </c>
      <c r="AF431" t="s">
        <v>45</v>
      </c>
      <c r="AG431" t="s">
        <v>46</v>
      </c>
      <c r="AH431">
        <v>0</v>
      </c>
      <c r="AI431">
        <v>0</v>
      </c>
      <c r="AJ431" t="s">
        <v>47</v>
      </c>
      <c r="AK431" t="s">
        <v>48</v>
      </c>
      <c r="AL431">
        <v>161</v>
      </c>
      <c r="AM431">
        <v>93</v>
      </c>
      <c r="AN431" s="3">
        <v>0.54</v>
      </c>
      <c r="AO431" s="3">
        <v>0.2</v>
      </c>
      <c r="AP431" t="s">
        <v>50</v>
      </c>
      <c r="AQ431">
        <v>0</v>
      </c>
      <c r="AR431">
        <v>0</v>
      </c>
      <c r="AS431">
        <v>40</v>
      </c>
      <c r="AT431">
        <v>2</v>
      </c>
      <c r="AU431" s="6">
        <f t="shared" si="14"/>
        <v>-11.800000000000011</v>
      </c>
    </row>
    <row r="432" spans="1:47" x14ac:dyDescent="0.25">
      <c r="A432" s="1">
        <v>41495</v>
      </c>
      <c r="B432" s="2">
        <v>0.82475694444444436</v>
      </c>
      <c r="C432" t="s">
        <v>52</v>
      </c>
      <c r="D432">
        <v>51.287790000000001</v>
      </c>
      <c r="E432">
        <v>0.15412999999999999</v>
      </c>
      <c r="F432">
        <v>10</v>
      </c>
      <c r="G432">
        <v>1</v>
      </c>
      <c r="H432">
        <v>-519.47885337469404</v>
      </c>
      <c r="I432">
        <v>-42.254072124912902</v>
      </c>
      <c r="J432">
        <v>260.3</v>
      </c>
      <c r="K432" s="12">
        <f t="shared" si="12"/>
        <v>5.5211466253059598</v>
      </c>
      <c r="L432" s="12">
        <f t="shared" si="13"/>
        <v>42.745927875087098</v>
      </c>
      <c r="M432">
        <v>5.8</v>
      </c>
      <c r="N432">
        <v>16.7</v>
      </c>
      <c r="O432">
        <v>45</v>
      </c>
      <c r="P432">
        <v>13.8</v>
      </c>
      <c r="Q432">
        <v>1020.1</v>
      </c>
      <c r="R432">
        <v>22.5</v>
      </c>
      <c r="S432">
        <v>0.2</v>
      </c>
      <c r="T432">
        <v>51</v>
      </c>
      <c r="U432">
        <v>11.8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 t="s">
        <v>45</v>
      </c>
      <c r="AE432" t="s">
        <v>46</v>
      </c>
      <c r="AF432" t="s">
        <v>45</v>
      </c>
      <c r="AG432" t="s">
        <v>46</v>
      </c>
      <c r="AH432">
        <v>0</v>
      </c>
      <c r="AI432">
        <v>0</v>
      </c>
      <c r="AJ432" t="s">
        <v>47</v>
      </c>
      <c r="AK432" t="s">
        <v>48</v>
      </c>
      <c r="AL432">
        <v>161</v>
      </c>
      <c r="AM432">
        <v>93</v>
      </c>
      <c r="AN432" s="3">
        <v>0.57999999999999996</v>
      </c>
      <c r="AO432" s="3">
        <v>0.2</v>
      </c>
      <c r="AP432" t="s">
        <v>50</v>
      </c>
      <c r="AQ432">
        <v>0</v>
      </c>
      <c r="AR432">
        <v>0</v>
      </c>
      <c r="AS432">
        <v>40</v>
      </c>
      <c r="AT432">
        <v>1</v>
      </c>
      <c r="AU432" s="6">
        <f t="shared" si="14"/>
        <v>12.300000000000011</v>
      </c>
    </row>
    <row r="433" spans="1:48" x14ac:dyDescent="0.25">
      <c r="A433" s="1">
        <v>41495</v>
      </c>
      <c r="B433" s="2">
        <v>0.82478009259259266</v>
      </c>
      <c r="C433" t="s">
        <v>52</v>
      </c>
      <c r="D433">
        <v>51.287790000000001</v>
      </c>
      <c r="E433">
        <v>0.15412000000000001</v>
      </c>
      <c r="F433">
        <v>9</v>
      </c>
      <c r="G433">
        <v>1</v>
      </c>
      <c r="H433">
        <v>-520.17427352586503</v>
      </c>
      <c r="I433">
        <v>-42.254072124912902</v>
      </c>
      <c r="J433">
        <v>272.60000000000002</v>
      </c>
      <c r="K433" s="12">
        <f t="shared" si="12"/>
        <v>4.8257264741349672</v>
      </c>
      <c r="L433" s="12">
        <f t="shared" si="13"/>
        <v>42.745927875087098</v>
      </c>
      <c r="M433">
        <v>7.4</v>
      </c>
      <c r="N433">
        <v>21.7</v>
      </c>
      <c r="O433">
        <v>45</v>
      </c>
      <c r="P433">
        <v>13.8</v>
      </c>
      <c r="Q433">
        <v>1020.1</v>
      </c>
      <c r="R433">
        <v>22.5</v>
      </c>
      <c r="S433">
        <v>0.2</v>
      </c>
      <c r="T433">
        <v>51</v>
      </c>
      <c r="U433">
        <v>11.8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 t="s">
        <v>45</v>
      </c>
      <c r="AE433" t="s">
        <v>46</v>
      </c>
      <c r="AF433" t="s">
        <v>45</v>
      </c>
      <c r="AG433" t="s">
        <v>46</v>
      </c>
      <c r="AH433">
        <v>0</v>
      </c>
      <c r="AI433">
        <v>0</v>
      </c>
      <c r="AJ433" t="s">
        <v>47</v>
      </c>
      <c r="AK433" t="s">
        <v>48</v>
      </c>
      <c r="AL433">
        <v>161</v>
      </c>
      <c r="AM433">
        <v>93</v>
      </c>
      <c r="AN433" s="3">
        <v>0.6</v>
      </c>
      <c r="AO433" s="3">
        <v>0.2</v>
      </c>
      <c r="AP433" t="s">
        <v>50</v>
      </c>
      <c r="AQ433">
        <v>0</v>
      </c>
      <c r="AR433">
        <v>0</v>
      </c>
      <c r="AS433">
        <v>40</v>
      </c>
      <c r="AT433">
        <v>0</v>
      </c>
      <c r="AU433" s="6">
        <f t="shared" si="14"/>
        <v>-10.800000000000011</v>
      </c>
    </row>
    <row r="434" spans="1:48" x14ac:dyDescent="0.25">
      <c r="A434" s="1">
        <v>41495</v>
      </c>
      <c r="B434" s="2">
        <v>0.8247916666666667</v>
      </c>
      <c r="C434" t="s">
        <v>52</v>
      </c>
      <c r="D434">
        <v>51.287790000000001</v>
      </c>
      <c r="E434">
        <v>0.15409999999999999</v>
      </c>
      <c r="F434">
        <v>9</v>
      </c>
      <c r="G434">
        <v>1</v>
      </c>
      <c r="H434">
        <v>-521.56511382820395</v>
      </c>
      <c r="I434">
        <v>-42.254072124912902</v>
      </c>
      <c r="J434">
        <v>261.8</v>
      </c>
      <c r="K434" s="12">
        <f t="shared" si="12"/>
        <v>3.4348861717960517</v>
      </c>
      <c r="L434" s="12">
        <f t="shared" si="13"/>
        <v>42.745927875087098</v>
      </c>
      <c r="M434">
        <v>5.0999999999999996</v>
      </c>
      <c r="N434">
        <v>16.899999999999999</v>
      </c>
      <c r="O434">
        <v>45</v>
      </c>
      <c r="P434">
        <v>11.4</v>
      </c>
      <c r="Q434">
        <v>1020.1</v>
      </c>
      <c r="R434">
        <v>22.5</v>
      </c>
      <c r="S434">
        <v>0.2</v>
      </c>
      <c r="T434">
        <v>51</v>
      </c>
      <c r="U434">
        <v>11.8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 t="s">
        <v>45</v>
      </c>
      <c r="AE434" t="s">
        <v>46</v>
      </c>
      <c r="AF434" t="s">
        <v>45</v>
      </c>
      <c r="AG434" t="s">
        <v>46</v>
      </c>
      <c r="AH434">
        <v>0</v>
      </c>
      <c r="AI434">
        <v>0</v>
      </c>
      <c r="AJ434" t="s">
        <v>47</v>
      </c>
      <c r="AK434" t="s">
        <v>48</v>
      </c>
      <c r="AL434">
        <v>161</v>
      </c>
      <c r="AM434">
        <v>93</v>
      </c>
      <c r="AN434" s="3">
        <v>0.59</v>
      </c>
      <c r="AO434" s="3">
        <v>0.2</v>
      </c>
      <c r="AP434" t="s">
        <v>50</v>
      </c>
      <c r="AQ434">
        <v>0</v>
      </c>
      <c r="AR434">
        <v>0</v>
      </c>
      <c r="AS434">
        <v>40</v>
      </c>
      <c r="AT434">
        <v>1</v>
      </c>
      <c r="AU434" s="6">
        <f t="shared" si="14"/>
        <v>-1.1000000000000227</v>
      </c>
    </row>
    <row r="435" spans="1:48" x14ac:dyDescent="0.25">
      <c r="A435" s="1">
        <v>41495</v>
      </c>
      <c r="B435" s="2">
        <v>0.82480324074074074</v>
      </c>
      <c r="C435" t="s">
        <v>52</v>
      </c>
      <c r="D435">
        <v>51.287790000000001</v>
      </c>
      <c r="E435">
        <v>0.15409</v>
      </c>
      <c r="F435">
        <v>10</v>
      </c>
      <c r="G435">
        <v>1</v>
      </c>
      <c r="H435">
        <v>-522.26053397936801</v>
      </c>
      <c r="I435">
        <v>-42.254072124912902</v>
      </c>
      <c r="J435">
        <v>260.7</v>
      </c>
      <c r="K435" s="12">
        <f t="shared" si="12"/>
        <v>2.7394660206319941</v>
      </c>
      <c r="L435" s="12">
        <f t="shared" si="13"/>
        <v>42.745927875087098</v>
      </c>
      <c r="M435">
        <v>5.3</v>
      </c>
      <c r="N435">
        <v>16.2</v>
      </c>
      <c r="O435">
        <v>45</v>
      </c>
      <c r="P435">
        <v>11.4</v>
      </c>
      <c r="Q435">
        <v>1020.1</v>
      </c>
      <c r="R435">
        <v>22.5</v>
      </c>
      <c r="S435">
        <v>0.2</v>
      </c>
      <c r="T435">
        <v>51</v>
      </c>
      <c r="U435">
        <v>11.8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 t="s">
        <v>45</v>
      </c>
      <c r="AE435" t="s">
        <v>46</v>
      </c>
      <c r="AF435" t="s">
        <v>45</v>
      </c>
      <c r="AG435" t="s">
        <v>46</v>
      </c>
      <c r="AH435">
        <v>0</v>
      </c>
      <c r="AI435">
        <v>0</v>
      </c>
      <c r="AJ435" t="s">
        <v>47</v>
      </c>
      <c r="AK435" t="s">
        <v>48</v>
      </c>
      <c r="AL435">
        <v>161</v>
      </c>
      <c r="AM435">
        <v>93</v>
      </c>
      <c r="AN435" s="3">
        <v>0.52</v>
      </c>
      <c r="AO435" s="3">
        <v>0.2</v>
      </c>
      <c r="AP435" t="s">
        <v>50</v>
      </c>
      <c r="AQ435">
        <v>0</v>
      </c>
      <c r="AR435">
        <v>0</v>
      </c>
      <c r="AS435">
        <v>40</v>
      </c>
      <c r="AT435">
        <v>3</v>
      </c>
      <c r="AU435" s="6">
        <f t="shared" si="14"/>
        <v>10.5</v>
      </c>
    </row>
    <row r="436" spans="1:48" x14ac:dyDescent="0.25">
      <c r="A436" s="1">
        <v>41495</v>
      </c>
      <c r="B436" s="2">
        <v>0.82481481481481478</v>
      </c>
      <c r="C436" t="s">
        <v>52</v>
      </c>
      <c r="D436">
        <v>51.287779999999998</v>
      </c>
      <c r="E436">
        <v>0.15407000000000001</v>
      </c>
      <c r="F436">
        <v>9</v>
      </c>
      <c r="G436">
        <v>1</v>
      </c>
      <c r="H436">
        <v>-523.65143129621299</v>
      </c>
      <c r="I436">
        <v>-43.366021391711399</v>
      </c>
      <c r="J436">
        <v>271.2</v>
      </c>
      <c r="K436" s="12">
        <f t="shared" si="12"/>
        <v>1.3485687037870093</v>
      </c>
      <c r="L436" s="12">
        <f t="shared" si="13"/>
        <v>41.633978608288601</v>
      </c>
      <c r="M436">
        <v>7.5</v>
      </c>
      <c r="N436">
        <v>20.7</v>
      </c>
      <c r="O436">
        <v>23</v>
      </c>
      <c r="P436">
        <v>9</v>
      </c>
      <c r="Q436">
        <v>1020.1</v>
      </c>
      <c r="R436">
        <v>22.5</v>
      </c>
      <c r="S436">
        <v>0.2</v>
      </c>
      <c r="T436">
        <v>51</v>
      </c>
      <c r="U436">
        <v>11.8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 t="s">
        <v>45</v>
      </c>
      <c r="AE436" t="s">
        <v>46</v>
      </c>
      <c r="AF436" t="s">
        <v>45</v>
      </c>
      <c r="AG436" t="s">
        <v>46</v>
      </c>
      <c r="AH436">
        <v>0</v>
      </c>
      <c r="AI436">
        <v>0</v>
      </c>
      <c r="AJ436" t="s">
        <v>47</v>
      </c>
      <c r="AK436" t="s">
        <v>48</v>
      </c>
      <c r="AL436">
        <v>161</v>
      </c>
      <c r="AM436">
        <v>93</v>
      </c>
      <c r="AN436" s="3">
        <v>0.56999999999999995</v>
      </c>
      <c r="AO436" s="3">
        <v>0.2</v>
      </c>
      <c r="AP436" t="s">
        <v>50</v>
      </c>
      <c r="AQ436">
        <v>0</v>
      </c>
      <c r="AR436">
        <v>0</v>
      </c>
      <c r="AS436">
        <v>40</v>
      </c>
      <c r="AT436">
        <v>3</v>
      </c>
      <c r="AU436" s="6">
        <f t="shared" si="14"/>
        <v>-0.80000000000001137</v>
      </c>
    </row>
    <row r="437" spans="1:48" x14ac:dyDescent="0.25">
      <c r="A437" s="1">
        <v>41495</v>
      </c>
      <c r="B437" s="2">
        <v>0.82482638888888893</v>
      </c>
      <c r="C437" t="s">
        <v>52</v>
      </c>
      <c r="D437">
        <v>51.287779999999998</v>
      </c>
      <c r="E437">
        <v>0.15406</v>
      </c>
      <c r="F437">
        <v>9</v>
      </c>
      <c r="G437">
        <v>1</v>
      </c>
      <c r="H437">
        <v>-524.34685152308805</v>
      </c>
      <c r="I437">
        <v>-43.366021391711399</v>
      </c>
      <c r="J437">
        <v>270.39999999999998</v>
      </c>
      <c r="K437" s="12">
        <f t="shared" si="12"/>
        <v>0.65314847691195155</v>
      </c>
      <c r="L437" s="12">
        <f t="shared" si="13"/>
        <v>41.633978608288601</v>
      </c>
      <c r="M437">
        <v>7.8</v>
      </c>
      <c r="N437">
        <v>20</v>
      </c>
      <c r="O437">
        <v>23</v>
      </c>
      <c r="P437">
        <v>9</v>
      </c>
      <c r="Q437">
        <v>1020.1</v>
      </c>
      <c r="R437">
        <v>22.5</v>
      </c>
      <c r="S437">
        <v>0.2</v>
      </c>
      <c r="T437">
        <v>51</v>
      </c>
      <c r="U437">
        <v>11.8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 t="s">
        <v>45</v>
      </c>
      <c r="AE437" t="s">
        <v>46</v>
      </c>
      <c r="AF437" t="s">
        <v>45</v>
      </c>
      <c r="AG437" t="s">
        <v>46</v>
      </c>
      <c r="AH437">
        <v>0</v>
      </c>
      <c r="AI437">
        <v>0</v>
      </c>
      <c r="AJ437" t="s">
        <v>47</v>
      </c>
      <c r="AK437" t="s">
        <v>48</v>
      </c>
      <c r="AL437">
        <v>161</v>
      </c>
      <c r="AM437">
        <v>93</v>
      </c>
      <c r="AN437" s="3">
        <v>0.56000000000000005</v>
      </c>
      <c r="AO437" s="3">
        <v>0.2</v>
      </c>
      <c r="AP437" t="s">
        <v>50</v>
      </c>
      <c r="AQ437">
        <v>0</v>
      </c>
      <c r="AR437">
        <v>0</v>
      </c>
      <c r="AS437">
        <v>40</v>
      </c>
      <c r="AT437">
        <v>1</v>
      </c>
      <c r="AU437" s="6">
        <f t="shared" si="14"/>
        <v>4</v>
      </c>
    </row>
    <row r="438" spans="1:48" x14ac:dyDescent="0.25">
      <c r="A438" s="1">
        <v>41495</v>
      </c>
      <c r="B438" s="2">
        <v>0.82483796296296286</v>
      </c>
      <c r="C438" t="s">
        <v>52</v>
      </c>
      <c r="D438">
        <v>51.287779999999998</v>
      </c>
      <c r="E438">
        <v>0.15404000000000001</v>
      </c>
      <c r="F438">
        <v>10</v>
      </c>
      <c r="G438">
        <v>1</v>
      </c>
      <c r="H438">
        <v>-525.73769197682896</v>
      </c>
      <c r="I438">
        <v>-43.366021391711399</v>
      </c>
      <c r="J438">
        <v>274.39999999999998</v>
      </c>
      <c r="K438" s="12">
        <f t="shared" si="12"/>
        <v>-0.73769197682895538</v>
      </c>
      <c r="L438" s="12">
        <f t="shared" si="13"/>
        <v>41.633978608288601</v>
      </c>
      <c r="M438">
        <v>8.9</v>
      </c>
      <c r="N438">
        <v>21.2</v>
      </c>
      <c r="O438">
        <v>45</v>
      </c>
      <c r="P438">
        <v>9.8000000000000007</v>
      </c>
      <c r="Q438">
        <v>1020.1</v>
      </c>
      <c r="R438">
        <v>22.5</v>
      </c>
      <c r="S438">
        <v>0.2</v>
      </c>
      <c r="T438">
        <v>51</v>
      </c>
      <c r="U438">
        <v>11.8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 t="s">
        <v>45</v>
      </c>
      <c r="AE438" t="s">
        <v>46</v>
      </c>
      <c r="AF438" t="s">
        <v>45</v>
      </c>
      <c r="AG438" t="s">
        <v>46</v>
      </c>
      <c r="AH438">
        <v>0</v>
      </c>
      <c r="AI438">
        <v>0</v>
      </c>
      <c r="AJ438" t="s">
        <v>47</v>
      </c>
      <c r="AK438" t="s">
        <v>48</v>
      </c>
      <c r="AL438">
        <v>162</v>
      </c>
      <c r="AM438">
        <v>93</v>
      </c>
      <c r="AN438" s="3">
        <v>0.53</v>
      </c>
      <c r="AO438" s="3">
        <v>0.2</v>
      </c>
      <c r="AP438" t="s">
        <v>50</v>
      </c>
      <c r="AQ438">
        <v>0</v>
      </c>
      <c r="AR438">
        <v>0</v>
      </c>
      <c r="AS438">
        <v>40</v>
      </c>
      <c r="AT438">
        <v>3</v>
      </c>
      <c r="AU438" s="6">
        <f t="shared" si="14"/>
        <v>-9.2999999999999545</v>
      </c>
    </row>
    <row r="439" spans="1:48" s="6" customFormat="1" x14ac:dyDescent="0.25">
      <c r="A439" s="4">
        <v>41495</v>
      </c>
      <c r="B439" s="5">
        <v>0.82484953703703701</v>
      </c>
      <c r="C439" s="6" t="s">
        <v>52</v>
      </c>
      <c r="D439" s="6">
        <v>51.287770000000002</v>
      </c>
      <c r="E439" s="6">
        <v>0.15403</v>
      </c>
      <c r="F439" s="6">
        <v>10</v>
      </c>
      <c r="G439" s="6">
        <v>1</v>
      </c>
      <c r="H439" s="6">
        <v>-526.43316952107</v>
      </c>
      <c r="I439" s="6">
        <v>-44.477970657719801</v>
      </c>
      <c r="J439" s="6">
        <v>265.10000000000002</v>
      </c>
      <c r="K439" s="12">
        <f t="shared" si="12"/>
        <v>-1.4331695210699991</v>
      </c>
      <c r="L439" s="12">
        <f t="shared" si="13"/>
        <v>40.522029342280199</v>
      </c>
      <c r="M439" s="6">
        <v>7.2</v>
      </c>
      <c r="N439" s="6">
        <v>17.7</v>
      </c>
      <c r="O439" s="6">
        <v>45</v>
      </c>
      <c r="P439" s="6">
        <v>9.8000000000000007</v>
      </c>
      <c r="Q439" s="6">
        <v>1020.1</v>
      </c>
      <c r="R439" s="6">
        <v>22.5</v>
      </c>
      <c r="S439" s="6">
        <v>0.2</v>
      </c>
      <c r="T439" s="6">
        <v>51</v>
      </c>
      <c r="U439" s="6">
        <v>11.8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6">
        <v>0</v>
      </c>
      <c r="AD439" s="6" t="s">
        <v>45</v>
      </c>
      <c r="AE439" s="6" t="s">
        <v>46</v>
      </c>
      <c r="AF439" s="6" t="s">
        <v>45</v>
      </c>
      <c r="AG439" s="6" t="s">
        <v>46</v>
      </c>
      <c r="AH439" s="6">
        <v>0</v>
      </c>
      <c r="AI439" s="6">
        <v>0</v>
      </c>
      <c r="AJ439" s="6" t="s">
        <v>47</v>
      </c>
      <c r="AK439" s="6" t="s">
        <v>48</v>
      </c>
      <c r="AL439" s="6">
        <v>162</v>
      </c>
      <c r="AM439" s="6">
        <v>93</v>
      </c>
      <c r="AN439" s="7">
        <v>0.52</v>
      </c>
      <c r="AO439" s="7">
        <v>0.2</v>
      </c>
      <c r="AP439" s="6" t="s">
        <v>50</v>
      </c>
      <c r="AQ439" s="6">
        <v>5</v>
      </c>
      <c r="AR439" s="6">
        <v>0</v>
      </c>
      <c r="AS439" s="6">
        <v>40</v>
      </c>
      <c r="AT439" s="6">
        <v>2</v>
      </c>
      <c r="AU439" s="6">
        <f t="shared" si="14"/>
        <v>-3.2000000000000455</v>
      </c>
      <c r="AV439" s="6">
        <f>AVERAGE(AU439:AU453)</f>
        <v>-1.5533333333333341</v>
      </c>
    </row>
    <row r="440" spans="1:48" x14ac:dyDescent="0.25">
      <c r="A440" s="1">
        <v>41495</v>
      </c>
      <c r="B440" s="2">
        <v>0.82486111111111116</v>
      </c>
      <c r="C440" t="s">
        <v>52</v>
      </c>
      <c r="D440">
        <v>51.287770000000002</v>
      </c>
      <c r="E440">
        <v>0.15403</v>
      </c>
      <c r="F440">
        <v>9</v>
      </c>
      <c r="G440">
        <v>1</v>
      </c>
      <c r="H440">
        <v>-526.43316952107</v>
      </c>
      <c r="I440">
        <v>-44.477970657719801</v>
      </c>
      <c r="J440">
        <v>261.89999999999998</v>
      </c>
      <c r="K440" s="12">
        <f t="shared" si="12"/>
        <v>-1.4331695210699991</v>
      </c>
      <c r="L440" s="12">
        <f t="shared" si="13"/>
        <v>40.522029342280199</v>
      </c>
      <c r="M440">
        <v>4.8</v>
      </c>
      <c r="N440">
        <v>16.7</v>
      </c>
      <c r="O440">
        <v>45</v>
      </c>
      <c r="P440">
        <v>8.9</v>
      </c>
      <c r="Q440">
        <v>1020.1</v>
      </c>
      <c r="R440">
        <v>22.5</v>
      </c>
      <c r="S440">
        <v>0.2</v>
      </c>
      <c r="T440">
        <v>51</v>
      </c>
      <c r="U440">
        <v>11.9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 t="s">
        <v>45</v>
      </c>
      <c r="AE440" t="s">
        <v>46</v>
      </c>
      <c r="AF440" t="s">
        <v>45</v>
      </c>
      <c r="AG440" t="s">
        <v>46</v>
      </c>
      <c r="AH440">
        <v>0</v>
      </c>
      <c r="AI440">
        <v>0</v>
      </c>
      <c r="AJ440" t="s">
        <v>47</v>
      </c>
      <c r="AK440" t="s">
        <v>48</v>
      </c>
      <c r="AL440">
        <v>162</v>
      </c>
      <c r="AM440">
        <v>93</v>
      </c>
      <c r="AN440" s="3">
        <v>0.62</v>
      </c>
      <c r="AO440" s="3">
        <v>0.2</v>
      </c>
      <c r="AP440" t="s">
        <v>50</v>
      </c>
      <c r="AQ440">
        <v>5</v>
      </c>
      <c r="AR440">
        <v>0</v>
      </c>
      <c r="AS440">
        <v>40</v>
      </c>
      <c r="AT440">
        <v>3</v>
      </c>
      <c r="AU440" s="6">
        <f t="shared" si="14"/>
        <v>1</v>
      </c>
    </row>
    <row r="441" spans="1:48" x14ac:dyDescent="0.25">
      <c r="A441" s="1">
        <v>41495</v>
      </c>
      <c r="B441" s="2">
        <v>0.82487268518518519</v>
      </c>
      <c r="C441" t="s">
        <v>52</v>
      </c>
      <c r="D441">
        <v>51.287779999999998</v>
      </c>
      <c r="E441">
        <v>0.15401000000000001</v>
      </c>
      <c r="F441">
        <v>9</v>
      </c>
      <c r="G441">
        <v>1</v>
      </c>
      <c r="H441">
        <v>-527.82395265742298</v>
      </c>
      <c r="I441">
        <v>-43.366021391711399</v>
      </c>
      <c r="J441">
        <v>262.89999999999998</v>
      </c>
      <c r="K441" s="12">
        <f t="shared" si="12"/>
        <v>-2.8239526574229785</v>
      </c>
      <c r="L441" s="12">
        <f t="shared" si="13"/>
        <v>41.633978608288601</v>
      </c>
      <c r="M441">
        <v>5.0999999999999996</v>
      </c>
      <c r="N441">
        <v>17.7</v>
      </c>
      <c r="O441">
        <v>45</v>
      </c>
      <c r="P441">
        <v>8.9</v>
      </c>
      <c r="Q441">
        <v>1020.1</v>
      </c>
      <c r="R441">
        <v>22.5</v>
      </c>
      <c r="S441">
        <v>0.2</v>
      </c>
      <c r="T441">
        <v>51</v>
      </c>
      <c r="U441">
        <v>11.9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 t="s">
        <v>45</v>
      </c>
      <c r="AE441" t="s">
        <v>46</v>
      </c>
      <c r="AF441" t="s">
        <v>45</v>
      </c>
      <c r="AG441" t="s">
        <v>46</v>
      </c>
      <c r="AH441">
        <v>0</v>
      </c>
      <c r="AI441">
        <v>0</v>
      </c>
      <c r="AJ441" t="s">
        <v>47</v>
      </c>
      <c r="AK441" t="s">
        <v>48</v>
      </c>
      <c r="AL441">
        <v>162</v>
      </c>
      <c r="AM441">
        <v>93</v>
      </c>
      <c r="AN441" s="3">
        <v>0.57999999999999996</v>
      </c>
      <c r="AO441" s="3">
        <v>0.2</v>
      </c>
      <c r="AP441" t="s">
        <v>50</v>
      </c>
      <c r="AQ441">
        <v>5</v>
      </c>
      <c r="AR441">
        <v>0</v>
      </c>
      <c r="AS441">
        <v>40</v>
      </c>
      <c r="AT441">
        <v>3</v>
      </c>
      <c r="AU441" s="6">
        <f t="shared" si="14"/>
        <v>-1.7999999999999545</v>
      </c>
    </row>
    <row r="442" spans="1:48" x14ac:dyDescent="0.25">
      <c r="A442" s="1">
        <v>41495</v>
      </c>
      <c r="B442" s="2">
        <v>0.82488425925925923</v>
      </c>
      <c r="C442" t="s">
        <v>52</v>
      </c>
      <c r="D442">
        <v>51.287770000000002</v>
      </c>
      <c r="E442">
        <v>0.154</v>
      </c>
      <c r="F442">
        <v>9</v>
      </c>
      <c r="G442">
        <v>1</v>
      </c>
      <c r="H442">
        <v>-528.519430428806</v>
      </c>
      <c r="I442">
        <v>-44.477970657719801</v>
      </c>
      <c r="J442">
        <v>261.10000000000002</v>
      </c>
      <c r="K442" s="12">
        <f t="shared" si="12"/>
        <v>-3.5194304288060039</v>
      </c>
      <c r="L442" s="12">
        <f t="shared" si="13"/>
        <v>40.522029342280199</v>
      </c>
      <c r="M442">
        <v>6.9</v>
      </c>
      <c r="N442">
        <v>17.600000000000001</v>
      </c>
      <c r="O442">
        <v>45</v>
      </c>
      <c r="P442">
        <v>10.6</v>
      </c>
      <c r="Q442">
        <v>1020.1</v>
      </c>
      <c r="R442">
        <v>22.5</v>
      </c>
      <c r="S442">
        <v>0.2</v>
      </c>
      <c r="T442">
        <v>51</v>
      </c>
      <c r="U442">
        <v>11.8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 t="s">
        <v>45</v>
      </c>
      <c r="AE442" t="s">
        <v>46</v>
      </c>
      <c r="AF442" t="s">
        <v>45</v>
      </c>
      <c r="AG442" t="s">
        <v>46</v>
      </c>
      <c r="AH442">
        <v>0</v>
      </c>
      <c r="AI442">
        <v>0</v>
      </c>
      <c r="AJ442" t="s">
        <v>47</v>
      </c>
      <c r="AK442" t="s">
        <v>48</v>
      </c>
      <c r="AL442">
        <v>162</v>
      </c>
      <c r="AM442">
        <v>93</v>
      </c>
      <c r="AN442" s="3">
        <v>0.59</v>
      </c>
      <c r="AO442" s="3">
        <v>0.2</v>
      </c>
      <c r="AP442" t="s">
        <v>50</v>
      </c>
      <c r="AQ442">
        <v>5</v>
      </c>
      <c r="AR442">
        <v>0</v>
      </c>
      <c r="AS442">
        <v>40</v>
      </c>
      <c r="AT442">
        <v>1</v>
      </c>
      <c r="AU442" s="6">
        <f t="shared" si="14"/>
        <v>2.5</v>
      </c>
    </row>
    <row r="443" spans="1:48" x14ac:dyDescent="0.25">
      <c r="A443" s="1">
        <v>41495</v>
      </c>
      <c r="B443" s="2">
        <v>0.82489583333333327</v>
      </c>
      <c r="C443" t="s">
        <v>52</v>
      </c>
      <c r="D443">
        <v>51.287770000000002</v>
      </c>
      <c r="E443">
        <v>0.15398999999999999</v>
      </c>
      <c r="F443">
        <v>10</v>
      </c>
      <c r="G443">
        <v>1</v>
      </c>
      <c r="H443">
        <v>-529.21485073138103</v>
      </c>
      <c r="I443">
        <v>-44.477970657719801</v>
      </c>
      <c r="J443">
        <v>263.60000000000002</v>
      </c>
      <c r="K443" s="12">
        <f t="shared" si="12"/>
        <v>-4.2148507313810342</v>
      </c>
      <c r="L443" s="12">
        <f t="shared" si="13"/>
        <v>40.522029342280199</v>
      </c>
      <c r="M443">
        <v>5.8</v>
      </c>
      <c r="N443">
        <v>19.2</v>
      </c>
      <c r="O443">
        <v>45</v>
      </c>
      <c r="P443">
        <v>10.6</v>
      </c>
      <c r="Q443">
        <v>1020.1</v>
      </c>
      <c r="R443">
        <v>22.5</v>
      </c>
      <c r="S443">
        <v>0.2</v>
      </c>
      <c r="T443">
        <v>51</v>
      </c>
      <c r="U443">
        <v>11.8</v>
      </c>
      <c r="V443">
        <v>0</v>
      </c>
      <c r="W443">
        <v>0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 t="s">
        <v>45</v>
      </c>
      <c r="AE443" t="s">
        <v>46</v>
      </c>
      <c r="AF443" t="s">
        <v>45</v>
      </c>
      <c r="AG443" t="s">
        <v>46</v>
      </c>
      <c r="AH443">
        <v>0</v>
      </c>
      <c r="AI443">
        <v>0</v>
      </c>
      <c r="AJ443" t="s">
        <v>47</v>
      </c>
      <c r="AK443" t="s">
        <v>48</v>
      </c>
      <c r="AL443">
        <v>162</v>
      </c>
      <c r="AM443">
        <v>93</v>
      </c>
      <c r="AN443" s="3">
        <v>0.53</v>
      </c>
      <c r="AO443" s="3">
        <v>0.2</v>
      </c>
      <c r="AP443" t="s">
        <v>50</v>
      </c>
      <c r="AQ443">
        <v>5</v>
      </c>
      <c r="AR443">
        <v>0</v>
      </c>
      <c r="AS443">
        <v>40</v>
      </c>
      <c r="AT443">
        <v>0</v>
      </c>
      <c r="AU443" s="6">
        <f t="shared" si="14"/>
        <v>-6.6000000000000227</v>
      </c>
    </row>
    <row r="444" spans="1:48" x14ac:dyDescent="0.25">
      <c r="A444" s="1">
        <v>41495</v>
      </c>
      <c r="B444" s="2">
        <v>0.82490740740740742</v>
      </c>
      <c r="C444" t="s">
        <v>52</v>
      </c>
      <c r="D444">
        <v>51.287770000000002</v>
      </c>
      <c r="E444">
        <v>0.15397</v>
      </c>
      <c r="F444">
        <v>10</v>
      </c>
      <c r="G444">
        <v>1</v>
      </c>
      <c r="H444">
        <v>-530.60569133652098</v>
      </c>
      <c r="I444">
        <v>-44.477970657719801</v>
      </c>
      <c r="J444">
        <v>257</v>
      </c>
      <c r="K444" s="12">
        <f t="shared" si="12"/>
        <v>-5.6056913365209766</v>
      </c>
      <c r="L444" s="12">
        <f t="shared" si="13"/>
        <v>40.522029342280199</v>
      </c>
      <c r="M444">
        <v>6.1</v>
      </c>
      <c r="N444">
        <v>16.7</v>
      </c>
      <c r="O444">
        <v>0</v>
      </c>
      <c r="P444">
        <v>10.5</v>
      </c>
      <c r="Q444">
        <v>1020.1</v>
      </c>
      <c r="R444">
        <v>22.5</v>
      </c>
      <c r="S444">
        <v>0.2</v>
      </c>
      <c r="T444">
        <v>51</v>
      </c>
      <c r="U444">
        <v>11.9</v>
      </c>
      <c r="V444">
        <v>0</v>
      </c>
      <c r="W444">
        <v>0</v>
      </c>
      <c r="X444">
        <v>0</v>
      </c>
      <c r="Y444">
        <v>0</v>
      </c>
      <c r="Z444">
        <v>0</v>
      </c>
      <c r="AA444">
        <v>0</v>
      </c>
      <c r="AB444">
        <v>0</v>
      </c>
      <c r="AC444">
        <v>0</v>
      </c>
      <c r="AD444" t="s">
        <v>45</v>
      </c>
      <c r="AE444" t="s">
        <v>46</v>
      </c>
      <c r="AF444" t="s">
        <v>45</v>
      </c>
      <c r="AG444" t="s">
        <v>46</v>
      </c>
      <c r="AH444">
        <v>0</v>
      </c>
      <c r="AI444">
        <v>0</v>
      </c>
      <c r="AJ444" t="s">
        <v>47</v>
      </c>
      <c r="AK444" t="s">
        <v>48</v>
      </c>
      <c r="AL444">
        <v>162</v>
      </c>
      <c r="AM444">
        <v>93</v>
      </c>
      <c r="AN444" s="3">
        <v>0.56999999999999995</v>
      </c>
      <c r="AO444" s="3">
        <v>0.2</v>
      </c>
      <c r="AP444" t="s">
        <v>50</v>
      </c>
      <c r="AQ444">
        <v>5</v>
      </c>
      <c r="AR444">
        <v>0</v>
      </c>
      <c r="AS444">
        <v>40</v>
      </c>
      <c r="AT444">
        <v>1</v>
      </c>
      <c r="AU444" s="6">
        <f t="shared" si="14"/>
        <v>8.3999999999999773</v>
      </c>
    </row>
    <row r="445" spans="1:48" x14ac:dyDescent="0.25">
      <c r="A445" s="1">
        <v>41495</v>
      </c>
      <c r="B445" s="2">
        <v>0.82491898148148157</v>
      </c>
      <c r="C445" t="s">
        <v>52</v>
      </c>
      <c r="D445">
        <v>51.287770000000002</v>
      </c>
      <c r="E445">
        <v>0.15396000000000001</v>
      </c>
      <c r="F445">
        <v>10</v>
      </c>
      <c r="G445">
        <v>1</v>
      </c>
      <c r="H445">
        <v>-531.301111639086</v>
      </c>
      <c r="I445">
        <v>-44.477970657719801</v>
      </c>
      <c r="J445">
        <v>265.39999999999998</v>
      </c>
      <c r="K445" s="12">
        <f t="shared" si="12"/>
        <v>-6.3011116390860025</v>
      </c>
      <c r="L445" s="12">
        <f t="shared" si="13"/>
        <v>40.522029342280199</v>
      </c>
      <c r="M445">
        <v>7.9</v>
      </c>
      <c r="N445">
        <v>20.8</v>
      </c>
      <c r="O445">
        <v>0</v>
      </c>
      <c r="P445">
        <v>10.5</v>
      </c>
      <c r="Q445">
        <v>1020.1</v>
      </c>
      <c r="R445">
        <v>22.5</v>
      </c>
      <c r="S445">
        <v>0.2</v>
      </c>
      <c r="T445">
        <v>51</v>
      </c>
      <c r="U445">
        <v>11.9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 t="s">
        <v>45</v>
      </c>
      <c r="AE445" t="s">
        <v>46</v>
      </c>
      <c r="AF445" t="s">
        <v>45</v>
      </c>
      <c r="AG445" t="s">
        <v>46</v>
      </c>
      <c r="AH445">
        <v>0</v>
      </c>
      <c r="AI445">
        <v>0</v>
      </c>
      <c r="AJ445" t="s">
        <v>47</v>
      </c>
      <c r="AK445" t="s">
        <v>48</v>
      </c>
      <c r="AL445">
        <v>162</v>
      </c>
      <c r="AM445">
        <v>93</v>
      </c>
      <c r="AN445" s="3">
        <v>0.48</v>
      </c>
      <c r="AO445" s="3">
        <v>0.2</v>
      </c>
      <c r="AP445" t="s">
        <v>50</v>
      </c>
      <c r="AQ445">
        <v>5</v>
      </c>
      <c r="AR445">
        <v>0</v>
      </c>
      <c r="AS445">
        <v>40</v>
      </c>
      <c r="AT445">
        <v>1</v>
      </c>
      <c r="AU445" s="6">
        <f t="shared" si="14"/>
        <v>-7</v>
      </c>
    </row>
    <row r="446" spans="1:48" x14ac:dyDescent="0.25">
      <c r="A446" s="1">
        <v>41495</v>
      </c>
      <c r="B446" s="2">
        <v>0.8249305555555555</v>
      </c>
      <c r="C446" t="s">
        <v>52</v>
      </c>
      <c r="D446">
        <v>51.287770000000002</v>
      </c>
      <c r="E446">
        <v>0.15395</v>
      </c>
      <c r="F446">
        <v>9</v>
      </c>
      <c r="G446">
        <v>1</v>
      </c>
      <c r="H446">
        <v>-531.99653194165001</v>
      </c>
      <c r="I446">
        <v>-44.477970657719801</v>
      </c>
      <c r="J446">
        <v>258.39999999999998</v>
      </c>
      <c r="K446" s="12">
        <f t="shared" si="12"/>
        <v>-6.9965319416500051</v>
      </c>
      <c r="L446" s="12">
        <f t="shared" si="13"/>
        <v>40.522029342280199</v>
      </c>
      <c r="M446">
        <v>4.7</v>
      </c>
      <c r="N446">
        <v>18.399999999999999</v>
      </c>
      <c r="O446">
        <v>0</v>
      </c>
      <c r="P446">
        <v>10.5</v>
      </c>
      <c r="Q446">
        <v>1020.1</v>
      </c>
      <c r="R446">
        <v>22.5</v>
      </c>
      <c r="S446">
        <v>0.2</v>
      </c>
      <c r="T446">
        <v>51</v>
      </c>
      <c r="U446">
        <v>11.8</v>
      </c>
      <c r="V446">
        <v>0</v>
      </c>
      <c r="W446">
        <v>0</v>
      </c>
      <c r="X446">
        <v>0</v>
      </c>
      <c r="Y446">
        <v>0</v>
      </c>
      <c r="Z446">
        <v>0</v>
      </c>
      <c r="AA446">
        <v>0</v>
      </c>
      <c r="AB446">
        <v>0</v>
      </c>
      <c r="AC446">
        <v>0</v>
      </c>
      <c r="AD446" t="s">
        <v>45</v>
      </c>
      <c r="AE446" t="s">
        <v>46</v>
      </c>
      <c r="AF446" t="s">
        <v>45</v>
      </c>
      <c r="AG446" t="s">
        <v>46</v>
      </c>
      <c r="AH446">
        <v>0</v>
      </c>
      <c r="AI446">
        <v>0</v>
      </c>
      <c r="AJ446" t="s">
        <v>47</v>
      </c>
      <c r="AK446" t="s">
        <v>48</v>
      </c>
      <c r="AL446">
        <v>162</v>
      </c>
      <c r="AM446">
        <v>93</v>
      </c>
      <c r="AN446" s="3">
        <v>0.56000000000000005</v>
      </c>
      <c r="AO446" s="3">
        <v>0.2</v>
      </c>
      <c r="AP446" t="s">
        <v>50</v>
      </c>
      <c r="AQ446">
        <v>5</v>
      </c>
      <c r="AR446">
        <v>0</v>
      </c>
      <c r="AS446">
        <v>40</v>
      </c>
      <c r="AT446">
        <v>1</v>
      </c>
      <c r="AU446" s="6">
        <f t="shared" si="14"/>
        <v>-0.59999999999996589</v>
      </c>
    </row>
    <row r="447" spans="1:48" x14ac:dyDescent="0.25">
      <c r="A447" s="1">
        <v>41495</v>
      </c>
      <c r="B447" s="2">
        <v>0.82494212962962965</v>
      </c>
      <c r="C447" t="s">
        <v>52</v>
      </c>
      <c r="D447">
        <v>51.287759999999999</v>
      </c>
      <c r="E447">
        <v>0.15393000000000001</v>
      </c>
      <c r="F447">
        <v>9</v>
      </c>
      <c r="G447">
        <v>1</v>
      </c>
      <c r="H447">
        <v>-533.38743062129402</v>
      </c>
      <c r="I447">
        <v>-45.589919924518398</v>
      </c>
      <c r="J447">
        <v>257.8</v>
      </c>
      <c r="K447" s="12">
        <f t="shared" si="12"/>
        <v>-8.3874306212940155</v>
      </c>
      <c r="L447" s="12">
        <f t="shared" si="13"/>
        <v>39.410080075481602</v>
      </c>
      <c r="M447">
        <v>7.7</v>
      </c>
      <c r="N447">
        <v>19.2</v>
      </c>
      <c r="O447">
        <v>0</v>
      </c>
      <c r="P447">
        <v>10.5</v>
      </c>
      <c r="Q447">
        <v>1020.1</v>
      </c>
      <c r="R447">
        <v>22.5</v>
      </c>
      <c r="S447">
        <v>0.2</v>
      </c>
      <c r="T447">
        <v>51</v>
      </c>
      <c r="U447">
        <v>11.8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 t="s">
        <v>45</v>
      </c>
      <c r="AE447" t="s">
        <v>46</v>
      </c>
      <c r="AF447" t="s">
        <v>45</v>
      </c>
      <c r="AG447" t="s">
        <v>46</v>
      </c>
      <c r="AH447">
        <v>0</v>
      </c>
      <c r="AI447">
        <v>0</v>
      </c>
      <c r="AJ447" t="s">
        <v>47</v>
      </c>
      <c r="AK447" t="s">
        <v>48</v>
      </c>
      <c r="AL447">
        <v>162</v>
      </c>
      <c r="AM447">
        <v>93</v>
      </c>
      <c r="AN447" s="3">
        <v>0.66</v>
      </c>
      <c r="AO447" s="3">
        <v>0.2</v>
      </c>
      <c r="AP447" t="s">
        <v>50</v>
      </c>
      <c r="AQ447">
        <v>5</v>
      </c>
      <c r="AR447">
        <v>0</v>
      </c>
      <c r="AS447">
        <v>40</v>
      </c>
      <c r="AT447">
        <v>3</v>
      </c>
      <c r="AU447" s="6">
        <f t="shared" si="14"/>
        <v>0.39999999999997726</v>
      </c>
    </row>
    <row r="448" spans="1:48" x14ac:dyDescent="0.25">
      <c r="A448" s="1">
        <v>41495</v>
      </c>
      <c r="B448" s="2">
        <v>0.82495370370370369</v>
      </c>
      <c r="C448" t="s">
        <v>52</v>
      </c>
      <c r="D448">
        <v>51.287770000000002</v>
      </c>
      <c r="E448">
        <v>0.15392</v>
      </c>
      <c r="F448">
        <v>9</v>
      </c>
      <c r="G448">
        <v>1</v>
      </c>
      <c r="H448">
        <v>-534.08279284932701</v>
      </c>
      <c r="I448">
        <v>-44.477970657719801</v>
      </c>
      <c r="J448">
        <v>258.2</v>
      </c>
      <c r="K448" s="12">
        <f t="shared" si="12"/>
        <v>-9.0827928493270065</v>
      </c>
      <c r="L448" s="12">
        <f t="shared" si="13"/>
        <v>40.522029342280199</v>
      </c>
      <c r="M448">
        <v>6.7</v>
      </c>
      <c r="N448">
        <v>19.899999999999999</v>
      </c>
      <c r="O448">
        <v>45</v>
      </c>
      <c r="P448">
        <v>9.6999999999999993</v>
      </c>
      <c r="Q448">
        <v>1020.1</v>
      </c>
      <c r="R448">
        <v>22.5</v>
      </c>
      <c r="S448">
        <v>0.2</v>
      </c>
      <c r="T448">
        <v>51</v>
      </c>
      <c r="U448">
        <v>11.8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0</v>
      </c>
      <c r="AC448">
        <v>0</v>
      </c>
      <c r="AD448" t="s">
        <v>45</v>
      </c>
      <c r="AE448" t="s">
        <v>46</v>
      </c>
      <c r="AF448" t="s">
        <v>45</v>
      </c>
      <c r="AG448" t="s">
        <v>46</v>
      </c>
      <c r="AH448">
        <v>0</v>
      </c>
      <c r="AI448">
        <v>0</v>
      </c>
      <c r="AJ448" t="s">
        <v>47</v>
      </c>
      <c r="AK448" t="s">
        <v>48</v>
      </c>
      <c r="AL448">
        <v>162</v>
      </c>
      <c r="AM448">
        <v>93</v>
      </c>
      <c r="AN448" s="3">
        <v>0.6</v>
      </c>
      <c r="AO448" s="3">
        <v>0.2</v>
      </c>
      <c r="AP448" t="s">
        <v>50</v>
      </c>
      <c r="AQ448">
        <v>5</v>
      </c>
      <c r="AR448">
        <v>0</v>
      </c>
      <c r="AS448">
        <v>40</v>
      </c>
      <c r="AT448">
        <v>1</v>
      </c>
      <c r="AU448" s="6">
        <f t="shared" si="14"/>
        <v>-7.6999999999999886</v>
      </c>
    </row>
    <row r="449" spans="1:48" x14ac:dyDescent="0.25">
      <c r="A449" s="1">
        <v>41495</v>
      </c>
      <c r="B449" s="2">
        <v>0.82496527777777784</v>
      </c>
      <c r="C449" t="s">
        <v>52</v>
      </c>
      <c r="D449">
        <v>51.287770000000002</v>
      </c>
      <c r="E449">
        <v>0.15390999999999999</v>
      </c>
      <c r="F449">
        <v>9</v>
      </c>
      <c r="G449">
        <v>1</v>
      </c>
      <c r="H449">
        <v>-534.77821315188203</v>
      </c>
      <c r="I449">
        <v>-44.477970657719801</v>
      </c>
      <c r="J449">
        <v>250.5</v>
      </c>
      <c r="K449" s="12">
        <f t="shared" si="12"/>
        <v>-9.7782131518820279</v>
      </c>
      <c r="L449" s="12">
        <f t="shared" si="13"/>
        <v>40.522029342280199</v>
      </c>
      <c r="M449">
        <v>5.7</v>
      </c>
      <c r="N449">
        <v>17.100000000000001</v>
      </c>
      <c r="O449">
        <v>45</v>
      </c>
      <c r="P449">
        <v>10.3</v>
      </c>
      <c r="Q449">
        <v>1020.1</v>
      </c>
      <c r="R449">
        <v>22.5</v>
      </c>
      <c r="S449">
        <v>0.2</v>
      </c>
      <c r="T449">
        <v>51</v>
      </c>
      <c r="U449">
        <v>11.9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 t="s">
        <v>45</v>
      </c>
      <c r="AE449" t="s">
        <v>46</v>
      </c>
      <c r="AF449" t="s">
        <v>45</v>
      </c>
      <c r="AG449" t="s">
        <v>46</v>
      </c>
      <c r="AH449">
        <v>0</v>
      </c>
      <c r="AI449">
        <v>0</v>
      </c>
      <c r="AJ449" t="s">
        <v>47</v>
      </c>
      <c r="AK449" t="s">
        <v>48</v>
      </c>
      <c r="AL449">
        <v>162</v>
      </c>
      <c r="AM449">
        <v>93</v>
      </c>
      <c r="AN449" s="3">
        <v>0.52</v>
      </c>
      <c r="AO449" s="3">
        <v>0.2</v>
      </c>
      <c r="AP449" t="s">
        <v>50</v>
      </c>
      <c r="AQ449">
        <v>5</v>
      </c>
      <c r="AR449">
        <v>0</v>
      </c>
      <c r="AS449">
        <v>40</v>
      </c>
      <c r="AT449">
        <v>3</v>
      </c>
      <c r="AU449" s="6">
        <f t="shared" si="14"/>
        <v>4</v>
      </c>
    </row>
    <row r="450" spans="1:48" x14ac:dyDescent="0.25">
      <c r="A450" s="1">
        <v>41495</v>
      </c>
      <c r="B450" s="2">
        <v>0.82497685185185177</v>
      </c>
      <c r="C450" t="s">
        <v>52</v>
      </c>
      <c r="D450">
        <v>51.287759999999999</v>
      </c>
      <c r="E450">
        <v>0.15390000000000001</v>
      </c>
      <c r="F450">
        <v>9</v>
      </c>
      <c r="G450">
        <v>1</v>
      </c>
      <c r="H450">
        <v>-535.47369175610595</v>
      </c>
      <c r="I450">
        <v>-45.589919924518398</v>
      </c>
      <c r="J450">
        <v>254.5</v>
      </c>
      <c r="K450" s="12">
        <f t="shared" si="12"/>
        <v>-10.47369175610595</v>
      </c>
      <c r="L450" s="12">
        <f t="shared" si="13"/>
        <v>39.410080075481602</v>
      </c>
      <c r="M450">
        <v>5.9</v>
      </c>
      <c r="N450">
        <v>19.7</v>
      </c>
      <c r="O450">
        <v>45</v>
      </c>
      <c r="P450">
        <v>10.3</v>
      </c>
      <c r="Q450">
        <v>1020.1</v>
      </c>
      <c r="R450">
        <v>22.5</v>
      </c>
      <c r="S450">
        <v>0.2</v>
      </c>
      <c r="T450">
        <v>51</v>
      </c>
      <c r="U450">
        <v>11.9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 t="s">
        <v>45</v>
      </c>
      <c r="AE450" t="s">
        <v>46</v>
      </c>
      <c r="AF450" t="s">
        <v>45</v>
      </c>
      <c r="AG450" t="s">
        <v>46</v>
      </c>
      <c r="AH450">
        <v>0</v>
      </c>
      <c r="AI450">
        <v>0</v>
      </c>
      <c r="AJ450" t="s">
        <v>47</v>
      </c>
      <c r="AK450" t="s">
        <v>48</v>
      </c>
      <c r="AL450">
        <v>162</v>
      </c>
      <c r="AM450">
        <v>93</v>
      </c>
      <c r="AN450" s="3">
        <v>0.55000000000000004</v>
      </c>
      <c r="AO450" s="3">
        <v>0.2</v>
      </c>
      <c r="AP450" t="s">
        <v>50</v>
      </c>
      <c r="AQ450">
        <v>5</v>
      </c>
      <c r="AR450">
        <v>0</v>
      </c>
      <c r="AS450">
        <v>40</v>
      </c>
      <c r="AT450">
        <v>0</v>
      </c>
      <c r="AU450" s="6">
        <f t="shared" si="14"/>
        <v>-5.6999999999999886</v>
      </c>
    </row>
    <row r="451" spans="1:48" x14ac:dyDescent="0.25">
      <c r="A451" s="1">
        <v>41495</v>
      </c>
      <c r="B451" s="2">
        <v>0.82498842592592592</v>
      </c>
      <c r="C451" t="s">
        <v>52</v>
      </c>
      <c r="D451">
        <v>51.287759999999999</v>
      </c>
      <c r="E451">
        <v>0.15389</v>
      </c>
      <c r="F451">
        <v>9</v>
      </c>
      <c r="G451">
        <v>1</v>
      </c>
      <c r="H451">
        <v>-536.16911213437197</v>
      </c>
      <c r="I451">
        <v>-45.589919924518398</v>
      </c>
      <c r="J451">
        <v>248.8</v>
      </c>
      <c r="K451" s="12">
        <f t="shared" ref="K451:K514" si="15">H451+525</f>
        <v>-11.169112134371971</v>
      </c>
      <c r="L451" s="12">
        <f t="shared" ref="L451:L514" si="16">I451+85</f>
        <v>39.410080075481602</v>
      </c>
      <c r="M451">
        <v>6.3</v>
      </c>
      <c r="N451">
        <v>17.899999999999999</v>
      </c>
      <c r="O451">
        <v>45</v>
      </c>
      <c r="P451">
        <v>10.9</v>
      </c>
      <c r="Q451">
        <v>1020</v>
      </c>
      <c r="R451">
        <v>22.5</v>
      </c>
      <c r="S451">
        <v>0.2</v>
      </c>
      <c r="T451">
        <v>51</v>
      </c>
      <c r="U451">
        <v>11.9</v>
      </c>
      <c r="V451">
        <v>0</v>
      </c>
      <c r="W451">
        <v>0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 t="s">
        <v>45</v>
      </c>
      <c r="AE451" t="s">
        <v>46</v>
      </c>
      <c r="AF451" t="s">
        <v>45</v>
      </c>
      <c r="AG451" t="s">
        <v>46</v>
      </c>
      <c r="AH451">
        <v>0</v>
      </c>
      <c r="AI451">
        <v>0</v>
      </c>
      <c r="AJ451" t="s">
        <v>47</v>
      </c>
      <c r="AK451" t="s">
        <v>48</v>
      </c>
      <c r="AL451">
        <v>162</v>
      </c>
      <c r="AM451">
        <v>93</v>
      </c>
      <c r="AN451" s="3">
        <v>0.56000000000000005</v>
      </c>
      <c r="AO451" s="3">
        <v>0.2</v>
      </c>
      <c r="AP451" t="s">
        <v>50</v>
      </c>
      <c r="AQ451">
        <v>5</v>
      </c>
      <c r="AR451">
        <v>0</v>
      </c>
      <c r="AS451">
        <v>40</v>
      </c>
      <c r="AT451">
        <v>0</v>
      </c>
      <c r="AU451" s="6">
        <f t="shared" si="14"/>
        <v>-2.4000000000000057</v>
      </c>
    </row>
    <row r="452" spans="1:48" x14ac:dyDescent="0.25">
      <c r="A452" s="1">
        <v>41495</v>
      </c>
      <c r="B452" s="2">
        <v>0.82500000000000007</v>
      </c>
      <c r="C452" t="s">
        <v>52</v>
      </c>
      <c r="D452">
        <v>51.287750000000003</v>
      </c>
      <c r="E452">
        <v>0.15387000000000001</v>
      </c>
      <c r="F452">
        <v>9</v>
      </c>
      <c r="G452">
        <v>1</v>
      </c>
      <c r="H452">
        <v>-537.56001141970398</v>
      </c>
      <c r="I452">
        <v>-46.7018691905268</v>
      </c>
      <c r="J452">
        <v>246.4</v>
      </c>
      <c r="K452" s="12">
        <f t="shared" si="15"/>
        <v>-12.560011419703983</v>
      </c>
      <c r="L452" s="12">
        <f t="shared" si="16"/>
        <v>38.2981308094732</v>
      </c>
      <c r="M452">
        <v>4.4000000000000004</v>
      </c>
      <c r="N452">
        <v>17.399999999999999</v>
      </c>
      <c r="O452">
        <v>45</v>
      </c>
      <c r="P452">
        <v>10.9</v>
      </c>
      <c r="Q452">
        <v>1020</v>
      </c>
      <c r="R452">
        <v>22.5</v>
      </c>
      <c r="S452">
        <v>0.2</v>
      </c>
      <c r="T452">
        <v>51</v>
      </c>
      <c r="U452">
        <v>11.9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 t="s">
        <v>45</v>
      </c>
      <c r="AE452" t="s">
        <v>46</v>
      </c>
      <c r="AF452" t="s">
        <v>45</v>
      </c>
      <c r="AG452" t="s">
        <v>46</v>
      </c>
      <c r="AH452">
        <v>0</v>
      </c>
      <c r="AI452">
        <v>0</v>
      </c>
      <c r="AJ452" t="s">
        <v>47</v>
      </c>
      <c r="AK452" t="s">
        <v>48</v>
      </c>
      <c r="AL452">
        <v>159</v>
      </c>
      <c r="AM452">
        <v>93</v>
      </c>
      <c r="AN452" s="3">
        <v>0.65</v>
      </c>
      <c r="AO452" s="3">
        <v>0.2</v>
      </c>
      <c r="AP452" t="s">
        <v>50</v>
      </c>
      <c r="AQ452">
        <v>5</v>
      </c>
      <c r="AR452">
        <v>0</v>
      </c>
      <c r="AS452">
        <v>40</v>
      </c>
      <c r="AT452">
        <v>1</v>
      </c>
      <c r="AU452" s="6">
        <f t="shared" si="14"/>
        <v>1.5</v>
      </c>
    </row>
    <row r="453" spans="1:48" x14ac:dyDescent="0.25">
      <c r="A453" s="1">
        <v>41495</v>
      </c>
      <c r="B453" s="2">
        <v>0.82501157407407411</v>
      </c>
      <c r="C453" t="s">
        <v>52</v>
      </c>
      <c r="D453">
        <v>51.287750000000003</v>
      </c>
      <c r="E453">
        <v>0.15387000000000001</v>
      </c>
      <c r="F453">
        <v>9</v>
      </c>
      <c r="G453">
        <v>1</v>
      </c>
      <c r="H453">
        <v>-537.56001141970398</v>
      </c>
      <c r="I453">
        <v>-46.7018691905268</v>
      </c>
      <c r="J453">
        <v>247.9</v>
      </c>
      <c r="K453" s="12">
        <f t="shared" si="15"/>
        <v>-12.560011419703983</v>
      </c>
      <c r="L453" s="12">
        <f t="shared" si="16"/>
        <v>38.2981308094732</v>
      </c>
      <c r="M453">
        <v>8.5</v>
      </c>
      <c r="N453">
        <v>19.8</v>
      </c>
      <c r="O453">
        <v>45</v>
      </c>
      <c r="P453">
        <v>12.6</v>
      </c>
      <c r="Q453">
        <v>1020.1</v>
      </c>
      <c r="R453">
        <v>22.5</v>
      </c>
      <c r="S453">
        <v>0.2</v>
      </c>
      <c r="T453">
        <v>51</v>
      </c>
      <c r="U453">
        <v>11.8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 t="s">
        <v>45</v>
      </c>
      <c r="AE453" t="s">
        <v>46</v>
      </c>
      <c r="AF453" t="s">
        <v>45</v>
      </c>
      <c r="AG453" t="s">
        <v>46</v>
      </c>
      <c r="AH453">
        <v>0</v>
      </c>
      <c r="AI453">
        <v>0</v>
      </c>
      <c r="AJ453" t="s">
        <v>47</v>
      </c>
      <c r="AK453" t="s">
        <v>48</v>
      </c>
      <c r="AL453">
        <v>159</v>
      </c>
      <c r="AM453">
        <v>93</v>
      </c>
      <c r="AN453" s="3">
        <v>0.53</v>
      </c>
      <c r="AO453" s="3">
        <v>0.2</v>
      </c>
      <c r="AP453" t="s">
        <v>50</v>
      </c>
      <c r="AQ453">
        <v>5</v>
      </c>
      <c r="AR453">
        <v>0</v>
      </c>
      <c r="AS453">
        <v>40</v>
      </c>
      <c r="AT453">
        <v>2</v>
      </c>
      <c r="AU453" s="6">
        <f t="shared" si="14"/>
        <v>-6.0999999999999943</v>
      </c>
    </row>
    <row r="454" spans="1:48" s="6" customFormat="1" x14ac:dyDescent="0.25">
      <c r="A454" s="4">
        <v>41495</v>
      </c>
      <c r="B454" s="5">
        <v>0.82502314814814814</v>
      </c>
      <c r="C454" s="6" t="s">
        <v>52</v>
      </c>
      <c r="D454" s="6">
        <v>51.287750000000003</v>
      </c>
      <c r="E454" s="6">
        <v>0.15384999999999999</v>
      </c>
      <c r="F454" s="6">
        <v>10</v>
      </c>
      <c r="G454" s="6">
        <v>1</v>
      </c>
      <c r="H454" s="6">
        <v>-538.950852327652</v>
      </c>
      <c r="I454" s="6">
        <v>-46.7018691905268</v>
      </c>
      <c r="J454" s="6">
        <v>241.8</v>
      </c>
      <c r="K454" s="12">
        <f t="shared" si="15"/>
        <v>-13.950852327652001</v>
      </c>
      <c r="L454" s="12">
        <f t="shared" si="16"/>
        <v>38.2981308094732</v>
      </c>
      <c r="M454" s="6">
        <v>6.4</v>
      </c>
      <c r="N454" s="6">
        <v>17.100000000000001</v>
      </c>
      <c r="O454" s="6">
        <v>45</v>
      </c>
      <c r="P454" s="6">
        <v>12.6</v>
      </c>
      <c r="Q454" s="6">
        <v>1020.1</v>
      </c>
      <c r="R454" s="6">
        <v>22.5</v>
      </c>
      <c r="S454" s="6">
        <v>0.2</v>
      </c>
      <c r="T454" s="6">
        <v>51</v>
      </c>
      <c r="U454" s="6">
        <v>11.8</v>
      </c>
      <c r="V454" s="6">
        <v>0</v>
      </c>
      <c r="W454" s="6">
        <v>0</v>
      </c>
      <c r="X454" s="6">
        <v>0</v>
      </c>
      <c r="Y454" s="6">
        <v>0</v>
      </c>
      <c r="Z454" s="6">
        <v>0</v>
      </c>
      <c r="AA454" s="6">
        <v>0</v>
      </c>
      <c r="AB454" s="6">
        <v>0</v>
      </c>
      <c r="AC454" s="6">
        <v>0</v>
      </c>
      <c r="AD454" s="6" t="s">
        <v>45</v>
      </c>
      <c r="AE454" s="6" t="s">
        <v>46</v>
      </c>
      <c r="AF454" s="6" t="s">
        <v>45</v>
      </c>
      <c r="AG454" s="6" t="s">
        <v>46</v>
      </c>
      <c r="AH454" s="6">
        <v>0</v>
      </c>
      <c r="AI454" s="6">
        <v>0</v>
      </c>
      <c r="AJ454" s="6" t="s">
        <v>47</v>
      </c>
      <c r="AK454" s="6" t="s">
        <v>48</v>
      </c>
      <c r="AL454" s="6">
        <v>159</v>
      </c>
      <c r="AM454" s="6">
        <v>93</v>
      </c>
      <c r="AN454" s="7">
        <v>0.54</v>
      </c>
      <c r="AO454" s="7">
        <v>0.2</v>
      </c>
      <c r="AP454" s="6" t="s">
        <v>50</v>
      </c>
      <c r="AQ454" s="6">
        <v>-5</v>
      </c>
      <c r="AR454" s="6">
        <v>0</v>
      </c>
      <c r="AS454" s="6">
        <v>40</v>
      </c>
      <c r="AT454" s="6">
        <v>1</v>
      </c>
      <c r="AU454" s="6">
        <f t="shared" si="14"/>
        <v>6</v>
      </c>
      <c r="AV454" s="6">
        <f>AVERAGE(AU454:AU468)</f>
        <v>5.1733333333333311</v>
      </c>
    </row>
    <row r="455" spans="1:48" x14ac:dyDescent="0.25">
      <c r="A455" s="1">
        <v>41495</v>
      </c>
      <c r="B455" s="2">
        <v>0.82503472222222218</v>
      </c>
      <c r="C455" t="s">
        <v>52</v>
      </c>
      <c r="D455">
        <v>51.287739999999999</v>
      </c>
      <c r="E455">
        <v>0.15384</v>
      </c>
      <c r="F455">
        <v>9</v>
      </c>
      <c r="G455">
        <v>1</v>
      </c>
      <c r="H455">
        <v>-539.64633153756301</v>
      </c>
      <c r="I455">
        <v>-47.813818457325397</v>
      </c>
      <c r="J455">
        <v>247.8</v>
      </c>
      <c r="K455" s="12">
        <f t="shared" si="15"/>
        <v>-14.646331537563015</v>
      </c>
      <c r="L455" s="12">
        <f t="shared" si="16"/>
        <v>37.186181542674603</v>
      </c>
      <c r="M455">
        <v>5.6</v>
      </c>
      <c r="N455">
        <v>19</v>
      </c>
      <c r="O455">
        <v>0</v>
      </c>
      <c r="P455">
        <v>13.8</v>
      </c>
      <c r="Q455">
        <v>1020.1</v>
      </c>
      <c r="R455">
        <v>22.5</v>
      </c>
      <c r="S455">
        <v>0.2</v>
      </c>
      <c r="T455">
        <v>51</v>
      </c>
      <c r="U455">
        <v>11.8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 t="s">
        <v>45</v>
      </c>
      <c r="AE455" t="s">
        <v>46</v>
      </c>
      <c r="AF455" t="s">
        <v>45</v>
      </c>
      <c r="AG455" t="s">
        <v>46</v>
      </c>
      <c r="AH455">
        <v>0</v>
      </c>
      <c r="AI455">
        <v>0</v>
      </c>
      <c r="AJ455" t="s">
        <v>47</v>
      </c>
      <c r="AK455" t="s">
        <v>48</v>
      </c>
      <c r="AL455">
        <v>159</v>
      </c>
      <c r="AM455">
        <v>93</v>
      </c>
      <c r="AN455" s="3">
        <v>0.54</v>
      </c>
      <c r="AO455" s="3">
        <v>0.2</v>
      </c>
      <c r="AP455" t="s">
        <v>50</v>
      </c>
      <c r="AQ455">
        <v>-5</v>
      </c>
      <c r="AR455">
        <v>0</v>
      </c>
      <c r="AS455">
        <v>40</v>
      </c>
      <c r="AT455">
        <v>1</v>
      </c>
      <c r="AU455" s="6">
        <f t="shared" si="14"/>
        <v>2.5999999999999943</v>
      </c>
    </row>
    <row r="456" spans="1:48" x14ac:dyDescent="0.25">
      <c r="A456" s="1">
        <v>41495</v>
      </c>
      <c r="B456" s="2">
        <v>0.82504629629629633</v>
      </c>
      <c r="C456" t="s">
        <v>52</v>
      </c>
      <c r="D456">
        <v>51.287739999999999</v>
      </c>
      <c r="E456">
        <v>0.15382000000000001</v>
      </c>
      <c r="F456">
        <v>9</v>
      </c>
      <c r="G456">
        <v>1</v>
      </c>
      <c r="H456">
        <v>-541.03717259692701</v>
      </c>
      <c r="I456">
        <v>-47.813818457325397</v>
      </c>
      <c r="J456">
        <v>250.4</v>
      </c>
      <c r="K456" s="12">
        <f t="shared" si="15"/>
        <v>-16.037172596927007</v>
      </c>
      <c r="L456" s="12">
        <f t="shared" si="16"/>
        <v>37.186181542674603</v>
      </c>
      <c r="M456">
        <v>7.4</v>
      </c>
      <c r="N456">
        <v>18.2</v>
      </c>
      <c r="O456">
        <v>0</v>
      </c>
      <c r="P456">
        <v>13.8</v>
      </c>
      <c r="Q456">
        <v>1020.1</v>
      </c>
      <c r="R456">
        <v>22.5</v>
      </c>
      <c r="S456">
        <v>0.2</v>
      </c>
      <c r="T456">
        <v>51</v>
      </c>
      <c r="U456">
        <v>11.8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 t="s">
        <v>45</v>
      </c>
      <c r="AE456" t="s">
        <v>46</v>
      </c>
      <c r="AF456" t="s">
        <v>45</v>
      </c>
      <c r="AG456" t="s">
        <v>46</v>
      </c>
      <c r="AH456">
        <v>0</v>
      </c>
      <c r="AI456">
        <v>0</v>
      </c>
      <c r="AJ456" t="s">
        <v>47</v>
      </c>
      <c r="AK456" t="s">
        <v>48</v>
      </c>
      <c r="AL456">
        <v>159</v>
      </c>
      <c r="AM456">
        <v>93</v>
      </c>
      <c r="AN456" s="3">
        <v>0.66</v>
      </c>
      <c r="AO456" s="3">
        <v>0.2</v>
      </c>
      <c r="AP456" t="s">
        <v>50</v>
      </c>
      <c r="AQ456">
        <v>-5</v>
      </c>
      <c r="AR456">
        <v>0</v>
      </c>
      <c r="AS456">
        <v>40</v>
      </c>
      <c r="AT456">
        <v>1</v>
      </c>
      <c r="AU456" s="6">
        <f t="shared" si="14"/>
        <v>8.2999999999999829</v>
      </c>
    </row>
    <row r="457" spans="1:48" x14ac:dyDescent="0.25">
      <c r="A457" s="1">
        <v>41495</v>
      </c>
      <c r="B457" s="2">
        <v>0.82505787037037026</v>
      </c>
      <c r="C457" t="s">
        <v>52</v>
      </c>
      <c r="D457">
        <v>51.287739999999999</v>
      </c>
      <c r="E457">
        <v>0.15381</v>
      </c>
      <c r="F457">
        <v>9</v>
      </c>
      <c r="G457">
        <v>1</v>
      </c>
      <c r="H457">
        <v>-541.73259312660605</v>
      </c>
      <c r="I457">
        <v>-47.813818457325397</v>
      </c>
      <c r="J457">
        <v>258.7</v>
      </c>
      <c r="K457" s="12">
        <f t="shared" si="15"/>
        <v>-16.732593126606048</v>
      </c>
      <c r="L457" s="12">
        <f t="shared" si="16"/>
        <v>37.186181542674603</v>
      </c>
      <c r="M457">
        <v>5.6</v>
      </c>
      <c r="N457">
        <v>19</v>
      </c>
      <c r="O457">
        <v>45</v>
      </c>
      <c r="P457">
        <v>11.7</v>
      </c>
      <c r="Q457">
        <v>1020.1</v>
      </c>
      <c r="R457">
        <v>22.5</v>
      </c>
      <c r="S457">
        <v>0.2</v>
      </c>
      <c r="T457">
        <v>51</v>
      </c>
      <c r="U457">
        <v>11.8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 t="s">
        <v>45</v>
      </c>
      <c r="AE457" t="s">
        <v>46</v>
      </c>
      <c r="AF457" t="s">
        <v>45</v>
      </c>
      <c r="AG457" t="s">
        <v>46</v>
      </c>
      <c r="AH457">
        <v>0</v>
      </c>
      <c r="AI457">
        <v>0</v>
      </c>
      <c r="AJ457" t="s">
        <v>47</v>
      </c>
      <c r="AK457" t="s">
        <v>48</v>
      </c>
      <c r="AL457">
        <v>159</v>
      </c>
      <c r="AM457">
        <v>93</v>
      </c>
      <c r="AN457" s="3">
        <v>0.52</v>
      </c>
      <c r="AO457" s="3">
        <v>0.2</v>
      </c>
      <c r="AP457" t="s">
        <v>50</v>
      </c>
      <c r="AQ457">
        <v>-5</v>
      </c>
      <c r="AR457">
        <v>0</v>
      </c>
      <c r="AS457">
        <v>40</v>
      </c>
      <c r="AT457">
        <v>3</v>
      </c>
      <c r="AU457" s="6">
        <f t="shared" si="14"/>
        <v>3.6999999999999886</v>
      </c>
    </row>
    <row r="458" spans="1:48" x14ac:dyDescent="0.25">
      <c r="A458" s="1">
        <v>41495</v>
      </c>
      <c r="B458" s="2">
        <v>0.82506944444444441</v>
      </c>
      <c r="C458" t="s">
        <v>52</v>
      </c>
      <c r="D458">
        <v>51.287739999999999</v>
      </c>
      <c r="E458">
        <v>0.15379999999999999</v>
      </c>
      <c r="F458">
        <v>9</v>
      </c>
      <c r="G458">
        <v>1</v>
      </c>
      <c r="H458">
        <v>-542.42801365628202</v>
      </c>
      <c r="I458">
        <v>-47.813818457325397</v>
      </c>
      <c r="J458">
        <v>262.39999999999998</v>
      </c>
      <c r="K458" s="12">
        <f t="shared" si="15"/>
        <v>-17.428013656282019</v>
      </c>
      <c r="L458" s="12">
        <f t="shared" si="16"/>
        <v>37.186181542674603</v>
      </c>
      <c r="M458">
        <v>6.4</v>
      </c>
      <c r="N458">
        <v>18.5</v>
      </c>
      <c r="O458">
        <v>45</v>
      </c>
      <c r="P458">
        <v>11.7</v>
      </c>
      <c r="Q458">
        <v>1020.1</v>
      </c>
      <c r="R458">
        <v>22.5</v>
      </c>
      <c r="S458">
        <v>0.2</v>
      </c>
      <c r="T458">
        <v>51</v>
      </c>
      <c r="U458">
        <v>11.8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 t="s">
        <v>45</v>
      </c>
      <c r="AE458" t="s">
        <v>46</v>
      </c>
      <c r="AF458" t="s">
        <v>45</v>
      </c>
      <c r="AG458" t="s">
        <v>46</v>
      </c>
      <c r="AH458">
        <v>0</v>
      </c>
      <c r="AI458">
        <v>0</v>
      </c>
      <c r="AJ458" t="s">
        <v>47</v>
      </c>
      <c r="AK458" t="s">
        <v>48</v>
      </c>
      <c r="AL458">
        <v>159</v>
      </c>
      <c r="AM458">
        <v>93</v>
      </c>
      <c r="AN458" s="3">
        <v>0.5</v>
      </c>
      <c r="AO458" s="3">
        <v>0.2</v>
      </c>
      <c r="AP458" t="s">
        <v>50</v>
      </c>
      <c r="AQ458">
        <v>-5</v>
      </c>
      <c r="AR458">
        <v>0</v>
      </c>
      <c r="AS458">
        <v>40</v>
      </c>
      <c r="AT458">
        <v>1</v>
      </c>
      <c r="AU458" s="6">
        <f t="shared" si="14"/>
        <v>2.3000000000000114</v>
      </c>
    </row>
    <row r="459" spans="1:48" x14ac:dyDescent="0.25">
      <c r="A459" s="1">
        <v>41495</v>
      </c>
      <c r="B459" s="2">
        <v>0.82508101851851856</v>
      </c>
      <c r="C459" t="s">
        <v>52</v>
      </c>
      <c r="D459">
        <v>51.287739999999999</v>
      </c>
      <c r="E459">
        <v>0.15379000000000001</v>
      </c>
      <c r="F459">
        <v>9</v>
      </c>
      <c r="G459">
        <v>1</v>
      </c>
      <c r="H459">
        <v>-543.12343418595503</v>
      </c>
      <c r="I459">
        <v>-47.813818457325397</v>
      </c>
      <c r="J459">
        <v>264.7</v>
      </c>
      <c r="K459" s="12">
        <f t="shared" si="15"/>
        <v>-18.123434185955034</v>
      </c>
      <c r="L459" s="12">
        <f t="shared" si="16"/>
        <v>37.186181542674603</v>
      </c>
      <c r="M459">
        <v>4.9000000000000004</v>
      </c>
      <c r="N459">
        <v>17.100000000000001</v>
      </c>
      <c r="O459">
        <v>45</v>
      </c>
      <c r="P459">
        <v>12.9</v>
      </c>
      <c r="Q459">
        <v>1020.1</v>
      </c>
      <c r="R459">
        <v>22.5</v>
      </c>
      <c r="S459">
        <v>0.2</v>
      </c>
      <c r="T459">
        <v>51</v>
      </c>
      <c r="U459">
        <v>11.8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 t="s">
        <v>45</v>
      </c>
      <c r="AE459" t="s">
        <v>46</v>
      </c>
      <c r="AF459" t="s">
        <v>45</v>
      </c>
      <c r="AG459" t="s">
        <v>46</v>
      </c>
      <c r="AH459">
        <v>0</v>
      </c>
      <c r="AI459">
        <v>0</v>
      </c>
      <c r="AJ459" t="s">
        <v>47</v>
      </c>
      <c r="AK459" t="s">
        <v>48</v>
      </c>
      <c r="AL459">
        <v>159</v>
      </c>
      <c r="AM459">
        <v>93</v>
      </c>
      <c r="AN459" s="3">
        <v>0.56000000000000005</v>
      </c>
      <c r="AO459" s="3">
        <v>0.2</v>
      </c>
      <c r="AP459" t="s">
        <v>50</v>
      </c>
      <c r="AQ459">
        <v>-5</v>
      </c>
      <c r="AR459">
        <v>0</v>
      </c>
      <c r="AS459">
        <v>40</v>
      </c>
      <c r="AT459">
        <v>1</v>
      </c>
      <c r="AU459" s="6">
        <f t="shared" si="14"/>
        <v>8.4000000000000341</v>
      </c>
    </row>
    <row r="460" spans="1:48" x14ac:dyDescent="0.25">
      <c r="A460" s="1">
        <v>41495</v>
      </c>
      <c r="B460" s="2">
        <v>0.8250925925925926</v>
      </c>
      <c r="C460" t="s">
        <v>52</v>
      </c>
      <c r="D460">
        <v>51.287739999999999</v>
      </c>
      <c r="E460">
        <v>0.15379000000000001</v>
      </c>
      <c r="F460">
        <v>9</v>
      </c>
      <c r="G460">
        <v>1</v>
      </c>
      <c r="H460">
        <v>-543.12343418595503</v>
      </c>
      <c r="I460">
        <v>-47.813818457325397</v>
      </c>
      <c r="J460">
        <v>273.10000000000002</v>
      </c>
      <c r="K460" s="12">
        <f t="shared" si="15"/>
        <v>-18.123434185955034</v>
      </c>
      <c r="L460" s="12">
        <f t="shared" si="16"/>
        <v>37.186181542674603</v>
      </c>
      <c r="M460">
        <v>5.4</v>
      </c>
      <c r="N460">
        <v>18.600000000000001</v>
      </c>
      <c r="O460">
        <v>45</v>
      </c>
      <c r="P460">
        <v>12.9</v>
      </c>
      <c r="Q460">
        <v>1020.1</v>
      </c>
      <c r="R460">
        <v>22.5</v>
      </c>
      <c r="S460">
        <v>0.2</v>
      </c>
      <c r="T460">
        <v>51</v>
      </c>
      <c r="U460">
        <v>11.8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 t="s">
        <v>45</v>
      </c>
      <c r="AE460" t="s">
        <v>46</v>
      </c>
      <c r="AF460" t="s">
        <v>45</v>
      </c>
      <c r="AG460" t="s">
        <v>46</v>
      </c>
      <c r="AH460">
        <v>0</v>
      </c>
      <c r="AI460">
        <v>0</v>
      </c>
      <c r="AJ460" t="s">
        <v>47</v>
      </c>
      <c r="AK460" t="s">
        <v>48</v>
      </c>
      <c r="AL460">
        <v>159</v>
      </c>
      <c r="AM460">
        <v>93</v>
      </c>
      <c r="AN460" s="3">
        <v>0.57999999999999996</v>
      </c>
      <c r="AO460" s="3">
        <v>0.2</v>
      </c>
      <c r="AP460" t="s">
        <v>50</v>
      </c>
      <c r="AQ460">
        <v>-5</v>
      </c>
      <c r="AR460">
        <v>0</v>
      </c>
      <c r="AS460">
        <v>40</v>
      </c>
      <c r="AT460">
        <v>1</v>
      </c>
      <c r="AU460" s="6">
        <f t="shared" si="14"/>
        <v>12.099999999999966</v>
      </c>
    </row>
    <row r="461" spans="1:48" x14ac:dyDescent="0.25">
      <c r="A461" s="1">
        <v>41495</v>
      </c>
      <c r="B461" s="2">
        <v>0.82510416666666664</v>
      </c>
      <c r="C461" t="s">
        <v>52</v>
      </c>
      <c r="D461">
        <v>51.287739999999999</v>
      </c>
      <c r="E461">
        <v>0.15376999999999999</v>
      </c>
      <c r="F461">
        <v>8</v>
      </c>
      <c r="G461">
        <v>1</v>
      </c>
      <c r="H461">
        <v>-544.51427524529504</v>
      </c>
      <c r="I461">
        <v>-47.813818457325397</v>
      </c>
      <c r="J461">
        <v>285.2</v>
      </c>
      <c r="K461" s="12">
        <f t="shared" si="15"/>
        <v>-19.514275245295039</v>
      </c>
      <c r="L461" s="12">
        <f t="shared" si="16"/>
        <v>37.186181542674603</v>
      </c>
      <c r="M461">
        <v>7.9</v>
      </c>
      <c r="N461">
        <v>20.5</v>
      </c>
      <c r="O461">
        <v>0</v>
      </c>
      <c r="P461">
        <v>10.9</v>
      </c>
      <c r="Q461">
        <v>1020</v>
      </c>
      <c r="R461">
        <v>22.5</v>
      </c>
      <c r="S461">
        <v>0.2</v>
      </c>
      <c r="T461">
        <v>51</v>
      </c>
      <c r="U461">
        <v>11.9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 t="s">
        <v>45</v>
      </c>
      <c r="AE461" t="s">
        <v>46</v>
      </c>
      <c r="AF461" t="s">
        <v>45</v>
      </c>
      <c r="AG461" t="s">
        <v>46</v>
      </c>
      <c r="AH461">
        <v>0</v>
      </c>
      <c r="AI461">
        <v>0</v>
      </c>
      <c r="AJ461" t="s">
        <v>47</v>
      </c>
      <c r="AK461" t="s">
        <v>48</v>
      </c>
      <c r="AL461">
        <v>159</v>
      </c>
      <c r="AM461">
        <v>93</v>
      </c>
      <c r="AN461" s="3">
        <v>0.62</v>
      </c>
      <c r="AO461" s="3">
        <v>0.2</v>
      </c>
      <c r="AP461" t="s">
        <v>50</v>
      </c>
      <c r="AQ461">
        <v>-5</v>
      </c>
      <c r="AR461">
        <v>0</v>
      </c>
      <c r="AS461">
        <v>40</v>
      </c>
      <c r="AT461">
        <v>0</v>
      </c>
      <c r="AU461" s="6">
        <f t="shared" si="14"/>
        <v>3.1999999999999886</v>
      </c>
    </row>
    <row r="462" spans="1:48" x14ac:dyDescent="0.25">
      <c r="A462" s="1">
        <v>41495</v>
      </c>
      <c r="B462" s="2">
        <v>0.82511574074074068</v>
      </c>
      <c r="C462" t="s">
        <v>52</v>
      </c>
      <c r="D462">
        <v>51.287739999999999</v>
      </c>
      <c r="E462">
        <v>0.15375</v>
      </c>
      <c r="F462">
        <v>8</v>
      </c>
      <c r="G462">
        <v>1</v>
      </c>
      <c r="H462">
        <v>-545.90511630462402</v>
      </c>
      <c r="I462">
        <v>-47.813818457325397</v>
      </c>
      <c r="J462">
        <v>288.39999999999998</v>
      </c>
      <c r="K462" s="12">
        <f t="shared" si="15"/>
        <v>-20.905116304624016</v>
      </c>
      <c r="L462" s="12">
        <f t="shared" si="16"/>
        <v>37.186181542674603</v>
      </c>
      <c r="M462">
        <v>7.6</v>
      </c>
      <c r="N462">
        <v>19.7</v>
      </c>
      <c r="O462">
        <v>0</v>
      </c>
      <c r="P462">
        <v>10.9</v>
      </c>
      <c r="Q462">
        <v>1020</v>
      </c>
      <c r="R462">
        <v>22.5</v>
      </c>
      <c r="S462">
        <v>0.2</v>
      </c>
      <c r="T462">
        <v>51</v>
      </c>
      <c r="U462">
        <v>11.9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 t="s">
        <v>45</v>
      </c>
      <c r="AE462" t="s">
        <v>46</v>
      </c>
      <c r="AF462" t="s">
        <v>45</v>
      </c>
      <c r="AG462" t="s">
        <v>46</v>
      </c>
      <c r="AH462">
        <v>0</v>
      </c>
      <c r="AI462">
        <v>0</v>
      </c>
      <c r="AJ462" t="s">
        <v>47</v>
      </c>
      <c r="AK462" t="s">
        <v>48</v>
      </c>
      <c r="AL462">
        <v>159</v>
      </c>
      <c r="AM462">
        <v>93</v>
      </c>
      <c r="AN462" s="3">
        <v>0.62</v>
      </c>
      <c r="AO462" s="3">
        <v>0.2</v>
      </c>
      <c r="AP462" t="s">
        <v>50</v>
      </c>
      <c r="AQ462">
        <v>-5</v>
      </c>
      <c r="AR462">
        <v>0</v>
      </c>
      <c r="AS462">
        <v>40</v>
      </c>
      <c r="AT462">
        <v>4</v>
      </c>
      <c r="AU462" s="6">
        <f t="shared" si="14"/>
        <v>-1.5</v>
      </c>
    </row>
    <row r="463" spans="1:48" x14ac:dyDescent="0.25">
      <c r="A463" s="1">
        <v>41495</v>
      </c>
      <c r="B463" s="2">
        <v>0.82512731481481483</v>
      </c>
      <c r="C463" t="s">
        <v>52</v>
      </c>
      <c r="D463">
        <v>51.287739999999999</v>
      </c>
      <c r="E463">
        <v>0.15375</v>
      </c>
      <c r="F463">
        <v>9</v>
      </c>
      <c r="G463">
        <v>1</v>
      </c>
      <c r="H463">
        <v>-545.90511630462402</v>
      </c>
      <c r="I463">
        <v>-47.813818457325397</v>
      </c>
      <c r="J463">
        <v>286.89999999999998</v>
      </c>
      <c r="K463" s="12">
        <f t="shared" si="15"/>
        <v>-20.905116304624016</v>
      </c>
      <c r="L463" s="12">
        <f t="shared" si="16"/>
        <v>37.186181542674603</v>
      </c>
      <c r="M463">
        <v>4.4000000000000004</v>
      </c>
      <c r="N463">
        <v>17.5</v>
      </c>
      <c r="O463">
        <v>0</v>
      </c>
      <c r="P463">
        <v>9.6999999999999993</v>
      </c>
      <c r="Q463">
        <v>1020.1</v>
      </c>
      <c r="R463">
        <v>22.5</v>
      </c>
      <c r="S463">
        <v>0.2</v>
      </c>
      <c r="T463">
        <v>51</v>
      </c>
      <c r="U463">
        <v>11.9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 t="s">
        <v>45</v>
      </c>
      <c r="AE463" t="s">
        <v>46</v>
      </c>
      <c r="AF463" t="s">
        <v>45</v>
      </c>
      <c r="AG463" t="s">
        <v>46</v>
      </c>
      <c r="AH463">
        <v>0</v>
      </c>
      <c r="AI463">
        <v>0</v>
      </c>
      <c r="AJ463" t="s">
        <v>47</v>
      </c>
      <c r="AK463" t="s">
        <v>48</v>
      </c>
      <c r="AL463">
        <v>159</v>
      </c>
      <c r="AM463">
        <v>93</v>
      </c>
      <c r="AN463" s="3">
        <v>0.55000000000000004</v>
      </c>
      <c r="AO463" s="3">
        <v>0.2</v>
      </c>
      <c r="AP463" t="s">
        <v>50</v>
      </c>
      <c r="AQ463">
        <v>-5</v>
      </c>
      <c r="AR463">
        <v>0</v>
      </c>
      <c r="AS463">
        <v>40</v>
      </c>
      <c r="AT463">
        <v>0</v>
      </c>
      <c r="AU463" s="6">
        <f t="shared" si="14"/>
        <v>4.9000000000000341</v>
      </c>
    </row>
    <row r="464" spans="1:48" x14ac:dyDescent="0.25">
      <c r="A464" s="1">
        <v>41495</v>
      </c>
      <c r="B464" s="2">
        <v>0.82513888888888898</v>
      </c>
      <c r="C464" t="s">
        <v>52</v>
      </c>
      <c r="D464">
        <v>51.287739999999999</v>
      </c>
      <c r="E464">
        <v>0.15373999999999999</v>
      </c>
      <c r="F464">
        <v>8</v>
      </c>
      <c r="G464">
        <v>1</v>
      </c>
      <c r="H464">
        <v>-546.60053683428498</v>
      </c>
      <c r="I464">
        <v>-47.813818457325397</v>
      </c>
      <c r="J464">
        <v>291.8</v>
      </c>
      <c r="K464" s="12">
        <f t="shared" si="15"/>
        <v>-21.600536834284981</v>
      </c>
      <c r="L464" s="12">
        <f t="shared" si="16"/>
        <v>37.186181542674603</v>
      </c>
      <c r="M464">
        <v>5.7</v>
      </c>
      <c r="N464">
        <v>16.600000000000001</v>
      </c>
      <c r="O464">
        <v>0</v>
      </c>
      <c r="P464">
        <v>9.6999999999999993</v>
      </c>
      <c r="Q464">
        <v>1020.1</v>
      </c>
      <c r="R464">
        <v>22.5</v>
      </c>
      <c r="S464">
        <v>0.2</v>
      </c>
      <c r="T464">
        <v>51</v>
      </c>
      <c r="U464">
        <v>11.9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 t="s">
        <v>45</v>
      </c>
      <c r="AE464" t="s">
        <v>46</v>
      </c>
      <c r="AF464" t="s">
        <v>45</v>
      </c>
      <c r="AG464" t="s">
        <v>46</v>
      </c>
      <c r="AH464">
        <v>0</v>
      </c>
      <c r="AI464">
        <v>0</v>
      </c>
      <c r="AJ464" t="s">
        <v>47</v>
      </c>
      <c r="AK464" t="s">
        <v>48</v>
      </c>
      <c r="AL464">
        <v>159</v>
      </c>
      <c r="AM464">
        <v>93</v>
      </c>
      <c r="AN464" s="3">
        <v>0.57999999999999996</v>
      </c>
      <c r="AO464" s="3">
        <v>0.2</v>
      </c>
      <c r="AP464" t="s">
        <v>50</v>
      </c>
      <c r="AQ464">
        <v>-5</v>
      </c>
      <c r="AR464">
        <v>0</v>
      </c>
      <c r="AS464">
        <v>40</v>
      </c>
      <c r="AT464">
        <v>1</v>
      </c>
      <c r="AU464" s="6">
        <f t="shared" si="14"/>
        <v>17.599999999999966</v>
      </c>
    </row>
    <row r="465" spans="1:48" x14ac:dyDescent="0.25">
      <c r="A465" s="1">
        <v>41495</v>
      </c>
      <c r="B465" s="2">
        <v>0.82515046296296291</v>
      </c>
      <c r="C465" t="s">
        <v>52</v>
      </c>
      <c r="D465">
        <v>51.287739999999999</v>
      </c>
      <c r="E465">
        <v>0.15373000000000001</v>
      </c>
      <c r="F465">
        <v>9</v>
      </c>
      <c r="G465">
        <v>1</v>
      </c>
      <c r="H465">
        <v>-547.29595736394197</v>
      </c>
      <c r="I465">
        <v>-47.813818457325397</v>
      </c>
      <c r="J465">
        <v>309.39999999999998</v>
      </c>
      <c r="K465" s="12">
        <f t="shared" si="15"/>
        <v>-22.295957363941966</v>
      </c>
      <c r="L465" s="12">
        <f t="shared" si="16"/>
        <v>37.186181542674603</v>
      </c>
      <c r="M465">
        <v>8.1999999999999993</v>
      </c>
      <c r="N465">
        <v>20.7</v>
      </c>
      <c r="O465">
        <v>0</v>
      </c>
      <c r="P465">
        <v>9</v>
      </c>
      <c r="Q465">
        <v>1020.1</v>
      </c>
      <c r="R465">
        <v>22.5</v>
      </c>
      <c r="S465">
        <v>0.2</v>
      </c>
      <c r="T465">
        <v>51</v>
      </c>
      <c r="U465">
        <v>11.9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 t="s">
        <v>45</v>
      </c>
      <c r="AE465" t="s">
        <v>46</v>
      </c>
      <c r="AF465" t="s">
        <v>45</v>
      </c>
      <c r="AG465" t="s">
        <v>46</v>
      </c>
      <c r="AH465">
        <v>0</v>
      </c>
      <c r="AI465">
        <v>0</v>
      </c>
      <c r="AJ465" t="s">
        <v>47</v>
      </c>
      <c r="AK465" t="s">
        <v>48</v>
      </c>
      <c r="AL465">
        <v>159</v>
      </c>
      <c r="AM465">
        <v>93</v>
      </c>
      <c r="AN465" s="3">
        <v>0.62</v>
      </c>
      <c r="AO465" s="3">
        <v>0.2</v>
      </c>
      <c r="AP465" t="s">
        <v>50</v>
      </c>
      <c r="AQ465">
        <v>-5</v>
      </c>
      <c r="AR465">
        <v>0</v>
      </c>
      <c r="AS465">
        <v>40</v>
      </c>
      <c r="AT465">
        <v>1</v>
      </c>
      <c r="AU465" s="6">
        <f t="shared" si="14"/>
        <v>-2.3999999999999773</v>
      </c>
    </row>
    <row r="466" spans="1:48" x14ac:dyDescent="0.25">
      <c r="A466" s="1">
        <v>41495</v>
      </c>
      <c r="B466" s="2">
        <v>0.82516203703703705</v>
      </c>
      <c r="C466" t="s">
        <v>52</v>
      </c>
      <c r="D466">
        <v>51.287750000000003</v>
      </c>
      <c r="E466">
        <v>0.15372</v>
      </c>
      <c r="F466">
        <v>9</v>
      </c>
      <c r="G466">
        <v>1</v>
      </c>
      <c r="H466">
        <v>-547.99131822905804</v>
      </c>
      <c r="I466">
        <v>-46.7018691905268</v>
      </c>
      <c r="J466">
        <v>307</v>
      </c>
      <c r="K466" s="12">
        <f t="shared" si="15"/>
        <v>-22.991318229058038</v>
      </c>
      <c r="L466" s="12">
        <f t="shared" si="16"/>
        <v>38.2981308094732</v>
      </c>
      <c r="M466">
        <v>6.7</v>
      </c>
      <c r="N466">
        <v>17.600000000000001</v>
      </c>
      <c r="O466">
        <v>0</v>
      </c>
      <c r="P466">
        <v>9</v>
      </c>
      <c r="Q466">
        <v>1020.1</v>
      </c>
      <c r="R466">
        <v>22.5</v>
      </c>
      <c r="S466">
        <v>0.2</v>
      </c>
      <c r="T466">
        <v>51</v>
      </c>
      <c r="U466">
        <v>11.9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 t="s">
        <v>45</v>
      </c>
      <c r="AE466" t="s">
        <v>46</v>
      </c>
      <c r="AF466" t="s">
        <v>45</v>
      </c>
      <c r="AG466" t="s">
        <v>46</v>
      </c>
      <c r="AH466">
        <v>0</v>
      </c>
      <c r="AI466">
        <v>0</v>
      </c>
      <c r="AJ466" t="s">
        <v>47</v>
      </c>
      <c r="AK466" t="s">
        <v>48</v>
      </c>
      <c r="AL466">
        <v>159</v>
      </c>
      <c r="AM466">
        <v>93</v>
      </c>
      <c r="AN466" s="3">
        <v>0.56999999999999995</v>
      </c>
      <c r="AO466" s="3">
        <v>0.2</v>
      </c>
      <c r="AP466" t="s">
        <v>50</v>
      </c>
      <c r="AQ466">
        <v>-5</v>
      </c>
      <c r="AR466">
        <v>0</v>
      </c>
      <c r="AS466">
        <v>40</v>
      </c>
      <c r="AT466">
        <v>0</v>
      </c>
      <c r="AU466" s="6">
        <f t="shared" si="14"/>
        <v>4.1000000000000227</v>
      </c>
    </row>
    <row r="467" spans="1:48" x14ac:dyDescent="0.25">
      <c r="A467" s="1">
        <v>41495</v>
      </c>
      <c r="B467" s="2">
        <v>0.82517361111111109</v>
      </c>
      <c r="C467" t="s">
        <v>52</v>
      </c>
      <c r="D467">
        <v>51.287750000000003</v>
      </c>
      <c r="E467">
        <v>0.15371000000000001</v>
      </c>
      <c r="F467">
        <v>9</v>
      </c>
      <c r="G467">
        <v>1</v>
      </c>
      <c r="H467">
        <v>-548.68673868299402</v>
      </c>
      <c r="I467">
        <v>-46.7018691905268</v>
      </c>
      <c r="J467">
        <v>311.10000000000002</v>
      </c>
      <c r="K467" s="12">
        <f t="shared" si="15"/>
        <v>-23.686738682994019</v>
      </c>
      <c r="L467" s="12">
        <f t="shared" si="16"/>
        <v>38.2981308094732</v>
      </c>
      <c r="M467">
        <v>5.7</v>
      </c>
      <c r="N467">
        <v>17.5</v>
      </c>
      <c r="O467">
        <v>0</v>
      </c>
      <c r="P467">
        <v>7.9</v>
      </c>
      <c r="Q467">
        <v>1020.1</v>
      </c>
      <c r="R467">
        <v>22.5</v>
      </c>
      <c r="S467">
        <v>0.2</v>
      </c>
      <c r="T467">
        <v>51</v>
      </c>
      <c r="U467">
        <v>11.9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 t="s">
        <v>45</v>
      </c>
      <c r="AE467" t="s">
        <v>46</v>
      </c>
      <c r="AF467" t="s">
        <v>45</v>
      </c>
      <c r="AG467" t="s">
        <v>46</v>
      </c>
      <c r="AH467">
        <v>0</v>
      </c>
      <c r="AI467">
        <v>0</v>
      </c>
      <c r="AJ467" t="s">
        <v>47</v>
      </c>
      <c r="AK467" t="s">
        <v>48</v>
      </c>
      <c r="AL467">
        <v>159</v>
      </c>
      <c r="AM467">
        <v>93</v>
      </c>
      <c r="AN467" s="3">
        <v>0.62</v>
      </c>
      <c r="AO467" s="3">
        <v>0.2</v>
      </c>
      <c r="AP467" t="s">
        <v>50</v>
      </c>
      <c r="AQ467">
        <v>-5</v>
      </c>
      <c r="AR467">
        <v>0</v>
      </c>
      <c r="AS467">
        <v>40</v>
      </c>
      <c r="AT467">
        <v>3</v>
      </c>
      <c r="AU467" s="6">
        <f t="shared" si="14"/>
        <v>11.599999999999966</v>
      </c>
    </row>
    <row r="468" spans="1:48" x14ac:dyDescent="0.25">
      <c r="A468" s="1">
        <v>41495</v>
      </c>
      <c r="B468" s="2">
        <v>0.82518518518518524</v>
      </c>
      <c r="C468" t="s">
        <v>52</v>
      </c>
      <c r="D468">
        <v>51.287750000000003</v>
      </c>
      <c r="E468">
        <v>0.1537</v>
      </c>
      <c r="F468">
        <v>9</v>
      </c>
      <c r="G468">
        <v>1</v>
      </c>
      <c r="H468">
        <v>-549.38215913692898</v>
      </c>
      <c r="I468">
        <v>-46.7018691905268</v>
      </c>
      <c r="J468">
        <v>322.7</v>
      </c>
      <c r="K468" s="12">
        <f t="shared" si="15"/>
        <v>-24.382159136928976</v>
      </c>
      <c r="L468" s="12">
        <f t="shared" si="16"/>
        <v>38.2981308094732</v>
      </c>
      <c r="M468">
        <v>7.3</v>
      </c>
      <c r="N468">
        <v>19.399999999999999</v>
      </c>
      <c r="O468">
        <v>0</v>
      </c>
      <c r="P468">
        <v>7.9</v>
      </c>
      <c r="Q468">
        <v>1020.1</v>
      </c>
      <c r="R468">
        <v>22.5</v>
      </c>
      <c r="S468">
        <v>0.2</v>
      </c>
      <c r="T468">
        <v>51</v>
      </c>
      <c r="U468">
        <v>11.9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 t="s">
        <v>45</v>
      </c>
      <c r="AE468" t="s">
        <v>46</v>
      </c>
      <c r="AF468" t="s">
        <v>45</v>
      </c>
      <c r="AG468" t="s">
        <v>46</v>
      </c>
      <c r="AH468">
        <v>0</v>
      </c>
      <c r="AI468">
        <v>0</v>
      </c>
      <c r="AJ468" t="s">
        <v>47</v>
      </c>
      <c r="AK468" t="s">
        <v>48</v>
      </c>
      <c r="AL468">
        <v>159</v>
      </c>
      <c r="AM468">
        <v>93</v>
      </c>
      <c r="AN468" s="3">
        <v>0.49</v>
      </c>
      <c r="AO468" s="3">
        <v>0.2</v>
      </c>
      <c r="AP468" t="s">
        <v>50</v>
      </c>
      <c r="AQ468">
        <v>-5</v>
      </c>
      <c r="AR468">
        <v>0</v>
      </c>
      <c r="AS468">
        <v>40</v>
      </c>
      <c r="AT468">
        <v>2</v>
      </c>
      <c r="AU468" s="6">
        <f t="shared" si="14"/>
        <v>-3.3000000000000114</v>
      </c>
    </row>
    <row r="469" spans="1:48" s="6" customFormat="1" x14ac:dyDescent="0.25">
      <c r="A469" s="4">
        <v>41495</v>
      </c>
      <c r="B469" s="5">
        <v>0.82519675925925917</v>
      </c>
      <c r="C469" s="6" t="s">
        <v>52</v>
      </c>
      <c r="D469" s="6">
        <v>51.287750000000003</v>
      </c>
      <c r="E469" s="6">
        <v>0.15368999999999999</v>
      </c>
      <c r="F469" s="6">
        <v>10</v>
      </c>
      <c r="G469" s="6">
        <v>1</v>
      </c>
      <c r="H469" s="6">
        <v>-550.07757959086098</v>
      </c>
      <c r="I469" s="6">
        <v>-46.7018691905268</v>
      </c>
      <c r="J469" s="6">
        <v>319.39999999999998</v>
      </c>
      <c r="K469" s="12">
        <f t="shared" si="15"/>
        <v>-25.077579590860978</v>
      </c>
      <c r="L469" s="12">
        <f t="shared" si="16"/>
        <v>38.2981308094732</v>
      </c>
      <c r="M469" s="6">
        <v>4.2</v>
      </c>
      <c r="N469" s="6">
        <v>17.100000000000001</v>
      </c>
      <c r="O469" s="6">
        <v>315</v>
      </c>
      <c r="P469" s="6">
        <v>8.1999999999999993</v>
      </c>
      <c r="Q469" s="6">
        <v>1020.1</v>
      </c>
      <c r="R469" s="6">
        <v>22.5</v>
      </c>
      <c r="S469" s="6">
        <v>0.2</v>
      </c>
      <c r="T469" s="6">
        <v>51</v>
      </c>
      <c r="U469" s="6">
        <v>11.9</v>
      </c>
      <c r="V469" s="6">
        <v>0</v>
      </c>
      <c r="W469" s="6">
        <v>0</v>
      </c>
      <c r="X469" s="6">
        <v>0</v>
      </c>
      <c r="Y469" s="6">
        <v>0</v>
      </c>
      <c r="Z469" s="6">
        <v>0</v>
      </c>
      <c r="AA469" s="6">
        <v>0</v>
      </c>
      <c r="AB469" s="6">
        <v>0</v>
      </c>
      <c r="AC469" s="6">
        <v>0</v>
      </c>
      <c r="AD469" s="6" t="s">
        <v>45</v>
      </c>
      <c r="AE469" s="6" t="s">
        <v>46</v>
      </c>
      <c r="AF469" s="6" t="s">
        <v>45</v>
      </c>
      <c r="AG469" s="6" t="s">
        <v>46</v>
      </c>
      <c r="AH469" s="6">
        <v>0</v>
      </c>
      <c r="AI469" s="6">
        <v>0</v>
      </c>
      <c r="AJ469" s="6" t="s">
        <v>47</v>
      </c>
      <c r="AK469" s="6" t="s">
        <v>48</v>
      </c>
      <c r="AL469" s="6">
        <v>159</v>
      </c>
      <c r="AM469" s="6">
        <v>93</v>
      </c>
      <c r="AN469" s="7">
        <v>0.52</v>
      </c>
      <c r="AO469" s="7">
        <v>0.2</v>
      </c>
      <c r="AP469" s="6" t="s">
        <v>50</v>
      </c>
      <c r="AQ469" s="6">
        <v>10</v>
      </c>
      <c r="AR469" s="6">
        <v>0</v>
      </c>
      <c r="AS469" s="6">
        <v>40</v>
      </c>
      <c r="AT469" s="6">
        <v>3</v>
      </c>
      <c r="AU469" s="6">
        <f t="shared" si="14"/>
        <v>15.200000000000045</v>
      </c>
      <c r="AV469" s="6">
        <f>AVERAGE(AU469:AU483)</f>
        <v>-4.6199999999999992</v>
      </c>
    </row>
    <row r="470" spans="1:48" x14ac:dyDescent="0.25">
      <c r="A470" s="1">
        <v>41495</v>
      </c>
      <c r="B470" s="2">
        <v>0.82520833333333332</v>
      </c>
      <c r="C470" t="s">
        <v>52</v>
      </c>
      <c r="D470">
        <v>51.287750000000003</v>
      </c>
      <c r="E470">
        <v>0.15368000000000001</v>
      </c>
      <c r="F470">
        <v>10</v>
      </c>
      <c r="G470">
        <v>1</v>
      </c>
      <c r="H470">
        <v>-550.773000044789</v>
      </c>
      <c r="I470">
        <v>-46.7018691905268</v>
      </c>
      <c r="J470">
        <v>334.6</v>
      </c>
      <c r="K470" s="12">
        <f t="shared" si="15"/>
        <v>-25.773000044789001</v>
      </c>
      <c r="L470" s="12">
        <f t="shared" si="16"/>
        <v>38.2981308094732</v>
      </c>
      <c r="M470">
        <v>9.3000000000000007</v>
      </c>
      <c r="N470">
        <v>20</v>
      </c>
      <c r="O470">
        <v>315</v>
      </c>
      <c r="P470">
        <v>8.1999999999999993</v>
      </c>
      <c r="Q470">
        <v>1020.1</v>
      </c>
      <c r="R470">
        <v>22.5</v>
      </c>
      <c r="S470">
        <v>0.2</v>
      </c>
      <c r="T470">
        <v>51</v>
      </c>
      <c r="U470">
        <v>11.9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 t="s">
        <v>45</v>
      </c>
      <c r="AE470" t="s">
        <v>46</v>
      </c>
      <c r="AF470" t="s">
        <v>45</v>
      </c>
      <c r="AG470" t="s">
        <v>46</v>
      </c>
      <c r="AH470">
        <v>0</v>
      </c>
      <c r="AI470">
        <v>0</v>
      </c>
      <c r="AJ470" t="s">
        <v>47</v>
      </c>
      <c r="AK470" t="s">
        <v>48</v>
      </c>
      <c r="AL470">
        <v>159</v>
      </c>
      <c r="AM470">
        <v>93</v>
      </c>
      <c r="AN470" s="3">
        <v>0.55000000000000004</v>
      </c>
      <c r="AO470" s="3">
        <v>0.2</v>
      </c>
      <c r="AP470" t="s">
        <v>50</v>
      </c>
      <c r="AQ470">
        <v>10</v>
      </c>
      <c r="AR470">
        <v>0</v>
      </c>
      <c r="AS470">
        <v>40</v>
      </c>
      <c r="AT470">
        <v>2</v>
      </c>
      <c r="AU470" s="6">
        <f t="shared" si="14"/>
        <v>-15.300000000000011</v>
      </c>
    </row>
    <row r="471" spans="1:48" x14ac:dyDescent="0.25">
      <c r="A471" s="1">
        <v>41495</v>
      </c>
      <c r="B471" s="2">
        <v>0.82521990740740747</v>
      </c>
      <c r="C471" t="s">
        <v>52</v>
      </c>
      <c r="D471">
        <v>51.287750000000003</v>
      </c>
      <c r="E471">
        <v>0.15367</v>
      </c>
      <c r="F471">
        <v>10</v>
      </c>
      <c r="G471">
        <v>1</v>
      </c>
      <c r="H471">
        <v>-551.468420498716</v>
      </c>
      <c r="I471">
        <v>-46.7018691905268</v>
      </c>
      <c r="J471">
        <v>319.3</v>
      </c>
      <c r="K471" s="12">
        <f t="shared" si="15"/>
        <v>-26.468420498716</v>
      </c>
      <c r="L471" s="12">
        <f t="shared" si="16"/>
        <v>38.2981308094732</v>
      </c>
      <c r="M471">
        <v>6.2</v>
      </c>
      <c r="N471">
        <v>16.899999999999999</v>
      </c>
      <c r="O471">
        <v>315</v>
      </c>
      <c r="P471">
        <v>7.7</v>
      </c>
      <c r="Q471">
        <v>1020</v>
      </c>
      <c r="R471">
        <v>22.5</v>
      </c>
      <c r="S471">
        <v>0.2</v>
      </c>
      <c r="T471">
        <v>51</v>
      </c>
      <c r="U471">
        <v>11.9</v>
      </c>
      <c r="V471">
        <v>0</v>
      </c>
      <c r="W471">
        <v>0</v>
      </c>
      <c r="X471">
        <v>0</v>
      </c>
      <c r="Y471">
        <v>0</v>
      </c>
      <c r="Z471">
        <v>0</v>
      </c>
      <c r="AA471">
        <v>0</v>
      </c>
      <c r="AB471">
        <v>0</v>
      </c>
      <c r="AC471">
        <v>0</v>
      </c>
      <c r="AD471" t="s">
        <v>45</v>
      </c>
      <c r="AE471" t="s">
        <v>46</v>
      </c>
      <c r="AF471" t="s">
        <v>45</v>
      </c>
      <c r="AG471" t="s">
        <v>46</v>
      </c>
      <c r="AH471">
        <v>0</v>
      </c>
      <c r="AI471">
        <v>0</v>
      </c>
      <c r="AJ471" t="s">
        <v>47</v>
      </c>
      <c r="AK471" t="s">
        <v>48</v>
      </c>
      <c r="AL471">
        <v>159</v>
      </c>
      <c r="AM471">
        <v>93</v>
      </c>
      <c r="AN471" s="3">
        <v>0.55000000000000004</v>
      </c>
      <c r="AO471" s="3">
        <v>0.2</v>
      </c>
      <c r="AP471" t="s">
        <v>50</v>
      </c>
      <c r="AQ471">
        <v>10</v>
      </c>
      <c r="AR471">
        <v>0</v>
      </c>
      <c r="AS471">
        <v>40</v>
      </c>
      <c r="AT471">
        <v>0</v>
      </c>
      <c r="AU471" s="6">
        <f t="shared" si="14"/>
        <v>-3.5</v>
      </c>
    </row>
    <row r="472" spans="1:48" x14ac:dyDescent="0.25">
      <c r="A472" s="1">
        <v>41495</v>
      </c>
      <c r="B472" s="2">
        <v>0.82523148148148151</v>
      </c>
      <c r="C472" t="s">
        <v>52</v>
      </c>
      <c r="D472">
        <v>51.287759999999999</v>
      </c>
      <c r="E472">
        <v>0.15365999999999999</v>
      </c>
      <c r="F472">
        <v>10</v>
      </c>
      <c r="G472">
        <v>1</v>
      </c>
      <c r="H472">
        <v>-552.16378083378697</v>
      </c>
      <c r="I472">
        <v>-45.589919924518398</v>
      </c>
      <c r="J472">
        <v>315.8</v>
      </c>
      <c r="K472" s="12">
        <f t="shared" si="15"/>
        <v>-27.163780833786973</v>
      </c>
      <c r="L472" s="12">
        <f t="shared" si="16"/>
        <v>39.410080075481602</v>
      </c>
      <c r="M472">
        <v>5.9</v>
      </c>
      <c r="N472">
        <v>17.8</v>
      </c>
      <c r="O472">
        <v>315</v>
      </c>
      <c r="P472">
        <v>7.7</v>
      </c>
      <c r="Q472">
        <v>1020</v>
      </c>
      <c r="R472">
        <v>22.5</v>
      </c>
      <c r="S472">
        <v>0.2</v>
      </c>
      <c r="T472">
        <v>51</v>
      </c>
      <c r="U472">
        <v>11.9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 t="s">
        <v>45</v>
      </c>
      <c r="AE472" t="s">
        <v>46</v>
      </c>
      <c r="AF472" t="s">
        <v>45</v>
      </c>
      <c r="AG472" t="s">
        <v>46</v>
      </c>
      <c r="AH472">
        <v>0</v>
      </c>
      <c r="AI472">
        <v>0</v>
      </c>
      <c r="AJ472" t="s">
        <v>47</v>
      </c>
      <c r="AK472" t="s">
        <v>48</v>
      </c>
      <c r="AL472">
        <v>159</v>
      </c>
      <c r="AM472">
        <v>93</v>
      </c>
      <c r="AN472" s="3">
        <v>0.55000000000000004</v>
      </c>
      <c r="AO472" s="3">
        <v>0.2</v>
      </c>
      <c r="AP472" t="s">
        <v>50</v>
      </c>
      <c r="AQ472">
        <v>10</v>
      </c>
      <c r="AR472">
        <v>0</v>
      </c>
      <c r="AS472">
        <v>40</v>
      </c>
      <c r="AT472">
        <v>1</v>
      </c>
      <c r="AU472" s="6">
        <f t="shared" si="14"/>
        <v>3</v>
      </c>
    </row>
    <row r="473" spans="1:48" x14ac:dyDescent="0.25">
      <c r="A473" s="1">
        <v>41495</v>
      </c>
      <c r="B473" s="2">
        <v>0.82524305555555555</v>
      </c>
      <c r="C473" t="s">
        <v>52</v>
      </c>
      <c r="D473">
        <v>51.287770000000002</v>
      </c>
      <c r="E473">
        <v>0.15365000000000001</v>
      </c>
      <c r="F473">
        <v>10</v>
      </c>
      <c r="G473">
        <v>1</v>
      </c>
      <c r="H473">
        <v>-552.85914101740605</v>
      </c>
      <c r="I473">
        <v>-44.477970657719801</v>
      </c>
      <c r="J473">
        <v>318.8</v>
      </c>
      <c r="K473" s="12">
        <f t="shared" si="15"/>
        <v>-27.859141017406046</v>
      </c>
      <c r="L473" s="12">
        <f t="shared" si="16"/>
        <v>40.522029342280199</v>
      </c>
      <c r="M473">
        <v>8.3000000000000007</v>
      </c>
      <c r="N473">
        <v>20.3</v>
      </c>
      <c r="O473">
        <v>315</v>
      </c>
      <c r="P473">
        <v>6.8</v>
      </c>
      <c r="Q473">
        <v>1020.1</v>
      </c>
      <c r="R473">
        <v>22.6</v>
      </c>
      <c r="S473">
        <v>0.2</v>
      </c>
      <c r="T473">
        <v>51</v>
      </c>
      <c r="U473">
        <v>11.9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 t="s">
        <v>45</v>
      </c>
      <c r="AE473" t="s">
        <v>46</v>
      </c>
      <c r="AF473" t="s">
        <v>45</v>
      </c>
      <c r="AG473" t="s">
        <v>46</v>
      </c>
      <c r="AH473">
        <v>0</v>
      </c>
      <c r="AI473">
        <v>0</v>
      </c>
      <c r="AJ473" t="s">
        <v>47</v>
      </c>
      <c r="AK473" t="s">
        <v>48</v>
      </c>
      <c r="AL473">
        <v>159</v>
      </c>
      <c r="AM473">
        <v>93</v>
      </c>
      <c r="AN473" s="3">
        <v>0.57999999999999996</v>
      </c>
      <c r="AO473" s="3">
        <v>0.2</v>
      </c>
      <c r="AP473" t="s">
        <v>50</v>
      </c>
      <c r="AQ473">
        <v>10</v>
      </c>
      <c r="AR473">
        <v>0</v>
      </c>
      <c r="AS473">
        <v>40</v>
      </c>
      <c r="AT473">
        <v>1</v>
      </c>
      <c r="AU473" s="6">
        <f t="shared" si="14"/>
        <v>-13.199999999999989</v>
      </c>
    </row>
    <row r="474" spans="1:48" x14ac:dyDescent="0.25">
      <c r="A474" s="1">
        <v>41495</v>
      </c>
      <c r="B474" s="2">
        <v>0.82525462962962959</v>
      </c>
      <c r="C474" t="s">
        <v>52</v>
      </c>
      <c r="D474">
        <v>51.287779999999998</v>
      </c>
      <c r="E474">
        <v>0.15365000000000001</v>
      </c>
      <c r="F474">
        <v>10</v>
      </c>
      <c r="G474">
        <v>1</v>
      </c>
      <c r="H474">
        <v>-552.85908082280605</v>
      </c>
      <c r="I474">
        <v>-43.366021391711399</v>
      </c>
      <c r="J474">
        <v>305.60000000000002</v>
      </c>
      <c r="K474" s="12">
        <f t="shared" si="15"/>
        <v>-27.85908082280605</v>
      </c>
      <c r="L474" s="12">
        <f t="shared" si="16"/>
        <v>41.633978608288601</v>
      </c>
      <c r="M474">
        <v>5.9</v>
      </c>
      <c r="N474">
        <v>17.8</v>
      </c>
      <c r="O474">
        <v>315</v>
      </c>
      <c r="P474">
        <v>6.8</v>
      </c>
      <c r="Q474">
        <v>1020.1</v>
      </c>
      <c r="R474">
        <v>22.6</v>
      </c>
      <c r="S474">
        <v>0.2</v>
      </c>
      <c r="T474">
        <v>51</v>
      </c>
      <c r="U474">
        <v>11.9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 t="s">
        <v>45</v>
      </c>
      <c r="AE474" t="s">
        <v>46</v>
      </c>
      <c r="AF474" t="s">
        <v>45</v>
      </c>
      <c r="AG474" t="s">
        <v>46</v>
      </c>
      <c r="AH474">
        <v>0</v>
      </c>
      <c r="AI474">
        <v>0</v>
      </c>
      <c r="AJ474" t="s">
        <v>47</v>
      </c>
      <c r="AK474" t="s">
        <v>48</v>
      </c>
      <c r="AL474">
        <v>159</v>
      </c>
      <c r="AM474">
        <v>93</v>
      </c>
      <c r="AN474" s="3">
        <v>0.62</v>
      </c>
      <c r="AO474" s="3">
        <v>0.2</v>
      </c>
      <c r="AP474" t="s">
        <v>50</v>
      </c>
      <c r="AQ474">
        <v>10</v>
      </c>
      <c r="AR474">
        <v>0</v>
      </c>
      <c r="AS474">
        <v>40</v>
      </c>
      <c r="AT474">
        <v>0</v>
      </c>
      <c r="AU474" s="6">
        <f t="shared" ref="AU474:AU537" si="17">J475-J474</f>
        <v>4.5</v>
      </c>
    </row>
    <row r="475" spans="1:48" x14ac:dyDescent="0.25">
      <c r="A475" s="1">
        <v>41495</v>
      </c>
      <c r="B475" s="2">
        <v>0.82526620370370374</v>
      </c>
      <c r="C475" t="s">
        <v>52</v>
      </c>
      <c r="D475">
        <v>51.287790000000001</v>
      </c>
      <c r="E475">
        <v>0.15364</v>
      </c>
      <c r="F475">
        <v>9</v>
      </c>
      <c r="G475">
        <v>1</v>
      </c>
      <c r="H475">
        <v>-553.55444077924403</v>
      </c>
      <c r="I475">
        <v>-42.254072124912902</v>
      </c>
      <c r="J475">
        <v>310.10000000000002</v>
      </c>
      <c r="K475" s="12">
        <f t="shared" si="15"/>
        <v>-28.554440779244032</v>
      </c>
      <c r="L475" s="12">
        <f t="shared" si="16"/>
        <v>42.745927875087098</v>
      </c>
      <c r="M475">
        <v>8.6</v>
      </c>
      <c r="N475">
        <v>21</v>
      </c>
      <c r="O475">
        <v>315</v>
      </c>
      <c r="P475">
        <v>7.1</v>
      </c>
      <c r="Q475">
        <v>1020.1</v>
      </c>
      <c r="R475">
        <v>22.6</v>
      </c>
      <c r="S475">
        <v>0.2</v>
      </c>
      <c r="T475">
        <v>51</v>
      </c>
      <c r="U475">
        <v>11.8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 t="s">
        <v>45</v>
      </c>
      <c r="AE475" t="s">
        <v>46</v>
      </c>
      <c r="AF475" t="s">
        <v>45</v>
      </c>
      <c r="AG475" t="s">
        <v>46</v>
      </c>
      <c r="AH475">
        <v>0</v>
      </c>
      <c r="AI475">
        <v>0</v>
      </c>
      <c r="AJ475" t="s">
        <v>47</v>
      </c>
      <c r="AK475" t="s">
        <v>48</v>
      </c>
      <c r="AL475">
        <v>159</v>
      </c>
      <c r="AM475">
        <v>93</v>
      </c>
      <c r="AN475" s="3">
        <v>0.68</v>
      </c>
      <c r="AO475" s="3">
        <v>0.2</v>
      </c>
      <c r="AP475" t="s">
        <v>50</v>
      </c>
      <c r="AQ475">
        <v>10</v>
      </c>
      <c r="AR475">
        <v>0</v>
      </c>
      <c r="AS475">
        <v>40</v>
      </c>
      <c r="AT475">
        <v>1</v>
      </c>
      <c r="AU475" s="6">
        <f t="shared" si="17"/>
        <v>-15.900000000000034</v>
      </c>
    </row>
    <row r="476" spans="1:48" x14ac:dyDescent="0.25">
      <c r="A476" s="1">
        <v>41495</v>
      </c>
      <c r="B476" s="2">
        <v>0.82527777777777767</v>
      </c>
      <c r="C476" t="s">
        <v>52</v>
      </c>
      <c r="D476">
        <v>51.287790000000001</v>
      </c>
      <c r="E476">
        <v>0.15362000000000001</v>
      </c>
      <c r="F476">
        <v>9</v>
      </c>
      <c r="G476">
        <v>1</v>
      </c>
      <c r="H476">
        <v>-554.94528108134205</v>
      </c>
      <c r="I476">
        <v>-42.254072124912902</v>
      </c>
      <c r="J476">
        <v>294.2</v>
      </c>
      <c r="K476" s="12">
        <f t="shared" si="15"/>
        <v>-29.945281081342046</v>
      </c>
      <c r="L476" s="12">
        <f t="shared" si="16"/>
        <v>42.745927875087098</v>
      </c>
      <c r="M476">
        <v>6.2</v>
      </c>
      <c r="N476">
        <v>17</v>
      </c>
      <c r="O476">
        <v>315</v>
      </c>
      <c r="P476">
        <v>7.1</v>
      </c>
      <c r="Q476">
        <v>1020.1</v>
      </c>
      <c r="R476">
        <v>22.6</v>
      </c>
      <c r="S476">
        <v>0.2</v>
      </c>
      <c r="T476">
        <v>51</v>
      </c>
      <c r="U476">
        <v>11.8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 t="s">
        <v>45</v>
      </c>
      <c r="AE476" t="s">
        <v>46</v>
      </c>
      <c r="AF476" t="s">
        <v>45</v>
      </c>
      <c r="AG476" t="s">
        <v>46</v>
      </c>
      <c r="AH476">
        <v>0</v>
      </c>
      <c r="AI476">
        <v>0</v>
      </c>
      <c r="AJ476" t="s">
        <v>47</v>
      </c>
      <c r="AK476" t="s">
        <v>48</v>
      </c>
      <c r="AL476">
        <v>159</v>
      </c>
      <c r="AM476">
        <v>93</v>
      </c>
      <c r="AN476" s="3">
        <v>0.56000000000000005</v>
      </c>
      <c r="AO476" s="3">
        <v>0.2</v>
      </c>
      <c r="AP476" t="s">
        <v>50</v>
      </c>
      <c r="AQ476">
        <v>10</v>
      </c>
      <c r="AR476">
        <v>0</v>
      </c>
      <c r="AS476">
        <v>40</v>
      </c>
      <c r="AT476">
        <v>0</v>
      </c>
      <c r="AU476" s="6">
        <f t="shared" si="17"/>
        <v>4.5</v>
      </c>
    </row>
    <row r="477" spans="1:48" x14ac:dyDescent="0.25">
      <c r="A477" s="1">
        <v>41495</v>
      </c>
      <c r="B477" s="2">
        <v>0.82528935185185182</v>
      </c>
      <c r="C477" t="s">
        <v>52</v>
      </c>
      <c r="D477">
        <v>51.287790000000001</v>
      </c>
      <c r="E477">
        <v>0.15361</v>
      </c>
      <c r="F477">
        <v>10</v>
      </c>
      <c r="G477">
        <v>1</v>
      </c>
      <c r="H477">
        <v>-555.64070123238798</v>
      </c>
      <c r="I477">
        <v>-42.254072124912902</v>
      </c>
      <c r="J477">
        <v>298.7</v>
      </c>
      <c r="K477" s="12">
        <f t="shared" si="15"/>
        <v>-30.640701232387983</v>
      </c>
      <c r="L477" s="12">
        <f t="shared" si="16"/>
        <v>42.745927875087098</v>
      </c>
      <c r="M477">
        <v>9.3000000000000007</v>
      </c>
      <c r="N477">
        <v>19.5</v>
      </c>
      <c r="O477">
        <v>0</v>
      </c>
      <c r="P477">
        <v>7.6</v>
      </c>
      <c r="Q477">
        <v>1020.1</v>
      </c>
      <c r="R477">
        <v>22.6</v>
      </c>
      <c r="S477">
        <v>0.2</v>
      </c>
      <c r="T477">
        <v>51</v>
      </c>
      <c r="U477">
        <v>11.8</v>
      </c>
      <c r="V477">
        <v>0</v>
      </c>
      <c r="W477">
        <v>0</v>
      </c>
      <c r="X477">
        <v>0</v>
      </c>
      <c r="Y477">
        <v>0</v>
      </c>
      <c r="Z477">
        <v>0</v>
      </c>
      <c r="AA477">
        <v>0</v>
      </c>
      <c r="AB477">
        <v>0</v>
      </c>
      <c r="AC477">
        <v>0</v>
      </c>
      <c r="AD477" t="s">
        <v>45</v>
      </c>
      <c r="AE477" t="s">
        <v>46</v>
      </c>
      <c r="AF477" t="s">
        <v>45</v>
      </c>
      <c r="AG477" t="s">
        <v>46</v>
      </c>
      <c r="AH477">
        <v>0</v>
      </c>
      <c r="AI477">
        <v>0</v>
      </c>
      <c r="AJ477" t="s">
        <v>47</v>
      </c>
      <c r="AK477" t="s">
        <v>48</v>
      </c>
      <c r="AL477">
        <v>159</v>
      </c>
      <c r="AM477">
        <v>93</v>
      </c>
      <c r="AN477" s="3">
        <v>0.56999999999999995</v>
      </c>
      <c r="AO477" s="3">
        <v>0.2</v>
      </c>
      <c r="AP477" t="s">
        <v>50</v>
      </c>
      <c r="AQ477">
        <v>10</v>
      </c>
      <c r="AR477">
        <v>0</v>
      </c>
      <c r="AS477">
        <v>40</v>
      </c>
      <c r="AT477">
        <v>0</v>
      </c>
      <c r="AU477" s="6">
        <f t="shared" si="17"/>
        <v>-14.099999999999966</v>
      </c>
    </row>
    <row r="478" spans="1:48" x14ac:dyDescent="0.25">
      <c r="A478" s="1">
        <v>41495</v>
      </c>
      <c r="B478" s="2">
        <v>0.82530092592592597</v>
      </c>
      <c r="C478" t="s">
        <v>52</v>
      </c>
      <c r="D478">
        <v>51.287790000000001</v>
      </c>
      <c r="E478">
        <v>0.15359999999999999</v>
      </c>
      <c r="F478">
        <v>9</v>
      </c>
      <c r="G478">
        <v>1</v>
      </c>
      <c r="H478">
        <v>-556.33612138343096</v>
      </c>
      <c r="I478">
        <v>-42.254072124912902</v>
      </c>
      <c r="J478">
        <v>284.60000000000002</v>
      </c>
      <c r="K478" s="12">
        <f t="shared" si="15"/>
        <v>-31.336121383430964</v>
      </c>
      <c r="L478" s="12">
        <f t="shared" si="16"/>
        <v>42.745927875087098</v>
      </c>
      <c r="M478">
        <v>5.9</v>
      </c>
      <c r="N478">
        <v>17.5</v>
      </c>
      <c r="O478">
        <v>0</v>
      </c>
      <c r="P478">
        <v>7.6</v>
      </c>
      <c r="Q478">
        <v>1020.1</v>
      </c>
      <c r="R478">
        <v>22.6</v>
      </c>
      <c r="S478">
        <v>0.2</v>
      </c>
      <c r="T478">
        <v>51</v>
      </c>
      <c r="U478">
        <v>11.8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 t="s">
        <v>45</v>
      </c>
      <c r="AE478" t="s">
        <v>46</v>
      </c>
      <c r="AF478" t="s">
        <v>45</v>
      </c>
      <c r="AG478" t="s">
        <v>46</v>
      </c>
      <c r="AH478">
        <v>0</v>
      </c>
      <c r="AI478">
        <v>0</v>
      </c>
      <c r="AJ478" t="s">
        <v>47</v>
      </c>
      <c r="AK478" t="s">
        <v>48</v>
      </c>
      <c r="AL478">
        <v>159</v>
      </c>
      <c r="AM478">
        <v>93</v>
      </c>
      <c r="AN478" s="3">
        <v>0.53</v>
      </c>
      <c r="AO478" s="3">
        <v>0.2</v>
      </c>
      <c r="AP478" t="s">
        <v>50</v>
      </c>
      <c r="AQ478">
        <v>10</v>
      </c>
      <c r="AR478">
        <v>0</v>
      </c>
      <c r="AS478">
        <v>40</v>
      </c>
      <c r="AT478">
        <v>2</v>
      </c>
      <c r="AU478" s="6">
        <f t="shared" si="17"/>
        <v>5</v>
      </c>
    </row>
    <row r="479" spans="1:48" x14ac:dyDescent="0.25">
      <c r="A479" s="1">
        <v>41495</v>
      </c>
      <c r="B479" s="2">
        <v>0.8253125</v>
      </c>
      <c r="C479" t="s">
        <v>52</v>
      </c>
      <c r="D479">
        <v>51.287799999999997</v>
      </c>
      <c r="E479">
        <v>0.15359</v>
      </c>
      <c r="F479">
        <v>9</v>
      </c>
      <c r="G479">
        <v>1</v>
      </c>
      <c r="H479">
        <v>-557.03148088554099</v>
      </c>
      <c r="I479">
        <v>-41.142122858904401</v>
      </c>
      <c r="J479">
        <v>289.60000000000002</v>
      </c>
      <c r="K479" s="12">
        <f t="shared" si="15"/>
        <v>-32.031480885540986</v>
      </c>
      <c r="L479" s="12">
        <f t="shared" si="16"/>
        <v>43.857877141095599</v>
      </c>
      <c r="M479">
        <v>9.4</v>
      </c>
      <c r="N479">
        <v>20.2</v>
      </c>
      <c r="O479">
        <v>0</v>
      </c>
      <c r="P479">
        <v>6.8</v>
      </c>
      <c r="Q479">
        <v>1020</v>
      </c>
      <c r="R479">
        <v>22.6</v>
      </c>
      <c r="S479">
        <v>0.2</v>
      </c>
      <c r="T479">
        <v>51</v>
      </c>
      <c r="U479">
        <v>11.8</v>
      </c>
      <c r="V479">
        <v>0</v>
      </c>
      <c r="W479">
        <v>0</v>
      </c>
      <c r="X479">
        <v>0</v>
      </c>
      <c r="Y479">
        <v>0</v>
      </c>
      <c r="Z479">
        <v>0</v>
      </c>
      <c r="AA479">
        <v>0</v>
      </c>
      <c r="AB479">
        <v>0</v>
      </c>
      <c r="AC479">
        <v>0</v>
      </c>
      <c r="AD479" t="s">
        <v>45</v>
      </c>
      <c r="AE479" t="s">
        <v>46</v>
      </c>
      <c r="AF479" t="s">
        <v>45</v>
      </c>
      <c r="AG479" t="s">
        <v>46</v>
      </c>
      <c r="AH479">
        <v>0</v>
      </c>
      <c r="AI479">
        <v>0</v>
      </c>
      <c r="AJ479" t="s">
        <v>47</v>
      </c>
      <c r="AK479" t="s">
        <v>48</v>
      </c>
      <c r="AL479">
        <v>159</v>
      </c>
      <c r="AM479">
        <v>93</v>
      </c>
      <c r="AN479" s="3">
        <v>0.65</v>
      </c>
      <c r="AO479" s="3">
        <v>0.2</v>
      </c>
      <c r="AP479" t="s">
        <v>50</v>
      </c>
      <c r="AQ479">
        <v>10</v>
      </c>
      <c r="AR479">
        <v>0</v>
      </c>
      <c r="AS479">
        <v>40</v>
      </c>
      <c r="AT479">
        <v>1</v>
      </c>
      <c r="AU479" s="6">
        <f t="shared" si="17"/>
        <v>-15.100000000000023</v>
      </c>
    </row>
    <row r="480" spans="1:48" x14ac:dyDescent="0.25">
      <c r="A480" s="1">
        <v>41495</v>
      </c>
      <c r="B480" s="2">
        <v>0.82532407407407404</v>
      </c>
      <c r="C480" t="s">
        <v>52</v>
      </c>
      <c r="D480">
        <v>51.287799999999997</v>
      </c>
      <c r="E480">
        <v>0.15357999999999999</v>
      </c>
      <c r="F480">
        <v>8</v>
      </c>
      <c r="G480">
        <v>1</v>
      </c>
      <c r="H480">
        <v>-557.72690096086296</v>
      </c>
      <c r="I480">
        <v>-41.142122858904401</v>
      </c>
      <c r="J480">
        <v>274.5</v>
      </c>
      <c r="K480" s="12">
        <f t="shared" si="15"/>
        <v>-32.726900960862963</v>
      </c>
      <c r="L480" s="12">
        <f t="shared" si="16"/>
        <v>43.857877141095599</v>
      </c>
      <c r="M480">
        <v>5.0999999999999996</v>
      </c>
      <c r="N480">
        <v>17.2</v>
      </c>
      <c r="O480">
        <v>0</v>
      </c>
      <c r="P480">
        <v>6.8</v>
      </c>
      <c r="Q480">
        <v>1020</v>
      </c>
      <c r="R480">
        <v>22.6</v>
      </c>
      <c r="S480">
        <v>0.2</v>
      </c>
      <c r="T480">
        <v>51</v>
      </c>
      <c r="U480">
        <v>11.8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 t="s">
        <v>45</v>
      </c>
      <c r="AE480" t="s">
        <v>46</v>
      </c>
      <c r="AF480" t="s">
        <v>45</v>
      </c>
      <c r="AG480" t="s">
        <v>46</v>
      </c>
      <c r="AH480">
        <v>0</v>
      </c>
      <c r="AI480">
        <v>0</v>
      </c>
      <c r="AJ480" t="s">
        <v>47</v>
      </c>
      <c r="AK480" t="s">
        <v>48</v>
      </c>
      <c r="AL480">
        <v>159</v>
      </c>
      <c r="AM480">
        <v>93</v>
      </c>
      <c r="AN480" s="3">
        <v>1</v>
      </c>
      <c r="AO480" s="3">
        <v>0.2</v>
      </c>
      <c r="AP480" t="s">
        <v>50</v>
      </c>
      <c r="AQ480">
        <v>10</v>
      </c>
      <c r="AR480">
        <v>0</v>
      </c>
      <c r="AS480">
        <v>40</v>
      </c>
      <c r="AT480">
        <v>1</v>
      </c>
      <c r="AU480" s="6">
        <f t="shared" si="17"/>
        <v>-1.1000000000000227</v>
      </c>
    </row>
    <row r="481" spans="1:48" x14ac:dyDescent="0.25">
      <c r="A481" s="1">
        <v>41495</v>
      </c>
      <c r="B481" s="2">
        <v>0.82533564814814808</v>
      </c>
      <c r="C481" t="s">
        <v>52</v>
      </c>
      <c r="D481">
        <v>51.287799999999997</v>
      </c>
      <c r="E481">
        <v>0.15356</v>
      </c>
      <c r="F481">
        <v>8</v>
      </c>
      <c r="G481">
        <v>1</v>
      </c>
      <c r="H481">
        <v>-559.117741111496</v>
      </c>
      <c r="I481">
        <v>-41.142122858904401</v>
      </c>
      <c r="J481">
        <v>273.39999999999998</v>
      </c>
      <c r="K481" s="12">
        <f t="shared" si="15"/>
        <v>-34.117741111496002</v>
      </c>
      <c r="L481" s="12">
        <f t="shared" si="16"/>
        <v>43.857877141095599</v>
      </c>
      <c r="M481">
        <v>9</v>
      </c>
      <c r="N481">
        <v>19</v>
      </c>
      <c r="O481">
        <v>0</v>
      </c>
      <c r="P481">
        <v>7.2</v>
      </c>
      <c r="Q481">
        <v>1020.1</v>
      </c>
      <c r="R481">
        <v>22.6</v>
      </c>
      <c r="S481">
        <v>0.2</v>
      </c>
      <c r="T481">
        <v>51</v>
      </c>
      <c r="U481">
        <v>11.8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 t="s">
        <v>45</v>
      </c>
      <c r="AE481" t="s">
        <v>46</v>
      </c>
      <c r="AF481" t="s">
        <v>45</v>
      </c>
      <c r="AG481" t="s">
        <v>46</v>
      </c>
      <c r="AH481">
        <v>0</v>
      </c>
      <c r="AI481">
        <v>0</v>
      </c>
      <c r="AJ481" t="s">
        <v>47</v>
      </c>
      <c r="AK481" t="s">
        <v>48</v>
      </c>
      <c r="AL481">
        <v>159</v>
      </c>
      <c r="AM481">
        <v>93</v>
      </c>
      <c r="AN481" s="3">
        <v>0.9</v>
      </c>
      <c r="AO481" s="3">
        <v>0.21</v>
      </c>
      <c r="AP481" t="s">
        <v>50</v>
      </c>
      <c r="AQ481">
        <v>10</v>
      </c>
      <c r="AR481">
        <v>0</v>
      </c>
      <c r="AS481">
        <v>40</v>
      </c>
      <c r="AT481">
        <v>0</v>
      </c>
      <c r="AU481" s="6">
        <f t="shared" si="17"/>
        <v>-8.8999999999999773</v>
      </c>
    </row>
    <row r="482" spans="1:48" x14ac:dyDescent="0.25">
      <c r="A482" s="1">
        <v>41495</v>
      </c>
      <c r="B482" s="2">
        <v>0.82534722222222223</v>
      </c>
      <c r="C482" t="s">
        <v>52</v>
      </c>
      <c r="D482">
        <v>51.287799999999997</v>
      </c>
      <c r="E482">
        <v>0.15354999999999999</v>
      </c>
      <c r="F482">
        <v>9</v>
      </c>
      <c r="G482">
        <v>1</v>
      </c>
      <c r="H482">
        <v>-559.81316118681002</v>
      </c>
      <c r="I482">
        <v>-41.142122858904401</v>
      </c>
      <c r="J482">
        <v>264.5</v>
      </c>
      <c r="K482" s="12">
        <f t="shared" si="15"/>
        <v>-34.813161186810021</v>
      </c>
      <c r="L482" s="12">
        <f t="shared" si="16"/>
        <v>43.857877141095599</v>
      </c>
      <c r="M482">
        <v>5.4</v>
      </c>
      <c r="N482">
        <v>18.399999999999999</v>
      </c>
      <c r="O482">
        <v>0</v>
      </c>
      <c r="P482">
        <v>7.2</v>
      </c>
      <c r="Q482">
        <v>1020.1</v>
      </c>
      <c r="R482">
        <v>22.6</v>
      </c>
      <c r="S482">
        <v>0.2</v>
      </c>
      <c r="T482">
        <v>51</v>
      </c>
      <c r="U482">
        <v>11.8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 t="s">
        <v>45</v>
      </c>
      <c r="AE482" t="s">
        <v>46</v>
      </c>
      <c r="AF482" t="s">
        <v>45</v>
      </c>
      <c r="AG482" t="s">
        <v>46</v>
      </c>
      <c r="AH482">
        <v>0</v>
      </c>
      <c r="AI482">
        <v>0</v>
      </c>
      <c r="AJ482" t="s">
        <v>47</v>
      </c>
      <c r="AK482" t="s">
        <v>48</v>
      </c>
      <c r="AL482">
        <v>152</v>
      </c>
      <c r="AM482">
        <v>92</v>
      </c>
      <c r="AN482" s="3">
        <v>0.47</v>
      </c>
      <c r="AO482" s="3">
        <v>0.21</v>
      </c>
      <c r="AP482" t="s">
        <v>50</v>
      </c>
      <c r="AQ482">
        <v>10</v>
      </c>
      <c r="AR482">
        <v>0</v>
      </c>
      <c r="AS482">
        <v>40</v>
      </c>
      <c r="AT482">
        <v>1</v>
      </c>
      <c r="AU482" s="6">
        <f t="shared" si="17"/>
        <v>0.39999999999997726</v>
      </c>
    </row>
    <row r="483" spans="1:48" x14ac:dyDescent="0.25">
      <c r="A483" s="1">
        <v>41495</v>
      </c>
      <c r="B483" s="2">
        <v>0.82535879629629638</v>
      </c>
      <c r="C483" t="s">
        <v>52</v>
      </c>
      <c r="D483">
        <v>51.287799999999997</v>
      </c>
      <c r="E483">
        <v>0.15354000000000001</v>
      </c>
      <c r="F483">
        <v>9</v>
      </c>
      <c r="G483">
        <v>1</v>
      </c>
      <c r="H483">
        <v>-560.50858126211995</v>
      </c>
      <c r="I483">
        <v>-41.142122858904401</v>
      </c>
      <c r="J483">
        <v>264.89999999999998</v>
      </c>
      <c r="K483" s="12">
        <f t="shared" si="15"/>
        <v>-35.508581262119947</v>
      </c>
      <c r="L483" s="12">
        <f t="shared" si="16"/>
        <v>43.857877141095599</v>
      </c>
      <c r="M483">
        <v>8.1999999999999993</v>
      </c>
      <c r="N483">
        <v>20.7</v>
      </c>
      <c r="O483">
        <v>0</v>
      </c>
      <c r="P483">
        <v>7.1</v>
      </c>
      <c r="Q483">
        <v>1020.1</v>
      </c>
      <c r="R483">
        <v>22.6</v>
      </c>
      <c r="S483">
        <v>0.2</v>
      </c>
      <c r="T483">
        <v>51</v>
      </c>
      <c r="U483">
        <v>11.8</v>
      </c>
      <c r="V483">
        <v>0</v>
      </c>
      <c r="W483">
        <v>0</v>
      </c>
      <c r="X483">
        <v>0</v>
      </c>
      <c r="Y483">
        <v>0</v>
      </c>
      <c r="Z483">
        <v>0</v>
      </c>
      <c r="AA483">
        <v>0</v>
      </c>
      <c r="AB483">
        <v>0</v>
      </c>
      <c r="AC483">
        <v>0</v>
      </c>
      <c r="AD483" t="s">
        <v>45</v>
      </c>
      <c r="AE483" t="s">
        <v>46</v>
      </c>
      <c r="AF483" t="s">
        <v>45</v>
      </c>
      <c r="AG483" t="s">
        <v>46</v>
      </c>
      <c r="AH483">
        <v>0</v>
      </c>
      <c r="AI483">
        <v>0</v>
      </c>
      <c r="AJ483" t="s">
        <v>47</v>
      </c>
      <c r="AK483" t="s">
        <v>48</v>
      </c>
      <c r="AL483">
        <v>152</v>
      </c>
      <c r="AM483">
        <v>92</v>
      </c>
      <c r="AN483" s="3">
        <v>0.6</v>
      </c>
      <c r="AO483" s="3">
        <v>0.21</v>
      </c>
      <c r="AP483" t="s">
        <v>50</v>
      </c>
      <c r="AQ483">
        <v>10</v>
      </c>
      <c r="AR483">
        <v>0</v>
      </c>
      <c r="AS483">
        <v>40</v>
      </c>
      <c r="AT483">
        <v>4</v>
      </c>
      <c r="AU483" s="6">
        <f t="shared" si="17"/>
        <v>-14.799999999999983</v>
      </c>
    </row>
    <row r="484" spans="1:48" s="6" customFormat="1" x14ac:dyDescent="0.25">
      <c r="A484" s="4">
        <v>41495</v>
      </c>
      <c r="B484" s="5">
        <v>0.82537037037037031</v>
      </c>
      <c r="C484" s="6" t="s">
        <v>52</v>
      </c>
      <c r="D484" s="6">
        <v>51.287799999999997</v>
      </c>
      <c r="E484" s="6">
        <v>0.15353</v>
      </c>
      <c r="F484" s="6">
        <v>10</v>
      </c>
      <c r="G484" s="6">
        <v>1</v>
      </c>
      <c r="H484" s="6">
        <v>-561.20400133742805</v>
      </c>
      <c r="I484" s="6">
        <v>-41.142122858904401</v>
      </c>
      <c r="J484" s="6">
        <v>250.1</v>
      </c>
      <c r="K484" s="12">
        <f t="shared" si="15"/>
        <v>-36.204001337428053</v>
      </c>
      <c r="L484" s="12">
        <f t="shared" si="16"/>
        <v>43.857877141095599</v>
      </c>
      <c r="M484" s="6">
        <v>4.8</v>
      </c>
      <c r="N484" s="6">
        <v>16.5</v>
      </c>
      <c r="O484" s="6">
        <v>0</v>
      </c>
      <c r="P484" s="6">
        <v>7.1</v>
      </c>
      <c r="Q484" s="6">
        <v>1020.1</v>
      </c>
      <c r="R484" s="6">
        <v>22.6</v>
      </c>
      <c r="S484" s="6">
        <v>0.2</v>
      </c>
      <c r="T484" s="6">
        <v>51</v>
      </c>
      <c r="U484" s="6">
        <v>11.8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6">
        <v>0</v>
      </c>
      <c r="AD484" s="6" t="s">
        <v>45</v>
      </c>
      <c r="AE484" s="6" t="s">
        <v>46</v>
      </c>
      <c r="AF484" s="6" t="s">
        <v>45</v>
      </c>
      <c r="AG484" s="6" t="s">
        <v>46</v>
      </c>
      <c r="AH484" s="6">
        <v>0</v>
      </c>
      <c r="AI484" s="6">
        <v>0</v>
      </c>
      <c r="AJ484" s="6" t="s">
        <v>47</v>
      </c>
      <c r="AK484" s="6" t="s">
        <v>48</v>
      </c>
      <c r="AL484" s="6">
        <v>152</v>
      </c>
      <c r="AM484" s="6">
        <v>92</v>
      </c>
      <c r="AN484" s="7">
        <v>0.53</v>
      </c>
      <c r="AO484" s="7">
        <v>0.21</v>
      </c>
      <c r="AP484" s="6" t="s">
        <v>50</v>
      </c>
      <c r="AQ484" s="6">
        <v>-10</v>
      </c>
      <c r="AR484" s="6">
        <v>0</v>
      </c>
      <c r="AS484" s="6">
        <v>40</v>
      </c>
      <c r="AT484" s="6">
        <v>3</v>
      </c>
      <c r="AU484" s="6">
        <f t="shared" si="17"/>
        <v>6.5000000000000284</v>
      </c>
      <c r="AV484" s="6">
        <f>AVERAGE(AU484:AU498)</f>
        <v>9.6266666666666669</v>
      </c>
    </row>
    <row r="485" spans="1:48" x14ac:dyDescent="0.25">
      <c r="A485" s="1">
        <v>41495</v>
      </c>
      <c r="B485" s="2">
        <v>0.82538194444444446</v>
      </c>
      <c r="C485" t="s">
        <v>52</v>
      </c>
      <c r="D485">
        <v>51.287790000000001</v>
      </c>
      <c r="E485">
        <v>0.15351000000000001</v>
      </c>
      <c r="F485">
        <v>9</v>
      </c>
      <c r="G485">
        <v>1</v>
      </c>
      <c r="H485">
        <v>-562.59490274269695</v>
      </c>
      <c r="I485">
        <v>-42.254072124912902</v>
      </c>
      <c r="J485">
        <v>256.60000000000002</v>
      </c>
      <c r="K485" s="12">
        <f t="shared" si="15"/>
        <v>-37.594902742696945</v>
      </c>
      <c r="L485" s="12">
        <f t="shared" si="16"/>
        <v>42.745927875087098</v>
      </c>
      <c r="M485">
        <v>7.9</v>
      </c>
      <c r="N485">
        <v>19.2</v>
      </c>
      <c r="O485">
        <v>0</v>
      </c>
      <c r="P485">
        <v>7.6</v>
      </c>
      <c r="Q485">
        <v>1020.1</v>
      </c>
      <c r="R485">
        <v>22.6</v>
      </c>
      <c r="S485">
        <v>0.2</v>
      </c>
      <c r="T485">
        <v>51</v>
      </c>
      <c r="U485">
        <v>11.8</v>
      </c>
      <c r="V485">
        <v>0</v>
      </c>
      <c r="W485">
        <v>0</v>
      </c>
      <c r="X485">
        <v>0</v>
      </c>
      <c r="Y485">
        <v>0</v>
      </c>
      <c r="Z485">
        <v>0</v>
      </c>
      <c r="AA485">
        <v>0</v>
      </c>
      <c r="AB485">
        <v>0</v>
      </c>
      <c r="AC485">
        <v>0</v>
      </c>
      <c r="AD485" t="s">
        <v>45</v>
      </c>
      <c r="AE485" t="s">
        <v>46</v>
      </c>
      <c r="AF485" t="s">
        <v>45</v>
      </c>
      <c r="AG485" t="s">
        <v>46</v>
      </c>
      <c r="AH485">
        <v>0</v>
      </c>
      <c r="AI485">
        <v>0</v>
      </c>
      <c r="AJ485" t="s">
        <v>47</v>
      </c>
      <c r="AK485" t="s">
        <v>48</v>
      </c>
      <c r="AL485">
        <v>152</v>
      </c>
      <c r="AM485">
        <v>92</v>
      </c>
      <c r="AN485" s="3">
        <v>0.6</v>
      </c>
      <c r="AO485" s="3">
        <v>0.21</v>
      </c>
      <c r="AP485" t="s">
        <v>53</v>
      </c>
      <c r="AQ485">
        <v>-10</v>
      </c>
      <c r="AR485">
        <v>0</v>
      </c>
      <c r="AS485">
        <v>40</v>
      </c>
      <c r="AT485">
        <v>2</v>
      </c>
      <c r="AU485" s="6">
        <f t="shared" si="17"/>
        <v>3.5</v>
      </c>
    </row>
    <row r="486" spans="1:48" x14ac:dyDescent="0.25">
      <c r="A486" s="1">
        <v>41495</v>
      </c>
      <c r="B486" s="2">
        <v>0.8253935185185185</v>
      </c>
      <c r="C486" t="s">
        <v>52</v>
      </c>
      <c r="D486">
        <v>51.287790000000001</v>
      </c>
      <c r="E486">
        <v>0.1535</v>
      </c>
      <c r="F486">
        <v>9</v>
      </c>
      <c r="G486">
        <v>1</v>
      </c>
      <c r="H486">
        <v>-563.29032289371503</v>
      </c>
      <c r="I486">
        <v>-42.254072124912902</v>
      </c>
      <c r="J486">
        <v>260.10000000000002</v>
      </c>
      <c r="K486" s="12">
        <f t="shared" si="15"/>
        <v>-38.290322893715029</v>
      </c>
      <c r="L486" s="12">
        <f t="shared" si="16"/>
        <v>42.745927875087098</v>
      </c>
      <c r="M486">
        <v>4.0999999999999996</v>
      </c>
      <c r="N486">
        <v>16.399999999999999</v>
      </c>
      <c r="O486">
        <v>0</v>
      </c>
      <c r="P486">
        <v>7.6</v>
      </c>
      <c r="Q486">
        <v>1020.1</v>
      </c>
      <c r="R486">
        <v>22.6</v>
      </c>
      <c r="S486">
        <v>0.2</v>
      </c>
      <c r="T486">
        <v>51</v>
      </c>
      <c r="U486">
        <v>11.8</v>
      </c>
      <c r="V486">
        <v>0</v>
      </c>
      <c r="W486">
        <v>0</v>
      </c>
      <c r="X486">
        <v>0</v>
      </c>
      <c r="Y486">
        <v>0</v>
      </c>
      <c r="Z486">
        <v>0</v>
      </c>
      <c r="AA486">
        <v>0</v>
      </c>
      <c r="AB486">
        <v>0</v>
      </c>
      <c r="AC486">
        <v>0</v>
      </c>
      <c r="AD486" t="s">
        <v>45</v>
      </c>
      <c r="AE486" t="s">
        <v>46</v>
      </c>
      <c r="AF486" t="s">
        <v>45</v>
      </c>
      <c r="AG486" t="s">
        <v>46</v>
      </c>
      <c r="AH486">
        <v>0</v>
      </c>
      <c r="AI486">
        <v>0</v>
      </c>
      <c r="AJ486" t="s">
        <v>47</v>
      </c>
      <c r="AK486" t="s">
        <v>48</v>
      </c>
      <c r="AL486">
        <v>152</v>
      </c>
      <c r="AM486">
        <v>92</v>
      </c>
      <c r="AN486" s="3">
        <v>0.63</v>
      </c>
      <c r="AO486" s="3">
        <v>0.2</v>
      </c>
      <c r="AP486" t="s">
        <v>53</v>
      </c>
      <c r="AQ486">
        <v>-10</v>
      </c>
      <c r="AR486">
        <v>0</v>
      </c>
      <c r="AS486">
        <v>40</v>
      </c>
      <c r="AT486">
        <v>2</v>
      </c>
      <c r="AU486" s="6">
        <f t="shared" si="17"/>
        <v>16.899999999999977</v>
      </c>
    </row>
    <row r="487" spans="1:48" x14ac:dyDescent="0.25">
      <c r="A487" s="1">
        <v>41495</v>
      </c>
      <c r="B487" s="2">
        <v>0.82540509259259265</v>
      </c>
      <c r="C487" t="s">
        <v>52</v>
      </c>
      <c r="D487">
        <v>51.287790000000001</v>
      </c>
      <c r="E487">
        <v>0.15348999999999999</v>
      </c>
      <c r="F487">
        <v>10</v>
      </c>
      <c r="G487">
        <v>1</v>
      </c>
      <c r="H487">
        <v>-563.98574304473004</v>
      </c>
      <c r="I487">
        <v>-42.254072124912902</v>
      </c>
      <c r="J487">
        <v>277</v>
      </c>
      <c r="K487" s="12">
        <f t="shared" si="15"/>
        <v>-38.985743044730043</v>
      </c>
      <c r="L487" s="12">
        <f t="shared" si="16"/>
        <v>42.745927875087098</v>
      </c>
      <c r="M487">
        <v>4.5</v>
      </c>
      <c r="N487">
        <v>19.5</v>
      </c>
      <c r="O487">
        <v>0</v>
      </c>
      <c r="P487">
        <v>10.5</v>
      </c>
      <c r="Q487">
        <v>1020.1</v>
      </c>
      <c r="R487">
        <v>22.6</v>
      </c>
      <c r="S487">
        <v>0.2</v>
      </c>
      <c r="T487">
        <v>51</v>
      </c>
      <c r="U487">
        <v>11.8</v>
      </c>
      <c r="V487">
        <v>0</v>
      </c>
      <c r="W487">
        <v>0</v>
      </c>
      <c r="X487">
        <v>0</v>
      </c>
      <c r="Y487">
        <v>0</v>
      </c>
      <c r="Z487">
        <v>0</v>
      </c>
      <c r="AA487">
        <v>0</v>
      </c>
      <c r="AB487">
        <v>0</v>
      </c>
      <c r="AC487">
        <v>0</v>
      </c>
      <c r="AD487" t="s">
        <v>45</v>
      </c>
      <c r="AE487" t="s">
        <v>46</v>
      </c>
      <c r="AF487" t="s">
        <v>45</v>
      </c>
      <c r="AG487" t="s">
        <v>46</v>
      </c>
      <c r="AH487">
        <v>0</v>
      </c>
      <c r="AI487">
        <v>0</v>
      </c>
      <c r="AJ487" t="s">
        <v>47</v>
      </c>
      <c r="AK487" t="s">
        <v>48</v>
      </c>
      <c r="AL487">
        <v>152</v>
      </c>
      <c r="AM487">
        <v>92</v>
      </c>
      <c r="AN487" s="3">
        <v>0.55000000000000004</v>
      </c>
      <c r="AO487" s="3">
        <v>0.2</v>
      </c>
      <c r="AP487" t="s">
        <v>53</v>
      </c>
      <c r="AQ487">
        <v>-10</v>
      </c>
      <c r="AR487">
        <v>0</v>
      </c>
      <c r="AS487">
        <v>40</v>
      </c>
      <c r="AT487">
        <v>3</v>
      </c>
      <c r="AU487" s="6">
        <f t="shared" si="17"/>
        <v>2.6999999999999886</v>
      </c>
    </row>
    <row r="488" spans="1:48" x14ac:dyDescent="0.25">
      <c r="A488" s="1">
        <v>41495</v>
      </c>
      <c r="B488" s="2">
        <v>0.82541666666666658</v>
      </c>
      <c r="C488" t="s">
        <v>52</v>
      </c>
      <c r="D488">
        <v>51.287790000000001</v>
      </c>
      <c r="E488">
        <v>0.15348000000000001</v>
      </c>
      <c r="F488">
        <v>8</v>
      </c>
      <c r="G488">
        <v>1</v>
      </c>
      <c r="H488">
        <v>-564.68116319574006</v>
      </c>
      <c r="I488">
        <v>-42.254072124912902</v>
      </c>
      <c r="J488">
        <v>279.7</v>
      </c>
      <c r="K488" s="12">
        <f t="shared" si="15"/>
        <v>-39.681163195740055</v>
      </c>
      <c r="L488" s="12">
        <f t="shared" si="16"/>
        <v>42.745927875087098</v>
      </c>
      <c r="M488">
        <v>3</v>
      </c>
      <c r="N488">
        <v>16.3</v>
      </c>
      <c r="O488">
        <v>0</v>
      </c>
      <c r="P488">
        <v>10.5</v>
      </c>
      <c r="Q488">
        <v>1020.1</v>
      </c>
      <c r="R488">
        <v>22.6</v>
      </c>
      <c r="S488">
        <v>0.2</v>
      </c>
      <c r="T488">
        <v>51</v>
      </c>
      <c r="U488">
        <v>11.8</v>
      </c>
      <c r="V488">
        <v>0</v>
      </c>
      <c r="W488">
        <v>0</v>
      </c>
      <c r="X488">
        <v>0</v>
      </c>
      <c r="Y488">
        <v>0</v>
      </c>
      <c r="Z488">
        <v>0</v>
      </c>
      <c r="AA488">
        <v>0</v>
      </c>
      <c r="AB488">
        <v>0</v>
      </c>
      <c r="AC488">
        <v>0</v>
      </c>
      <c r="AD488" t="s">
        <v>45</v>
      </c>
      <c r="AE488" t="s">
        <v>46</v>
      </c>
      <c r="AF488" t="s">
        <v>45</v>
      </c>
      <c r="AG488" t="s">
        <v>46</v>
      </c>
      <c r="AH488">
        <v>0</v>
      </c>
      <c r="AI488">
        <v>0</v>
      </c>
      <c r="AJ488" t="s">
        <v>47</v>
      </c>
      <c r="AK488" t="s">
        <v>48</v>
      </c>
      <c r="AL488">
        <v>152</v>
      </c>
      <c r="AM488">
        <v>92</v>
      </c>
      <c r="AN488" s="3">
        <v>0.56000000000000005</v>
      </c>
      <c r="AO488" s="3">
        <v>0.2</v>
      </c>
      <c r="AP488" t="s">
        <v>53</v>
      </c>
      <c r="AQ488">
        <v>-10</v>
      </c>
      <c r="AR488">
        <v>0</v>
      </c>
      <c r="AS488">
        <v>40</v>
      </c>
      <c r="AT488">
        <v>4</v>
      </c>
      <c r="AU488" s="6">
        <f t="shared" si="17"/>
        <v>23.400000000000034</v>
      </c>
    </row>
    <row r="489" spans="1:48" x14ac:dyDescent="0.25">
      <c r="A489" s="1">
        <v>41495</v>
      </c>
      <c r="B489" s="2">
        <v>0.82542824074074073</v>
      </c>
      <c r="C489" t="s">
        <v>52</v>
      </c>
      <c r="D489">
        <v>51.287790000000001</v>
      </c>
      <c r="E489">
        <v>0.15347</v>
      </c>
      <c r="F489">
        <v>8</v>
      </c>
      <c r="G489">
        <v>1</v>
      </c>
      <c r="H489">
        <v>-565.37658334674904</v>
      </c>
      <c r="I489">
        <v>-42.254072124912902</v>
      </c>
      <c r="J489">
        <v>303.10000000000002</v>
      </c>
      <c r="K489" s="12">
        <f t="shared" si="15"/>
        <v>-40.376583346749044</v>
      </c>
      <c r="L489" s="12">
        <f t="shared" si="16"/>
        <v>42.745927875087098</v>
      </c>
      <c r="M489">
        <v>8.1</v>
      </c>
      <c r="N489">
        <v>20</v>
      </c>
      <c r="O489">
        <v>0</v>
      </c>
      <c r="P489">
        <v>11.7</v>
      </c>
      <c r="Q489">
        <v>1020</v>
      </c>
      <c r="R489">
        <v>22.6</v>
      </c>
      <c r="S489">
        <v>0.2</v>
      </c>
      <c r="T489">
        <v>51</v>
      </c>
      <c r="U489">
        <v>11.8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 t="s">
        <v>45</v>
      </c>
      <c r="AE489" t="s">
        <v>46</v>
      </c>
      <c r="AF489" t="s">
        <v>45</v>
      </c>
      <c r="AG489" t="s">
        <v>46</v>
      </c>
      <c r="AH489">
        <v>0</v>
      </c>
      <c r="AI489">
        <v>0</v>
      </c>
      <c r="AJ489" t="s">
        <v>47</v>
      </c>
      <c r="AK489" t="s">
        <v>48</v>
      </c>
      <c r="AL489">
        <v>152</v>
      </c>
      <c r="AM489">
        <v>92</v>
      </c>
      <c r="AN489" s="3">
        <v>0.61</v>
      </c>
      <c r="AO489" s="3">
        <v>0.21</v>
      </c>
      <c r="AP489" t="s">
        <v>53</v>
      </c>
      <c r="AQ489">
        <v>-10</v>
      </c>
      <c r="AR489">
        <v>0</v>
      </c>
      <c r="AS489">
        <v>40</v>
      </c>
      <c r="AT489">
        <v>0</v>
      </c>
      <c r="AU489" s="6">
        <f t="shared" si="17"/>
        <v>2.0999999999999659</v>
      </c>
    </row>
    <row r="490" spans="1:48" x14ac:dyDescent="0.25">
      <c r="A490" s="1">
        <v>41495</v>
      </c>
      <c r="B490" s="2">
        <v>0.82543981481481488</v>
      </c>
      <c r="C490" t="s">
        <v>52</v>
      </c>
      <c r="D490">
        <v>51.287790000000001</v>
      </c>
      <c r="E490">
        <v>0.15346000000000001</v>
      </c>
      <c r="F490">
        <v>8</v>
      </c>
      <c r="G490">
        <v>1</v>
      </c>
      <c r="H490">
        <v>-566.07200349775496</v>
      </c>
      <c r="I490">
        <v>-42.254072124912902</v>
      </c>
      <c r="J490">
        <v>305.2</v>
      </c>
      <c r="K490" s="12">
        <f t="shared" si="15"/>
        <v>-41.072003497754963</v>
      </c>
      <c r="L490" s="12">
        <f t="shared" si="16"/>
        <v>42.745927875087098</v>
      </c>
      <c r="M490">
        <v>4.3</v>
      </c>
      <c r="N490">
        <v>18.2</v>
      </c>
      <c r="O490">
        <v>0</v>
      </c>
      <c r="P490">
        <v>11.7</v>
      </c>
      <c r="Q490">
        <v>1020</v>
      </c>
      <c r="R490">
        <v>22.6</v>
      </c>
      <c r="S490">
        <v>0.2</v>
      </c>
      <c r="T490">
        <v>51</v>
      </c>
      <c r="U490">
        <v>11.8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 t="s">
        <v>45</v>
      </c>
      <c r="AE490" t="s">
        <v>46</v>
      </c>
      <c r="AF490" t="s">
        <v>45</v>
      </c>
      <c r="AG490" t="s">
        <v>46</v>
      </c>
      <c r="AH490">
        <v>0</v>
      </c>
      <c r="AI490">
        <v>0</v>
      </c>
      <c r="AJ490" t="s">
        <v>47</v>
      </c>
      <c r="AK490" t="s">
        <v>48</v>
      </c>
      <c r="AL490">
        <v>152</v>
      </c>
      <c r="AM490">
        <v>92</v>
      </c>
      <c r="AN490" s="3">
        <v>0.45</v>
      </c>
      <c r="AO490" s="3">
        <v>0.21</v>
      </c>
      <c r="AP490" t="s">
        <v>53</v>
      </c>
      <c r="AQ490">
        <v>-10</v>
      </c>
      <c r="AR490">
        <v>0</v>
      </c>
      <c r="AS490">
        <v>40</v>
      </c>
      <c r="AT490">
        <v>1</v>
      </c>
      <c r="AU490" s="6">
        <f t="shared" si="17"/>
        <v>14.300000000000011</v>
      </c>
    </row>
    <row r="491" spans="1:48" x14ac:dyDescent="0.25">
      <c r="A491" s="1">
        <v>41495</v>
      </c>
      <c r="B491" s="2">
        <v>0.82545138888888892</v>
      </c>
      <c r="C491" t="s">
        <v>52</v>
      </c>
      <c r="D491">
        <v>51.287790000000001</v>
      </c>
      <c r="E491">
        <v>0.15343999999999999</v>
      </c>
      <c r="F491">
        <v>9</v>
      </c>
      <c r="G491">
        <v>1</v>
      </c>
      <c r="H491">
        <v>-567.462843799761</v>
      </c>
      <c r="I491">
        <v>-42.254072124912902</v>
      </c>
      <c r="J491">
        <v>319.5</v>
      </c>
      <c r="K491" s="12">
        <f t="shared" si="15"/>
        <v>-42.462843799761004</v>
      </c>
      <c r="L491" s="12">
        <f t="shared" si="16"/>
        <v>42.745927875087098</v>
      </c>
      <c r="M491">
        <v>7.1</v>
      </c>
      <c r="N491">
        <v>18.2</v>
      </c>
      <c r="O491">
        <v>315</v>
      </c>
      <c r="P491">
        <v>13.4</v>
      </c>
      <c r="Q491">
        <v>1020.1</v>
      </c>
      <c r="R491">
        <v>22.6</v>
      </c>
      <c r="S491">
        <v>0.2</v>
      </c>
      <c r="T491">
        <v>51</v>
      </c>
      <c r="U491">
        <v>11.8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 t="s">
        <v>45</v>
      </c>
      <c r="AE491" t="s">
        <v>46</v>
      </c>
      <c r="AF491" t="s">
        <v>45</v>
      </c>
      <c r="AG491" t="s">
        <v>46</v>
      </c>
      <c r="AH491">
        <v>0</v>
      </c>
      <c r="AI491">
        <v>0</v>
      </c>
      <c r="AJ491" t="s">
        <v>47</v>
      </c>
      <c r="AK491" t="s">
        <v>48</v>
      </c>
      <c r="AL491">
        <v>152</v>
      </c>
      <c r="AM491">
        <v>92</v>
      </c>
      <c r="AN491" s="3">
        <v>0.59</v>
      </c>
      <c r="AO491" s="3">
        <v>0.21</v>
      </c>
      <c r="AP491" t="s">
        <v>53</v>
      </c>
      <c r="AQ491">
        <v>-10</v>
      </c>
      <c r="AR491">
        <v>0</v>
      </c>
      <c r="AS491">
        <v>40</v>
      </c>
      <c r="AT491">
        <v>4</v>
      </c>
      <c r="AU491" s="6">
        <f t="shared" si="17"/>
        <v>19</v>
      </c>
    </row>
    <row r="492" spans="1:48" x14ac:dyDescent="0.25">
      <c r="A492" s="1">
        <v>41495</v>
      </c>
      <c r="B492" s="2">
        <v>0.82546296296296295</v>
      </c>
      <c r="C492" t="s">
        <v>52</v>
      </c>
      <c r="D492">
        <v>51.287799999999997</v>
      </c>
      <c r="E492">
        <v>0.15343000000000001</v>
      </c>
      <c r="F492">
        <v>9</v>
      </c>
      <c r="G492">
        <v>1</v>
      </c>
      <c r="H492">
        <v>-568.15820209036406</v>
      </c>
      <c r="I492">
        <v>-41.142122858904401</v>
      </c>
      <c r="J492">
        <v>338.5</v>
      </c>
      <c r="K492" s="12">
        <f t="shared" si="15"/>
        <v>-43.158202090364057</v>
      </c>
      <c r="L492" s="12">
        <f t="shared" si="16"/>
        <v>43.857877141095599</v>
      </c>
      <c r="M492">
        <v>9.6999999999999993</v>
      </c>
      <c r="N492">
        <v>20.9</v>
      </c>
      <c r="O492">
        <v>315</v>
      </c>
      <c r="P492">
        <v>13.4</v>
      </c>
      <c r="Q492">
        <v>1020.1</v>
      </c>
      <c r="R492">
        <v>22.6</v>
      </c>
      <c r="S492">
        <v>0.2</v>
      </c>
      <c r="T492">
        <v>51</v>
      </c>
      <c r="U492">
        <v>11.8</v>
      </c>
      <c r="V492">
        <v>0</v>
      </c>
      <c r="W492">
        <v>0</v>
      </c>
      <c r="X492">
        <v>0</v>
      </c>
      <c r="Y492">
        <v>0</v>
      </c>
      <c r="Z492">
        <v>0</v>
      </c>
      <c r="AA492">
        <v>0</v>
      </c>
      <c r="AB492">
        <v>0</v>
      </c>
      <c r="AC492">
        <v>0</v>
      </c>
      <c r="AD492" t="s">
        <v>45</v>
      </c>
      <c r="AE492" t="s">
        <v>46</v>
      </c>
      <c r="AF492" t="s">
        <v>45</v>
      </c>
      <c r="AG492" t="s">
        <v>46</v>
      </c>
      <c r="AH492">
        <v>0</v>
      </c>
      <c r="AI492">
        <v>0</v>
      </c>
      <c r="AJ492" t="s">
        <v>47</v>
      </c>
      <c r="AK492" t="s">
        <v>48</v>
      </c>
      <c r="AL492">
        <v>152</v>
      </c>
      <c r="AM492">
        <v>92</v>
      </c>
      <c r="AN492" s="3">
        <v>0.5</v>
      </c>
      <c r="AO492" s="3">
        <v>0.2</v>
      </c>
      <c r="AP492" t="s">
        <v>53</v>
      </c>
      <c r="AQ492">
        <v>-10</v>
      </c>
      <c r="AR492">
        <v>0</v>
      </c>
      <c r="AS492">
        <v>40</v>
      </c>
      <c r="AT492">
        <v>0</v>
      </c>
      <c r="AU492" s="6">
        <f t="shared" si="17"/>
        <v>2.1000000000000227</v>
      </c>
    </row>
    <row r="493" spans="1:48" x14ac:dyDescent="0.25">
      <c r="A493" s="1">
        <v>41495</v>
      </c>
      <c r="B493" s="2">
        <v>0.82547453703703699</v>
      </c>
      <c r="C493" t="s">
        <v>52</v>
      </c>
      <c r="D493">
        <v>51.287799999999997</v>
      </c>
      <c r="E493">
        <v>0.15343000000000001</v>
      </c>
      <c r="F493">
        <v>10</v>
      </c>
      <c r="G493">
        <v>1</v>
      </c>
      <c r="H493">
        <v>-568.15820209036406</v>
      </c>
      <c r="I493">
        <v>-41.142122858904401</v>
      </c>
      <c r="J493">
        <v>340.6</v>
      </c>
      <c r="K493" s="12">
        <f t="shared" si="15"/>
        <v>-43.158202090364057</v>
      </c>
      <c r="L493" s="12">
        <f t="shared" si="16"/>
        <v>43.857877141095599</v>
      </c>
      <c r="M493">
        <v>7.4</v>
      </c>
      <c r="N493">
        <v>17.8</v>
      </c>
      <c r="O493">
        <v>315</v>
      </c>
      <c r="P493">
        <v>15.3</v>
      </c>
      <c r="Q493">
        <v>1020</v>
      </c>
      <c r="R493">
        <v>22.6</v>
      </c>
      <c r="S493">
        <v>0.2</v>
      </c>
      <c r="T493">
        <v>51</v>
      </c>
      <c r="U493">
        <v>11.8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 t="s">
        <v>45</v>
      </c>
      <c r="AE493" t="s">
        <v>46</v>
      </c>
      <c r="AF493" t="s">
        <v>45</v>
      </c>
      <c r="AG493" t="s">
        <v>46</v>
      </c>
      <c r="AH493">
        <v>0</v>
      </c>
      <c r="AI493">
        <v>0</v>
      </c>
      <c r="AJ493" t="s">
        <v>47</v>
      </c>
      <c r="AK493" t="s">
        <v>48</v>
      </c>
      <c r="AL493">
        <v>152</v>
      </c>
      <c r="AM493">
        <v>92</v>
      </c>
      <c r="AN493" s="3">
        <v>0.55000000000000004</v>
      </c>
      <c r="AO493" s="3">
        <v>0.2</v>
      </c>
      <c r="AP493" t="s">
        <v>53</v>
      </c>
      <c r="AQ493">
        <v>-10</v>
      </c>
      <c r="AR493">
        <v>0</v>
      </c>
      <c r="AS493">
        <v>40</v>
      </c>
      <c r="AT493">
        <v>2</v>
      </c>
      <c r="AU493" s="6">
        <f t="shared" si="17"/>
        <v>12.399999999999977</v>
      </c>
    </row>
    <row r="494" spans="1:48" x14ac:dyDescent="0.25">
      <c r="A494" s="1">
        <v>41495</v>
      </c>
      <c r="B494" s="2">
        <v>0.82548611111111114</v>
      </c>
      <c r="C494" t="s">
        <v>52</v>
      </c>
      <c r="D494">
        <v>51.28781</v>
      </c>
      <c r="E494">
        <v>0.15342</v>
      </c>
      <c r="F494">
        <v>10</v>
      </c>
      <c r="G494">
        <v>1</v>
      </c>
      <c r="H494">
        <v>-568.85356022951896</v>
      </c>
      <c r="I494">
        <v>-40.030173592105903</v>
      </c>
      <c r="J494">
        <v>353</v>
      </c>
      <c r="K494" s="12">
        <f t="shared" si="15"/>
        <v>-43.853560229518962</v>
      </c>
      <c r="L494" s="12">
        <f t="shared" si="16"/>
        <v>44.969826407894097</v>
      </c>
      <c r="M494">
        <v>7.7</v>
      </c>
      <c r="N494">
        <v>20.399999999999999</v>
      </c>
      <c r="O494">
        <v>315</v>
      </c>
      <c r="P494">
        <v>15.3</v>
      </c>
      <c r="Q494">
        <v>1020</v>
      </c>
      <c r="R494">
        <v>22.6</v>
      </c>
      <c r="S494">
        <v>0.2</v>
      </c>
      <c r="T494">
        <v>51</v>
      </c>
      <c r="U494">
        <v>11.8</v>
      </c>
      <c r="V494">
        <v>0</v>
      </c>
      <c r="W494">
        <v>0</v>
      </c>
      <c r="X494">
        <v>0</v>
      </c>
      <c r="Y494">
        <v>0</v>
      </c>
      <c r="Z494">
        <v>0</v>
      </c>
      <c r="AA494">
        <v>0</v>
      </c>
      <c r="AB494">
        <v>0</v>
      </c>
      <c r="AC494">
        <v>0</v>
      </c>
      <c r="AD494" t="s">
        <v>45</v>
      </c>
      <c r="AE494" t="s">
        <v>46</v>
      </c>
      <c r="AF494" t="s">
        <v>45</v>
      </c>
      <c r="AG494" t="s">
        <v>46</v>
      </c>
      <c r="AH494">
        <v>0</v>
      </c>
      <c r="AI494">
        <v>0</v>
      </c>
      <c r="AJ494" t="s">
        <v>47</v>
      </c>
      <c r="AK494" t="s">
        <v>48</v>
      </c>
      <c r="AL494">
        <v>152</v>
      </c>
      <c r="AM494">
        <v>92</v>
      </c>
      <c r="AN494" s="3">
        <v>0.54</v>
      </c>
      <c r="AO494" s="3">
        <v>0.2</v>
      </c>
      <c r="AP494" t="s">
        <v>53</v>
      </c>
      <c r="AQ494">
        <v>-10</v>
      </c>
      <c r="AR494">
        <v>0</v>
      </c>
      <c r="AS494">
        <v>40</v>
      </c>
      <c r="AT494">
        <v>0</v>
      </c>
      <c r="AU494" s="6">
        <f t="shared" si="17"/>
        <v>-0.60000000000002274</v>
      </c>
    </row>
    <row r="495" spans="1:48" x14ac:dyDescent="0.25">
      <c r="A495" s="1">
        <v>41495</v>
      </c>
      <c r="B495" s="2">
        <v>0.82549768518518529</v>
      </c>
      <c r="C495" t="s">
        <v>52</v>
      </c>
      <c r="D495">
        <v>51.287820000000004</v>
      </c>
      <c r="E495">
        <v>0.15342</v>
      </c>
      <c r="F495">
        <v>10</v>
      </c>
      <c r="G495">
        <v>1</v>
      </c>
      <c r="H495">
        <v>-568.85349829337804</v>
      </c>
      <c r="I495">
        <v>-38.9182243253073</v>
      </c>
      <c r="J495">
        <v>352.4</v>
      </c>
      <c r="K495" s="12">
        <f t="shared" si="15"/>
        <v>-43.853498293378038</v>
      </c>
      <c r="L495" s="12">
        <f t="shared" si="16"/>
        <v>46.0817756746927</v>
      </c>
      <c r="M495">
        <v>4.2</v>
      </c>
      <c r="N495">
        <v>17.100000000000001</v>
      </c>
      <c r="O495">
        <v>315</v>
      </c>
      <c r="P495">
        <v>13.5</v>
      </c>
      <c r="Q495">
        <v>1020</v>
      </c>
      <c r="R495">
        <v>22.6</v>
      </c>
      <c r="S495">
        <v>0.2</v>
      </c>
      <c r="T495">
        <v>51</v>
      </c>
      <c r="U495">
        <v>11.8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 t="s">
        <v>45</v>
      </c>
      <c r="AE495" t="s">
        <v>46</v>
      </c>
      <c r="AF495" t="s">
        <v>45</v>
      </c>
      <c r="AG495" t="s">
        <v>46</v>
      </c>
      <c r="AH495">
        <v>0</v>
      </c>
      <c r="AI495">
        <v>0</v>
      </c>
      <c r="AJ495" t="s">
        <v>47</v>
      </c>
      <c r="AK495" t="s">
        <v>48</v>
      </c>
      <c r="AL495">
        <v>152</v>
      </c>
      <c r="AM495">
        <v>92</v>
      </c>
      <c r="AN495" s="3">
        <v>0.69</v>
      </c>
      <c r="AO495" s="3">
        <v>0.2</v>
      </c>
      <c r="AP495" t="s">
        <v>53</v>
      </c>
      <c r="AQ495">
        <v>-10</v>
      </c>
      <c r="AR495">
        <v>0</v>
      </c>
      <c r="AS495">
        <v>40</v>
      </c>
      <c r="AT495">
        <v>0</v>
      </c>
      <c r="AU495" s="6">
        <f>J496-J495+360</f>
        <v>15.600000000000023</v>
      </c>
    </row>
    <row r="496" spans="1:48" x14ac:dyDescent="0.25">
      <c r="A496" s="1">
        <v>41495</v>
      </c>
      <c r="B496" s="2">
        <v>0.82550925925925922</v>
      </c>
      <c r="C496" t="s">
        <v>52</v>
      </c>
      <c r="D496">
        <v>51.28783</v>
      </c>
      <c r="E496">
        <v>0.15342</v>
      </c>
      <c r="F496">
        <v>10</v>
      </c>
      <c r="G496">
        <v>1</v>
      </c>
      <c r="H496">
        <v>-568.85343635722199</v>
      </c>
      <c r="I496">
        <v>-37.806275059298898</v>
      </c>
      <c r="J496">
        <v>8</v>
      </c>
      <c r="K496" s="12">
        <f t="shared" si="15"/>
        <v>-43.853436357221995</v>
      </c>
      <c r="L496" s="12">
        <f t="shared" si="16"/>
        <v>47.193724940701102</v>
      </c>
      <c r="M496">
        <v>5.8</v>
      </c>
      <c r="N496">
        <v>17.5</v>
      </c>
      <c r="O496">
        <v>315</v>
      </c>
      <c r="P496">
        <v>13.5</v>
      </c>
      <c r="Q496">
        <v>1020</v>
      </c>
      <c r="R496">
        <v>22.6</v>
      </c>
      <c r="S496">
        <v>0.2</v>
      </c>
      <c r="T496">
        <v>51</v>
      </c>
      <c r="U496">
        <v>11.8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 t="s">
        <v>45</v>
      </c>
      <c r="AE496" t="s">
        <v>46</v>
      </c>
      <c r="AF496" t="s">
        <v>45</v>
      </c>
      <c r="AG496" t="s">
        <v>46</v>
      </c>
      <c r="AH496">
        <v>0</v>
      </c>
      <c r="AI496">
        <v>0</v>
      </c>
      <c r="AJ496" t="s">
        <v>47</v>
      </c>
      <c r="AK496" t="s">
        <v>48</v>
      </c>
      <c r="AL496">
        <v>152</v>
      </c>
      <c r="AM496">
        <v>92</v>
      </c>
      <c r="AN496" s="3">
        <v>0.62</v>
      </c>
      <c r="AO496" s="3">
        <v>0.2</v>
      </c>
      <c r="AP496" t="s">
        <v>53</v>
      </c>
      <c r="AQ496">
        <v>-10</v>
      </c>
      <c r="AR496">
        <v>0</v>
      </c>
      <c r="AS496">
        <v>40</v>
      </c>
      <c r="AT496">
        <v>2</v>
      </c>
      <c r="AU496" s="6">
        <f t="shared" si="17"/>
        <v>10.399999999999999</v>
      </c>
    </row>
    <row r="497" spans="1:48" x14ac:dyDescent="0.25">
      <c r="A497" s="1">
        <v>41495</v>
      </c>
      <c r="B497" s="2">
        <v>0.82552083333333337</v>
      </c>
      <c r="C497" t="s">
        <v>52</v>
      </c>
      <c r="D497">
        <v>51.28783</v>
      </c>
      <c r="E497">
        <v>0.15342</v>
      </c>
      <c r="F497">
        <v>10</v>
      </c>
      <c r="G497">
        <v>1</v>
      </c>
      <c r="H497">
        <v>-568.85343635722199</v>
      </c>
      <c r="I497">
        <v>-37.806275059298898</v>
      </c>
      <c r="J497">
        <v>18.399999999999999</v>
      </c>
      <c r="K497" s="12">
        <f t="shared" si="15"/>
        <v>-43.853436357221995</v>
      </c>
      <c r="L497" s="12">
        <f t="shared" si="16"/>
        <v>47.193724940701102</v>
      </c>
      <c r="M497">
        <v>6.5</v>
      </c>
      <c r="N497">
        <v>18.7</v>
      </c>
      <c r="O497">
        <v>270</v>
      </c>
      <c r="P497">
        <v>11.9</v>
      </c>
      <c r="Q497">
        <v>1020</v>
      </c>
      <c r="R497">
        <v>22.6</v>
      </c>
      <c r="S497">
        <v>0.2</v>
      </c>
      <c r="T497">
        <v>51</v>
      </c>
      <c r="U497">
        <v>11.8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 t="s">
        <v>45</v>
      </c>
      <c r="AE497" t="s">
        <v>46</v>
      </c>
      <c r="AF497" t="s">
        <v>45</v>
      </c>
      <c r="AG497" t="s">
        <v>46</v>
      </c>
      <c r="AH497">
        <v>0</v>
      </c>
      <c r="AI497">
        <v>0</v>
      </c>
      <c r="AJ497" t="s">
        <v>47</v>
      </c>
      <c r="AK497" t="s">
        <v>48</v>
      </c>
      <c r="AL497">
        <v>159</v>
      </c>
      <c r="AM497">
        <v>92</v>
      </c>
      <c r="AN497" s="3">
        <v>0.55000000000000004</v>
      </c>
      <c r="AO497" s="3">
        <v>0.21</v>
      </c>
      <c r="AP497" t="s">
        <v>53</v>
      </c>
      <c r="AQ497">
        <v>-10</v>
      </c>
      <c r="AR497">
        <v>0</v>
      </c>
      <c r="AS497">
        <v>40</v>
      </c>
      <c r="AT497">
        <v>3</v>
      </c>
      <c r="AU497" s="6">
        <f t="shared" si="17"/>
        <v>11</v>
      </c>
    </row>
    <row r="498" spans="1:48" x14ac:dyDescent="0.25">
      <c r="A498" s="1">
        <v>41495</v>
      </c>
      <c r="B498" s="2">
        <v>0.82553240740740741</v>
      </c>
      <c r="C498" t="s">
        <v>52</v>
      </c>
      <c r="D498">
        <v>51.287840000000003</v>
      </c>
      <c r="E498">
        <v>0.15342</v>
      </c>
      <c r="F498">
        <v>10</v>
      </c>
      <c r="G498">
        <v>1</v>
      </c>
      <c r="H498">
        <v>-568.85337442105003</v>
      </c>
      <c r="I498">
        <v>-36.6943257925004</v>
      </c>
      <c r="J498">
        <v>29.4</v>
      </c>
      <c r="K498" s="12">
        <f t="shared" si="15"/>
        <v>-43.853374421050034</v>
      </c>
      <c r="L498" s="12">
        <f t="shared" si="16"/>
        <v>48.3056742074996</v>
      </c>
      <c r="M498">
        <v>6.6</v>
      </c>
      <c r="N498">
        <v>18.399999999999999</v>
      </c>
      <c r="O498">
        <v>270</v>
      </c>
      <c r="P498">
        <v>11.9</v>
      </c>
      <c r="Q498">
        <v>1020</v>
      </c>
      <c r="R498">
        <v>22.6</v>
      </c>
      <c r="S498">
        <v>0.2</v>
      </c>
      <c r="T498">
        <v>51</v>
      </c>
      <c r="U498">
        <v>11.8</v>
      </c>
      <c r="V498">
        <v>0</v>
      </c>
      <c r="W498">
        <v>0</v>
      </c>
      <c r="X498">
        <v>0</v>
      </c>
      <c r="Y498">
        <v>0</v>
      </c>
      <c r="Z498">
        <v>0</v>
      </c>
      <c r="AA498">
        <v>0</v>
      </c>
      <c r="AB498">
        <v>0</v>
      </c>
      <c r="AC498">
        <v>0</v>
      </c>
      <c r="AD498" t="s">
        <v>45</v>
      </c>
      <c r="AE498" t="s">
        <v>46</v>
      </c>
      <c r="AF498" t="s">
        <v>45</v>
      </c>
      <c r="AG498" t="s">
        <v>46</v>
      </c>
      <c r="AH498">
        <v>0</v>
      </c>
      <c r="AI498">
        <v>0</v>
      </c>
      <c r="AJ498" t="s">
        <v>47</v>
      </c>
      <c r="AK498" t="s">
        <v>48</v>
      </c>
      <c r="AL498">
        <v>159</v>
      </c>
      <c r="AM498">
        <v>92</v>
      </c>
      <c r="AN498" s="3">
        <v>0.64</v>
      </c>
      <c r="AO498" s="3">
        <v>0.2</v>
      </c>
      <c r="AP498" t="s">
        <v>53</v>
      </c>
      <c r="AQ498">
        <v>-10</v>
      </c>
      <c r="AR498">
        <v>0</v>
      </c>
      <c r="AS498">
        <v>40</v>
      </c>
      <c r="AT498">
        <v>5</v>
      </c>
      <c r="AU498" s="6">
        <f t="shared" si="17"/>
        <v>5.1000000000000014</v>
      </c>
    </row>
    <row r="499" spans="1:48" s="6" customFormat="1" x14ac:dyDescent="0.25">
      <c r="A499" s="4">
        <v>41495</v>
      </c>
      <c r="B499" s="5">
        <v>0.82554398148148145</v>
      </c>
      <c r="C499" s="6" t="s">
        <v>52</v>
      </c>
      <c r="D499" s="6">
        <v>51.287840000000003</v>
      </c>
      <c r="E499" s="6">
        <v>0.15342</v>
      </c>
      <c r="F499" s="6">
        <v>10</v>
      </c>
      <c r="G499" s="6">
        <v>1</v>
      </c>
      <c r="H499" s="6">
        <v>-568.85337442105003</v>
      </c>
      <c r="I499" s="6">
        <v>-36.6943257925004</v>
      </c>
      <c r="J499" s="6">
        <v>34.5</v>
      </c>
      <c r="K499" s="12">
        <f t="shared" si="15"/>
        <v>-43.853374421050034</v>
      </c>
      <c r="L499" s="12">
        <f t="shared" si="16"/>
        <v>48.3056742074996</v>
      </c>
      <c r="M499" s="6">
        <v>5.6</v>
      </c>
      <c r="N499" s="6">
        <v>19.7</v>
      </c>
      <c r="O499" s="6">
        <v>270</v>
      </c>
      <c r="P499" s="6">
        <v>10.5</v>
      </c>
      <c r="Q499" s="6">
        <v>1020</v>
      </c>
      <c r="R499" s="6">
        <v>22.6</v>
      </c>
      <c r="S499" s="6">
        <v>0.2</v>
      </c>
      <c r="T499" s="6">
        <v>51</v>
      </c>
      <c r="U499" s="6">
        <v>11.7</v>
      </c>
      <c r="V499" s="6">
        <v>0</v>
      </c>
      <c r="W499" s="6">
        <v>0</v>
      </c>
      <c r="X499" s="6">
        <v>0</v>
      </c>
      <c r="Y499" s="6">
        <v>0</v>
      </c>
      <c r="Z499" s="6">
        <v>0</v>
      </c>
      <c r="AA499" s="6">
        <v>0</v>
      </c>
      <c r="AB499" s="6">
        <v>0</v>
      </c>
      <c r="AC499" s="6">
        <v>0</v>
      </c>
      <c r="AD499" s="6" t="s">
        <v>45</v>
      </c>
      <c r="AE499" s="6" t="s">
        <v>46</v>
      </c>
      <c r="AF499" s="6" t="s">
        <v>45</v>
      </c>
      <c r="AG499" s="6" t="s">
        <v>46</v>
      </c>
      <c r="AH499" s="6">
        <v>0</v>
      </c>
      <c r="AI499" s="6">
        <v>0</v>
      </c>
      <c r="AJ499" s="6" t="s">
        <v>47</v>
      </c>
      <c r="AK499" s="6" t="s">
        <v>48</v>
      </c>
      <c r="AL499" s="6">
        <v>159</v>
      </c>
      <c r="AM499" s="6">
        <v>92</v>
      </c>
      <c r="AN499" s="7">
        <v>0.6</v>
      </c>
      <c r="AO499" s="7">
        <v>0.2</v>
      </c>
      <c r="AP499" s="6" t="s">
        <v>53</v>
      </c>
      <c r="AQ499" s="6">
        <v>15</v>
      </c>
      <c r="AR499" s="6">
        <v>0</v>
      </c>
      <c r="AS499" s="6">
        <v>40</v>
      </c>
      <c r="AT499" s="6">
        <v>1</v>
      </c>
      <c r="AU499" s="6">
        <f t="shared" si="17"/>
        <v>9.1000000000000014</v>
      </c>
      <c r="AV499" s="6">
        <f>AVERAGE(AU499:AU513)</f>
        <v>-9.0933333333333302</v>
      </c>
    </row>
    <row r="500" spans="1:48" x14ac:dyDescent="0.25">
      <c r="A500" s="1">
        <v>41495</v>
      </c>
      <c r="B500" s="2">
        <v>0.82555555555555549</v>
      </c>
      <c r="C500" t="s">
        <v>52</v>
      </c>
      <c r="D500">
        <v>51.287849999999999</v>
      </c>
      <c r="E500">
        <v>0.15343000000000001</v>
      </c>
      <c r="F500">
        <v>9</v>
      </c>
      <c r="G500">
        <v>1</v>
      </c>
      <c r="H500">
        <v>-568.15789278816601</v>
      </c>
      <c r="I500">
        <v>-35.582376526491899</v>
      </c>
      <c r="J500">
        <v>43.6</v>
      </c>
      <c r="K500" s="12">
        <f t="shared" si="15"/>
        <v>-43.157892788166009</v>
      </c>
      <c r="L500" s="12">
        <f t="shared" si="16"/>
        <v>49.417623473508101</v>
      </c>
      <c r="M500">
        <v>8.1999999999999993</v>
      </c>
      <c r="N500">
        <v>17.3</v>
      </c>
      <c r="O500">
        <v>270</v>
      </c>
      <c r="P500">
        <v>10.5</v>
      </c>
      <c r="Q500">
        <v>1020</v>
      </c>
      <c r="R500">
        <v>22.6</v>
      </c>
      <c r="S500">
        <v>0.2</v>
      </c>
      <c r="T500">
        <v>51</v>
      </c>
      <c r="U500">
        <v>11.7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 t="s">
        <v>45</v>
      </c>
      <c r="AE500" t="s">
        <v>46</v>
      </c>
      <c r="AF500" t="s">
        <v>45</v>
      </c>
      <c r="AG500" t="s">
        <v>46</v>
      </c>
      <c r="AH500">
        <v>0</v>
      </c>
      <c r="AI500">
        <v>0</v>
      </c>
      <c r="AJ500" t="s">
        <v>47</v>
      </c>
      <c r="AK500" t="s">
        <v>48</v>
      </c>
      <c r="AL500">
        <v>159</v>
      </c>
      <c r="AM500">
        <v>92</v>
      </c>
      <c r="AN500" s="3">
        <v>0.51</v>
      </c>
      <c r="AO500" s="3">
        <v>0.2</v>
      </c>
      <c r="AP500" t="s">
        <v>53</v>
      </c>
      <c r="AQ500">
        <v>15</v>
      </c>
      <c r="AR500">
        <v>0</v>
      </c>
      <c r="AS500">
        <v>40</v>
      </c>
      <c r="AT500">
        <v>1</v>
      </c>
      <c r="AU500" s="6">
        <f t="shared" si="17"/>
        <v>-8.8000000000000043</v>
      </c>
    </row>
    <row r="501" spans="1:48" x14ac:dyDescent="0.25">
      <c r="A501" s="1">
        <v>41495</v>
      </c>
      <c r="B501" s="2">
        <v>0.82556712962962964</v>
      </c>
      <c r="C501" t="s">
        <v>52</v>
      </c>
      <c r="D501">
        <v>51.287849999999999</v>
      </c>
      <c r="E501">
        <v>0.15343000000000001</v>
      </c>
      <c r="F501">
        <v>10</v>
      </c>
      <c r="G501">
        <v>1</v>
      </c>
      <c r="H501">
        <v>-568.15789278816601</v>
      </c>
      <c r="I501">
        <v>-35.582376526491899</v>
      </c>
      <c r="J501">
        <v>34.799999999999997</v>
      </c>
      <c r="K501" s="12">
        <f t="shared" si="15"/>
        <v>-43.157892788166009</v>
      </c>
      <c r="L501" s="12">
        <f t="shared" si="16"/>
        <v>49.417623473508101</v>
      </c>
      <c r="M501">
        <v>10.7</v>
      </c>
      <c r="N501">
        <v>21</v>
      </c>
      <c r="O501">
        <v>270</v>
      </c>
      <c r="P501">
        <v>9.1999999999999993</v>
      </c>
      <c r="Q501">
        <v>1020.1</v>
      </c>
      <c r="R501">
        <v>22.6</v>
      </c>
      <c r="S501">
        <v>0.2</v>
      </c>
      <c r="T501">
        <v>51</v>
      </c>
      <c r="U501">
        <v>11.7</v>
      </c>
      <c r="V501">
        <v>0</v>
      </c>
      <c r="W501">
        <v>0</v>
      </c>
      <c r="X501">
        <v>0</v>
      </c>
      <c r="Y501">
        <v>0</v>
      </c>
      <c r="Z501">
        <v>0</v>
      </c>
      <c r="AA501">
        <v>0</v>
      </c>
      <c r="AB501">
        <v>0</v>
      </c>
      <c r="AC501">
        <v>0</v>
      </c>
      <c r="AD501" t="s">
        <v>45</v>
      </c>
      <c r="AE501" t="s">
        <v>46</v>
      </c>
      <c r="AF501" t="s">
        <v>45</v>
      </c>
      <c r="AG501" t="s">
        <v>46</v>
      </c>
      <c r="AH501">
        <v>0</v>
      </c>
      <c r="AI501">
        <v>0</v>
      </c>
      <c r="AJ501" t="s">
        <v>47</v>
      </c>
      <c r="AK501" t="s">
        <v>48</v>
      </c>
      <c r="AL501">
        <v>159</v>
      </c>
      <c r="AM501">
        <v>92</v>
      </c>
      <c r="AN501" s="3">
        <v>0.56000000000000005</v>
      </c>
      <c r="AO501" s="3">
        <v>0.2</v>
      </c>
      <c r="AP501" t="s">
        <v>53</v>
      </c>
      <c r="AQ501">
        <v>15</v>
      </c>
      <c r="AR501">
        <v>0</v>
      </c>
      <c r="AS501">
        <v>40</v>
      </c>
      <c r="AT501">
        <v>1</v>
      </c>
      <c r="AU501" s="6">
        <f t="shared" si="17"/>
        <v>-11.899999999999999</v>
      </c>
    </row>
    <row r="502" spans="1:48" x14ac:dyDescent="0.25">
      <c r="A502" s="1">
        <v>41495</v>
      </c>
      <c r="B502" s="2">
        <v>0.82557870370370379</v>
      </c>
      <c r="C502" t="s">
        <v>52</v>
      </c>
      <c r="D502">
        <v>51.287860000000002</v>
      </c>
      <c r="E502">
        <v>0.15343999999999999</v>
      </c>
      <c r="F502">
        <v>9</v>
      </c>
      <c r="G502">
        <v>1</v>
      </c>
      <c r="H502">
        <v>-567.46241130670001</v>
      </c>
      <c r="I502">
        <v>-34.470427259693402</v>
      </c>
      <c r="J502">
        <v>22.9</v>
      </c>
      <c r="K502" s="12">
        <f t="shared" si="15"/>
        <v>-42.462411306700005</v>
      </c>
      <c r="L502" s="12">
        <f t="shared" si="16"/>
        <v>50.529572740306598</v>
      </c>
      <c r="M502">
        <v>8</v>
      </c>
      <c r="N502">
        <v>16.899999999999999</v>
      </c>
      <c r="O502">
        <v>270</v>
      </c>
      <c r="P502">
        <v>9.1999999999999993</v>
      </c>
      <c r="Q502">
        <v>1020.1</v>
      </c>
      <c r="R502">
        <v>22.6</v>
      </c>
      <c r="S502">
        <v>0.2</v>
      </c>
      <c r="T502">
        <v>51</v>
      </c>
      <c r="U502">
        <v>11.7</v>
      </c>
      <c r="V502">
        <v>0</v>
      </c>
      <c r="W502">
        <v>0</v>
      </c>
      <c r="X502">
        <v>0</v>
      </c>
      <c r="Y502">
        <v>0</v>
      </c>
      <c r="Z502">
        <v>0</v>
      </c>
      <c r="AA502">
        <v>0</v>
      </c>
      <c r="AB502">
        <v>0</v>
      </c>
      <c r="AC502">
        <v>0</v>
      </c>
      <c r="AD502" t="s">
        <v>45</v>
      </c>
      <c r="AE502" t="s">
        <v>46</v>
      </c>
      <c r="AF502" t="s">
        <v>45</v>
      </c>
      <c r="AG502" t="s">
        <v>46</v>
      </c>
      <c r="AH502">
        <v>0</v>
      </c>
      <c r="AI502">
        <v>0</v>
      </c>
      <c r="AJ502" t="s">
        <v>47</v>
      </c>
      <c r="AK502" t="s">
        <v>48</v>
      </c>
      <c r="AL502">
        <v>159</v>
      </c>
      <c r="AM502">
        <v>92</v>
      </c>
      <c r="AN502" s="3">
        <v>0.57999999999999996</v>
      </c>
      <c r="AO502" s="3">
        <v>0.2</v>
      </c>
      <c r="AP502" t="s">
        <v>53</v>
      </c>
      <c r="AQ502">
        <v>15</v>
      </c>
      <c r="AR502">
        <v>0</v>
      </c>
      <c r="AS502">
        <v>40</v>
      </c>
      <c r="AT502">
        <v>1</v>
      </c>
      <c r="AU502" s="6">
        <f t="shared" si="17"/>
        <v>-8.2999999999999989</v>
      </c>
    </row>
    <row r="503" spans="1:48" x14ac:dyDescent="0.25">
      <c r="A503" s="1">
        <v>41495</v>
      </c>
      <c r="B503" s="2">
        <v>0.82560185185185186</v>
      </c>
      <c r="C503" t="s">
        <v>52</v>
      </c>
      <c r="D503">
        <v>51.287860000000002</v>
      </c>
      <c r="E503">
        <v>0.15345</v>
      </c>
      <c r="F503">
        <v>10</v>
      </c>
      <c r="G503">
        <v>1</v>
      </c>
      <c r="H503">
        <v>-566.76699168571395</v>
      </c>
      <c r="I503">
        <v>-34.470427259693402</v>
      </c>
      <c r="J503">
        <v>14.6</v>
      </c>
      <c r="K503" s="12">
        <f t="shared" si="15"/>
        <v>-41.766991685713947</v>
      </c>
      <c r="L503" s="12">
        <f t="shared" si="16"/>
        <v>50.529572740306598</v>
      </c>
      <c r="M503">
        <v>9.6</v>
      </c>
      <c r="N503">
        <v>19.100000000000001</v>
      </c>
      <c r="O503">
        <v>315</v>
      </c>
      <c r="P503">
        <v>8.6999999999999993</v>
      </c>
      <c r="Q503">
        <v>1020.1</v>
      </c>
      <c r="R503">
        <v>22.6</v>
      </c>
      <c r="S503">
        <v>0.2</v>
      </c>
      <c r="T503">
        <v>51</v>
      </c>
      <c r="U503">
        <v>11.8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 t="s">
        <v>45</v>
      </c>
      <c r="AE503" t="s">
        <v>46</v>
      </c>
      <c r="AF503" t="s">
        <v>45</v>
      </c>
      <c r="AG503" t="s">
        <v>46</v>
      </c>
      <c r="AH503">
        <v>0</v>
      </c>
      <c r="AI503">
        <v>0</v>
      </c>
      <c r="AJ503" t="s">
        <v>47</v>
      </c>
      <c r="AK503" t="s">
        <v>48</v>
      </c>
      <c r="AL503">
        <v>159</v>
      </c>
      <c r="AM503">
        <v>92</v>
      </c>
      <c r="AN503" s="3">
        <v>0.54</v>
      </c>
      <c r="AO503" s="3">
        <v>0.2</v>
      </c>
      <c r="AP503" t="s">
        <v>53</v>
      </c>
      <c r="AQ503">
        <v>15</v>
      </c>
      <c r="AR503">
        <v>0</v>
      </c>
      <c r="AS503">
        <v>40</v>
      </c>
      <c r="AT503">
        <v>0</v>
      </c>
      <c r="AU503" s="6">
        <f t="shared" si="17"/>
        <v>-8.1999999999999993</v>
      </c>
    </row>
    <row r="504" spans="1:48" x14ac:dyDescent="0.25">
      <c r="A504" s="1">
        <v>41495</v>
      </c>
      <c r="B504" s="2">
        <v>0.8256134259259259</v>
      </c>
      <c r="C504" t="s">
        <v>52</v>
      </c>
      <c r="D504">
        <v>51.287869999999998</v>
      </c>
      <c r="E504">
        <v>0.15346000000000001</v>
      </c>
      <c r="F504">
        <v>10</v>
      </c>
      <c r="G504">
        <v>1</v>
      </c>
      <c r="H504">
        <v>-566.07151043137401</v>
      </c>
      <c r="I504">
        <v>-33.3584779936849</v>
      </c>
      <c r="J504">
        <v>6.4</v>
      </c>
      <c r="K504" s="12">
        <f t="shared" si="15"/>
        <v>-41.071510431374008</v>
      </c>
      <c r="L504" s="12">
        <f t="shared" si="16"/>
        <v>51.6415220063151</v>
      </c>
      <c r="M504">
        <v>10.5</v>
      </c>
      <c r="N504">
        <v>21</v>
      </c>
      <c r="O504">
        <v>315</v>
      </c>
      <c r="P504">
        <v>8.6999999999999993</v>
      </c>
      <c r="Q504">
        <v>1020.1</v>
      </c>
      <c r="R504">
        <v>22.6</v>
      </c>
      <c r="S504">
        <v>0.2</v>
      </c>
      <c r="T504">
        <v>51</v>
      </c>
      <c r="U504">
        <v>11.8</v>
      </c>
      <c r="V504">
        <v>0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 t="s">
        <v>45</v>
      </c>
      <c r="AE504" t="s">
        <v>46</v>
      </c>
      <c r="AF504" t="s">
        <v>45</v>
      </c>
      <c r="AG504" t="s">
        <v>46</v>
      </c>
      <c r="AH504">
        <v>0</v>
      </c>
      <c r="AI504">
        <v>0</v>
      </c>
      <c r="AJ504" t="s">
        <v>47</v>
      </c>
      <c r="AK504" t="s">
        <v>48</v>
      </c>
      <c r="AL504">
        <v>159</v>
      </c>
      <c r="AM504">
        <v>92</v>
      </c>
      <c r="AN504" s="3">
        <v>0.59</v>
      </c>
      <c r="AO504" s="3">
        <v>0.2</v>
      </c>
      <c r="AP504" t="s">
        <v>53</v>
      </c>
      <c r="AQ504">
        <v>15</v>
      </c>
      <c r="AR504">
        <v>0</v>
      </c>
      <c r="AS504">
        <v>40</v>
      </c>
      <c r="AT504">
        <v>2</v>
      </c>
      <c r="AU504" s="6">
        <f>J505-J504-360</f>
        <v>-22.599999999999966</v>
      </c>
    </row>
    <row r="505" spans="1:48" x14ac:dyDescent="0.25">
      <c r="A505" s="1">
        <v>41495</v>
      </c>
      <c r="B505" s="2">
        <v>0.82562500000000005</v>
      </c>
      <c r="C505" t="s">
        <v>52</v>
      </c>
      <c r="D505">
        <v>51.287880000000001</v>
      </c>
      <c r="E505">
        <v>0.15346000000000001</v>
      </c>
      <c r="F505">
        <v>10</v>
      </c>
      <c r="G505">
        <v>1</v>
      </c>
      <c r="H505">
        <v>-566.07144879800796</v>
      </c>
      <c r="I505">
        <v>-32.246528726886403</v>
      </c>
      <c r="J505">
        <v>343.8</v>
      </c>
      <c r="K505" s="12">
        <f t="shared" si="15"/>
        <v>-41.071448798007964</v>
      </c>
      <c r="L505" s="12">
        <f t="shared" si="16"/>
        <v>52.753471273113597</v>
      </c>
      <c r="M505">
        <v>5.5</v>
      </c>
      <c r="N505">
        <v>16.600000000000001</v>
      </c>
      <c r="O505">
        <v>315</v>
      </c>
      <c r="P505">
        <v>6.6</v>
      </c>
      <c r="Q505">
        <v>1020.1</v>
      </c>
      <c r="R505">
        <v>22.6</v>
      </c>
      <c r="S505">
        <v>0.2</v>
      </c>
      <c r="T505">
        <v>51</v>
      </c>
      <c r="U505">
        <v>11.8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 t="s">
        <v>45</v>
      </c>
      <c r="AE505" t="s">
        <v>46</v>
      </c>
      <c r="AF505" t="s">
        <v>45</v>
      </c>
      <c r="AG505" t="s">
        <v>46</v>
      </c>
      <c r="AH505">
        <v>0</v>
      </c>
      <c r="AI505">
        <v>0</v>
      </c>
      <c r="AJ505" t="s">
        <v>47</v>
      </c>
      <c r="AK505" t="s">
        <v>48</v>
      </c>
      <c r="AL505">
        <v>159</v>
      </c>
      <c r="AM505">
        <v>92</v>
      </c>
      <c r="AN505" s="3">
        <v>0.57999999999999996</v>
      </c>
      <c r="AO505" s="3">
        <v>0.2</v>
      </c>
      <c r="AP505" t="s">
        <v>53</v>
      </c>
      <c r="AQ505">
        <v>15</v>
      </c>
      <c r="AR505">
        <v>0</v>
      </c>
      <c r="AS505">
        <v>40</v>
      </c>
      <c r="AT505">
        <v>1</v>
      </c>
      <c r="AU505" s="6">
        <f t="shared" si="17"/>
        <v>3</v>
      </c>
    </row>
    <row r="506" spans="1:48" x14ac:dyDescent="0.25">
      <c r="A506" s="1">
        <v>41495</v>
      </c>
      <c r="B506" s="2">
        <v>0.82563657407407398</v>
      </c>
      <c r="C506" t="s">
        <v>52</v>
      </c>
      <c r="D506">
        <v>51.287889999999997</v>
      </c>
      <c r="E506">
        <v>0.15346000000000001</v>
      </c>
      <c r="F506">
        <v>9</v>
      </c>
      <c r="G506">
        <v>1</v>
      </c>
      <c r="H506">
        <v>-566.071387164626</v>
      </c>
      <c r="I506">
        <v>-31.134579460877902</v>
      </c>
      <c r="J506">
        <v>346.8</v>
      </c>
      <c r="K506" s="12">
        <f t="shared" si="15"/>
        <v>-41.071387164626003</v>
      </c>
      <c r="L506" s="12">
        <f t="shared" si="16"/>
        <v>53.865420539122098</v>
      </c>
      <c r="M506">
        <v>10.4</v>
      </c>
      <c r="N506">
        <v>19.5</v>
      </c>
      <c r="O506">
        <v>315</v>
      </c>
      <c r="P506">
        <v>6.6</v>
      </c>
      <c r="Q506">
        <v>1020.1</v>
      </c>
      <c r="R506">
        <v>22.6</v>
      </c>
      <c r="S506">
        <v>0.2</v>
      </c>
      <c r="T506">
        <v>51</v>
      </c>
      <c r="U506">
        <v>11.8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 t="s">
        <v>45</v>
      </c>
      <c r="AE506" t="s">
        <v>46</v>
      </c>
      <c r="AF506" t="s">
        <v>45</v>
      </c>
      <c r="AG506" t="s">
        <v>46</v>
      </c>
      <c r="AH506">
        <v>0</v>
      </c>
      <c r="AI506">
        <v>0</v>
      </c>
      <c r="AJ506" t="s">
        <v>47</v>
      </c>
      <c r="AK506" t="s">
        <v>48</v>
      </c>
      <c r="AL506">
        <v>159</v>
      </c>
      <c r="AM506">
        <v>92</v>
      </c>
      <c r="AN506" s="3">
        <v>0.6</v>
      </c>
      <c r="AO506" s="3">
        <v>0.21</v>
      </c>
      <c r="AP506" t="s">
        <v>53</v>
      </c>
      <c r="AQ506">
        <v>15</v>
      </c>
      <c r="AR506">
        <v>0</v>
      </c>
      <c r="AS506">
        <v>40</v>
      </c>
      <c r="AT506">
        <v>1</v>
      </c>
      <c r="AU506" s="6">
        <f t="shared" si="17"/>
        <v>-11.400000000000034</v>
      </c>
    </row>
    <row r="507" spans="1:48" x14ac:dyDescent="0.25">
      <c r="A507" s="1">
        <v>41495</v>
      </c>
      <c r="B507" s="2">
        <v>0.82564814814814813</v>
      </c>
      <c r="C507" t="s">
        <v>52</v>
      </c>
      <c r="D507">
        <v>51.2879</v>
      </c>
      <c r="E507">
        <v>0.15346000000000001</v>
      </c>
      <c r="F507">
        <v>10</v>
      </c>
      <c r="G507">
        <v>1</v>
      </c>
      <c r="H507">
        <v>-566.07132553122904</v>
      </c>
      <c r="I507">
        <v>-30.022630194079401</v>
      </c>
      <c r="J507">
        <v>335.4</v>
      </c>
      <c r="K507" s="12">
        <f t="shared" si="15"/>
        <v>-41.071325531229036</v>
      </c>
      <c r="L507" s="12">
        <f t="shared" si="16"/>
        <v>54.977369805920603</v>
      </c>
      <c r="M507">
        <v>8.9</v>
      </c>
      <c r="N507">
        <v>20.9</v>
      </c>
      <c r="O507">
        <v>315</v>
      </c>
      <c r="P507">
        <v>7.1</v>
      </c>
      <c r="Q507">
        <v>1020.1</v>
      </c>
      <c r="R507">
        <v>22.6</v>
      </c>
      <c r="S507">
        <v>0.2</v>
      </c>
      <c r="T507">
        <v>51</v>
      </c>
      <c r="U507">
        <v>11.8</v>
      </c>
      <c r="V507">
        <v>0</v>
      </c>
      <c r="W507">
        <v>0</v>
      </c>
      <c r="X507">
        <v>0</v>
      </c>
      <c r="Y507">
        <v>0</v>
      </c>
      <c r="Z507">
        <v>0</v>
      </c>
      <c r="AA507">
        <v>0</v>
      </c>
      <c r="AB507">
        <v>0</v>
      </c>
      <c r="AC507">
        <v>0</v>
      </c>
      <c r="AD507" t="s">
        <v>45</v>
      </c>
      <c r="AE507" t="s">
        <v>46</v>
      </c>
      <c r="AF507" t="s">
        <v>45</v>
      </c>
      <c r="AG507" t="s">
        <v>46</v>
      </c>
      <c r="AH507">
        <v>0</v>
      </c>
      <c r="AI507">
        <v>0</v>
      </c>
      <c r="AJ507" t="s">
        <v>47</v>
      </c>
      <c r="AK507" t="s">
        <v>48</v>
      </c>
      <c r="AL507">
        <v>159</v>
      </c>
      <c r="AM507">
        <v>92</v>
      </c>
      <c r="AN507" s="3">
        <v>0.5</v>
      </c>
      <c r="AO507" s="3">
        <v>0.2</v>
      </c>
      <c r="AP507" t="s">
        <v>53</v>
      </c>
      <c r="AQ507">
        <v>15</v>
      </c>
      <c r="AR507">
        <v>0</v>
      </c>
      <c r="AS507">
        <v>40</v>
      </c>
      <c r="AT507">
        <v>2</v>
      </c>
      <c r="AU507" s="6">
        <f t="shared" si="17"/>
        <v>-19.599999999999966</v>
      </c>
    </row>
    <row r="508" spans="1:48" x14ac:dyDescent="0.25">
      <c r="A508" s="1">
        <v>41495</v>
      </c>
      <c r="B508" s="2">
        <v>0.82565972222222228</v>
      </c>
      <c r="C508" t="s">
        <v>52</v>
      </c>
      <c r="D508">
        <v>51.2879</v>
      </c>
      <c r="E508">
        <v>0.15346000000000001</v>
      </c>
      <c r="F508">
        <v>10</v>
      </c>
      <c r="G508">
        <v>1</v>
      </c>
      <c r="H508">
        <v>-566.07132553122904</v>
      </c>
      <c r="I508">
        <v>-30.022630194079401</v>
      </c>
      <c r="J508">
        <v>315.8</v>
      </c>
      <c r="K508" s="12">
        <f t="shared" si="15"/>
        <v>-41.071325531229036</v>
      </c>
      <c r="L508" s="12">
        <f t="shared" si="16"/>
        <v>54.977369805920603</v>
      </c>
      <c r="M508">
        <v>6.6</v>
      </c>
      <c r="N508">
        <v>18.100000000000001</v>
      </c>
      <c r="O508">
        <v>315</v>
      </c>
      <c r="P508">
        <v>7.1</v>
      </c>
      <c r="Q508">
        <v>1020.1</v>
      </c>
      <c r="R508">
        <v>22.6</v>
      </c>
      <c r="S508">
        <v>0.2</v>
      </c>
      <c r="T508">
        <v>51</v>
      </c>
      <c r="U508">
        <v>11.8</v>
      </c>
      <c r="V508">
        <v>0</v>
      </c>
      <c r="W508">
        <v>0</v>
      </c>
      <c r="X508">
        <v>0</v>
      </c>
      <c r="Y508">
        <v>0</v>
      </c>
      <c r="Z508">
        <v>0</v>
      </c>
      <c r="AA508">
        <v>0</v>
      </c>
      <c r="AB508">
        <v>0</v>
      </c>
      <c r="AC508">
        <v>0</v>
      </c>
      <c r="AD508" t="s">
        <v>45</v>
      </c>
      <c r="AE508" t="s">
        <v>46</v>
      </c>
      <c r="AF508" t="s">
        <v>45</v>
      </c>
      <c r="AG508" t="s">
        <v>46</v>
      </c>
      <c r="AH508">
        <v>0</v>
      </c>
      <c r="AI508">
        <v>0</v>
      </c>
      <c r="AJ508" t="s">
        <v>47</v>
      </c>
      <c r="AK508" t="s">
        <v>48</v>
      </c>
      <c r="AL508">
        <v>159</v>
      </c>
      <c r="AM508">
        <v>92</v>
      </c>
      <c r="AN508" s="3">
        <v>0.56999999999999995</v>
      </c>
      <c r="AO508" s="3">
        <v>0.2</v>
      </c>
      <c r="AP508" t="s">
        <v>53</v>
      </c>
      <c r="AQ508">
        <v>15</v>
      </c>
      <c r="AR508">
        <v>0</v>
      </c>
      <c r="AS508">
        <v>40</v>
      </c>
      <c r="AT508">
        <v>1</v>
      </c>
      <c r="AU508" s="6">
        <f t="shared" si="17"/>
        <v>-13.300000000000011</v>
      </c>
    </row>
    <row r="509" spans="1:48" x14ac:dyDescent="0.25">
      <c r="A509" s="1">
        <v>41495</v>
      </c>
      <c r="B509" s="2">
        <v>0.82567129629629632</v>
      </c>
      <c r="C509" t="s">
        <v>52</v>
      </c>
      <c r="D509">
        <v>51.287909999999997</v>
      </c>
      <c r="E509">
        <v>0.15345</v>
      </c>
      <c r="F509">
        <v>10</v>
      </c>
      <c r="G509">
        <v>1</v>
      </c>
      <c r="H509">
        <v>-566.76668314022095</v>
      </c>
      <c r="I509">
        <v>-28.910680928070999</v>
      </c>
      <c r="J509">
        <v>302.5</v>
      </c>
      <c r="K509" s="12">
        <f t="shared" si="15"/>
        <v>-41.766683140220948</v>
      </c>
      <c r="L509" s="12">
        <f t="shared" si="16"/>
        <v>56.089319071928998</v>
      </c>
      <c r="M509">
        <v>6.5</v>
      </c>
      <c r="N509">
        <v>17</v>
      </c>
      <c r="O509">
        <v>0</v>
      </c>
      <c r="P509">
        <v>8.5</v>
      </c>
      <c r="Q509">
        <v>1020.1</v>
      </c>
      <c r="R509">
        <v>22.6</v>
      </c>
      <c r="S509">
        <v>0.2</v>
      </c>
      <c r="T509">
        <v>51</v>
      </c>
      <c r="U509">
        <v>11.8</v>
      </c>
      <c r="V509">
        <v>0</v>
      </c>
      <c r="W509">
        <v>0</v>
      </c>
      <c r="X509">
        <v>0</v>
      </c>
      <c r="Y509">
        <v>0</v>
      </c>
      <c r="Z509">
        <v>0</v>
      </c>
      <c r="AA509">
        <v>0</v>
      </c>
      <c r="AB509">
        <v>0</v>
      </c>
      <c r="AC509">
        <v>0</v>
      </c>
      <c r="AD509" t="s">
        <v>45</v>
      </c>
      <c r="AE509" t="s">
        <v>46</v>
      </c>
      <c r="AF509" t="s">
        <v>45</v>
      </c>
      <c r="AG509" t="s">
        <v>46</v>
      </c>
      <c r="AH509">
        <v>0</v>
      </c>
      <c r="AI509">
        <v>0</v>
      </c>
      <c r="AJ509" t="s">
        <v>47</v>
      </c>
      <c r="AK509" t="s">
        <v>48</v>
      </c>
      <c r="AL509">
        <v>159</v>
      </c>
      <c r="AM509">
        <v>92</v>
      </c>
      <c r="AN509" s="3">
        <v>0.55000000000000004</v>
      </c>
      <c r="AO509" s="3">
        <v>0.2</v>
      </c>
      <c r="AP509" t="s">
        <v>53</v>
      </c>
      <c r="AQ509">
        <v>15</v>
      </c>
      <c r="AR509">
        <v>0</v>
      </c>
      <c r="AS509">
        <v>40</v>
      </c>
      <c r="AT509">
        <v>2</v>
      </c>
      <c r="AU509" s="6">
        <f t="shared" si="17"/>
        <v>4.3000000000000114</v>
      </c>
    </row>
    <row r="510" spans="1:48" x14ac:dyDescent="0.25">
      <c r="A510" s="1">
        <v>41495</v>
      </c>
      <c r="B510" s="2">
        <v>0.82568287037037036</v>
      </c>
      <c r="C510" t="s">
        <v>52</v>
      </c>
      <c r="D510">
        <v>51.287909999999997</v>
      </c>
      <c r="E510">
        <v>0.15343999999999999</v>
      </c>
      <c r="F510">
        <v>9</v>
      </c>
      <c r="G510">
        <v>1</v>
      </c>
      <c r="H510">
        <v>-567.46210238262404</v>
      </c>
      <c r="I510">
        <v>-28.910680928070999</v>
      </c>
      <c r="J510">
        <v>306.8</v>
      </c>
      <c r="K510" s="12">
        <f t="shared" si="15"/>
        <v>-42.462102382624039</v>
      </c>
      <c r="L510" s="12">
        <f t="shared" si="16"/>
        <v>56.089319071928998</v>
      </c>
      <c r="M510">
        <v>10.4</v>
      </c>
      <c r="N510">
        <v>21.3</v>
      </c>
      <c r="O510">
        <v>0</v>
      </c>
      <c r="P510">
        <v>8.5</v>
      </c>
      <c r="Q510">
        <v>1020.1</v>
      </c>
      <c r="R510">
        <v>22.6</v>
      </c>
      <c r="S510">
        <v>0.2</v>
      </c>
      <c r="T510">
        <v>51</v>
      </c>
      <c r="U510">
        <v>11.8</v>
      </c>
      <c r="V510">
        <v>0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0</v>
      </c>
      <c r="AC510">
        <v>0</v>
      </c>
      <c r="AD510" t="s">
        <v>45</v>
      </c>
      <c r="AE510" t="s">
        <v>46</v>
      </c>
      <c r="AF510" t="s">
        <v>45</v>
      </c>
      <c r="AG510" t="s">
        <v>46</v>
      </c>
      <c r="AH510">
        <v>0</v>
      </c>
      <c r="AI510">
        <v>0</v>
      </c>
      <c r="AJ510" t="s">
        <v>47</v>
      </c>
      <c r="AK510" t="s">
        <v>48</v>
      </c>
      <c r="AL510">
        <v>159</v>
      </c>
      <c r="AM510">
        <v>92</v>
      </c>
      <c r="AN510" s="3">
        <v>0.59</v>
      </c>
      <c r="AO510" s="3">
        <v>0.2</v>
      </c>
      <c r="AP510" t="s">
        <v>53</v>
      </c>
      <c r="AQ510">
        <v>15</v>
      </c>
      <c r="AR510">
        <v>0</v>
      </c>
      <c r="AS510">
        <v>40</v>
      </c>
      <c r="AT510">
        <v>2</v>
      </c>
      <c r="AU510" s="6">
        <f t="shared" si="17"/>
        <v>-26.5</v>
      </c>
    </row>
    <row r="511" spans="1:48" x14ac:dyDescent="0.25">
      <c r="A511" s="1">
        <v>41495</v>
      </c>
      <c r="B511" s="2">
        <v>0.8256944444444444</v>
      </c>
      <c r="C511" t="s">
        <v>52</v>
      </c>
      <c r="D511">
        <v>51.28792</v>
      </c>
      <c r="E511">
        <v>0.15343000000000001</v>
      </c>
      <c r="F511">
        <v>9</v>
      </c>
      <c r="G511">
        <v>1</v>
      </c>
      <c r="H511">
        <v>-568.15745976444305</v>
      </c>
      <c r="I511">
        <v>-27.798731661272399</v>
      </c>
      <c r="J511">
        <v>280.3</v>
      </c>
      <c r="K511" s="12">
        <f t="shared" si="15"/>
        <v>-43.157459764443047</v>
      </c>
      <c r="L511" s="12">
        <f t="shared" si="16"/>
        <v>57.201268338727601</v>
      </c>
      <c r="M511">
        <v>5.8</v>
      </c>
      <c r="N511">
        <v>17</v>
      </c>
      <c r="O511">
        <v>0</v>
      </c>
      <c r="P511">
        <v>9.8000000000000007</v>
      </c>
      <c r="Q511">
        <v>1020.1</v>
      </c>
      <c r="R511">
        <v>22.6</v>
      </c>
      <c r="S511">
        <v>0.2</v>
      </c>
      <c r="T511">
        <v>51</v>
      </c>
      <c r="U511">
        <v>11.8</v>
      </c>
      <c r="V511">
        <v>0</v>
      </c>
      <c r="W511">
        <v>0</v>
      </c>
      <c r="X511">
        <v>0</v>
      </c>
      <c r="Y511">
        <v>0</v>
      </c>
      <c r="Z511">
        <v>0</v>
      </c>
      <c r="AA511">
        <v>0</v>
      </c>
      <c r="AB511">
        <v>0</v>
      </c>
      <c r="AC511">
        <v>0</v>
      </c>
      <c r="AD511" t="s">
        <v>45</v>
      </c>
      <c r="AE511" t="s">
        <v>46</v>
      </c>
      <c r="AF511" t="s">
        <v>45</v>
      </c>
      <c r="AG511" t="s">
        <v>46</v>
      </c>
      <c r="AH511">
        <v>0</v>
      </c>
      <c r="AI511">
        <v>0</v>
      </c>
      <c r="AJ511" t="s">
        <v>47</v>
      </c>
      <c r="AK511" t="s">
        <v>48</v>
      </c>
      <c r="AL511">
        <v>159</v>
      </c>
      <c r="AM511">
        <v>92</v>
      </c>
      <c r="AN511" s="3">
        <v>0.54</v>
      </c>
      <c r="AO511" s="3">
        <v>0.2</v>
      </c>
      <c r="AP511" t="s">
        <v>53</v>
      </c>
      <c r="AQ511">
        <v>15</v>
      </c>
      <c r="AR511">
        <v>0</v>
      </c>
      <c r="AS511">
        <v>40</v>
      </c>
      <c r="AT511">
        <v>2</v>
      </c>
      <c r="AU511" s="6">
        <f t="shared" si="17"/>
        <v>-5.5</v>
      </c>
    </row>
    <row r="512" spans="1:48" x14ac:dyDescent="0.25">
      <c r="A512" s="1">
        <v>41495</v>
      </c>
      <c r="B512" s="2">
        <v>0.82570601851851855</v>
      </c>
      <c r="C512" t="s">
        <v>52</v>
      </c>
      <c r="D512">
        <v>51.28792</v>
      </c>
      <c r="E512">
        <v>0.15342</v>
      </c>
      <c r="F512">
        <v>8</v>
      </c>
      <c r="G512">
        <v>1</v>
      </c>
      <c r="H512">
        <v>-568.85287893112297</v>
      </c>
      <c r="I512">
        <v>-27.798731661272399</v>
      </c>
      <c r="J512">
        <v>274.8</v>
      </c>
      <c r="K512" s="12">
        <f t="shared" si="15"/>
        <v>-43.852878931122973</v>
      </c>
      <c r="L512" s="12">
        <f t="shared" si="16"/>
        <v>57.201268338727601</v>
      </c>
      <c r="M512">
        <v>6.7</v>
      </c>
      <c r="N512">
        <v>18.8</v>
      </c>
      <c r="O512">
        <v>0</v>
      </c>
      <c r="P512">
        <v>9.8000000000000007</v>
      </c>
      <c r="Q512">
        <v>1020.1</v>
      </c>
      <c r="R512">
        <v>22.6</v>
      </c>
      <c r="S512">
        <v>0.2</v>
      </c>
      <c r="T512">
        <v>51</v>
      </c>
      <c r="U512">
        <v>11.8</v>
      </c>
      <c r="V512">
        <v>0</v>
      </c>
      <c r="W512">
        <v>0</v>
      </c>
      <c r="X512">
        <v>0</v>
      </c>
      <c r="Y512">
        <v>0</v>
      </c>
      <c r="Z512">
        <v>0</v>
      </c>
      <c r="AA512">
        <v>0</v>
      </c>
      <c r="AB512">
        <v>0</v>
      </c>
      <c r="AC512">
        <v>0</v>
      </c>
      <c r="AD512" t="s">
        <v>45</v>
      </c>
      <c r="AE512" t="s">
        <v>46</v>
      </c>
      <c r="AF512" t="s">
        <v>45</v>
      </c>
      <c r="AG512" t="s">
        <v>46</v>
      </c>
      <c r="AH512">
        <v>0</v>
      </c>
      <c r="AI512">
        <v>0</v>
      </c>
      <c r="AJ512" t="s">
        <v>47</v>
      </c>
      <c r="AK512" t="s">
        <v>48</v>
      </c>
      <c r="AL512">
        <v>159</v>
      </c>
      <c r="AM512">
        <v>92</v>
      </c>
      <c r="AN512" s="3">
        <v>0.54</v>
      </c>
      <c r="AO512" s="3">
        <v>0.2</v>
      </c>
      <c r="AP512" t="s">
        <v>53</v>
      </c>
      <c r="AQ512">
        <v>15</v>
      </c>
      <c r="AR512">
        <v>0</v>
      </c>
      <c r="AS512">
        <v>40</v>
      </c>
      <c r="AT512">
        <v>4</v>
      </c>
      <c r="AU512" s="6">
        <f t="shared" si="17"/>
        <v>-15.900000000000034</v>
      </c>
    </row>
    <row r="513" spans="1:48" x14ac:dyDescent="0.25">
      <c r="A513" s="1">
        <v>41495</v>
      </c>
      <c r="B513" s="2">
        <v>0.8257175925925927</v>
      </c>
      <c r="C513" t="s">
        <v>52</v>
      </c>
      <c r="D513">
        <v>51.28792</v>
      </c>
      <c r="E513">
        <v>0.15340999999999999</v>
      </c>
      <c r="F513">
        <v>9</v>
      </c>
      <c r="G513">
        <v>1</v>
      </c>
      <c r="H513">
        <v>-569.54829809780097</v>
      </c>
      <c r="I513">
        <v>-27.798731661272399</v>
      </c>
      <c r="J513">
        <v>258.89999999999998</v>
      </c>
      <c r="K513" s="12">
        <f t="shared" si="15"/>
        <v>-44.548298097800966</v>
      </c>
      <c r="L513" s="12">
        <f t="shared" si="16"/>
        <v>57.201268338727601</v>
      </c>
      <c r="M513">
        <v>7.2</v>
      </c>
      <c r="N513">
        <v>16.7</v>
      </c>
      <c r="O513">
        <v>0</v>
      </c>
      <c r="P513">
        <v>11.4</v>
      </c>
      <c r="Q513">
        <v>1020.1</v>
      </c>
      <c r="R513">
        <v>22.6</v>
      </c>
      <c r="S513">
        <v>0.2</v>
      </c>
      <c r="T513">
        <v>51</v>
      </c>
      <c r="U513">
        <v>11.8</v>
      </c>
      <c r="V513">
        <v>0</v>
      </c>
      <c r="W513">
        <v>0</v>
      </c>
      <c r="X513">
        <v>0</v>
      </c>
      <c r="Y513">
        <v>0</v>
      </c>
      <c r="Z513">
        <v>0</v>
      </c>
      <c r="AA513">
        <v>0</v>
      </c>
      <c r="AB513">
        <v>0</v>
      </c>
      <c r="AC513">
        <v>0</v>
      </c>
      <c r="AD513" t="s">
        <v>45</v>
      </c>
      <c r="AE513" t="s">
        <v>46</v>
      </c>
      <c r="AF513" t="s">
        <v>45</v>
      </c>
      <c r="AG513" t="s">
        <v>46</v>
      </c>
      <c r="AH513">
        <v>0</v>
      </c>
      <c r="AI513">
        <v>0</v>
      </c>
      <c r="AJ513" t="s">
        <v>47</v>
      </c>
      <c r="AK513" t="s">
        <v>48</v>
      </c>
      <c r="AL513">
        <v>159</v>
      </c>
      <c r="AM513">
        <v>92</v>
      </c>
      <c r="AN513" s="3">
        <v>0.54</v>
      </c>
      <c r="AO513" s="3">
        <v>0.2</v>
      </c>
      <c r="AP513" t="s">
        <v>53</v>
      </c>
      <c r="AQ513">
        <v>15</v>
      </c>
      <c r="AR513">
        <v>0</v>
      </c>
      <c r="AS513">
        <v>40</v>
      </c>
      <c r="AT513">
        <v>1</v>
      </c>
      <c r="AU513" s="6">
        <f t="shared" si="17"/>
        <v>-0.79999999999995453</v>
      </c>
    </row>
    <row r="514" spans="1:48" s="6" customFormat="1" x14ac:dyDescent="0.25">
      <c r="A514" s="4">
        <v>41495</v>
      </c>
      <c r="B514" s="5">
        <v>0.82572916666666663</v>
      </c>
      <c r="C514" s="6" t="s">
        <v>52</v>
      </c>
      <c r="D514" s="6">
        <v>51.28792</v>
      </c>
      <c r="E514" s="6">
        <v>0.15340000000000001</v>
      </c>
      <c r="F514" s="6">
        <v>8</v>
      </c>
      <c r="G514" s="6">
        <v>1</v>
      </c>
      <c r="H514" s="6">
        <v>-570.24371726447396</v>
      </c>
      <c r="I514" s="6">
        <v>-27.798731661272399</v>
      </c>
      <c r="J514" s="6">
        <v>258.10000000000002</v>
      </c>
      <c r="K514" s="12">
        <f t="shared" si="15"/>
        <v>-45.243717264473958</v>
      </c>
      <c r="L514" s="12">
        <f t="shared" si="16"/>
        <v>57.201268338727601</v>
      </c>
      <c r="M514" s="6">
        <v>7.8</v>
      </c>
      <c r="N514" s="6">
        <v>21.2</v>
      </c>
      <c r="O514" s="6">
        <v>0</v>
      </c>
      <c r="P514" s="6">
        <v>11.4</v>
      </c>
      <c r="Q514" s="6">
        <v>1020.1</v>
      </c>
      <c r="R514" s="6">
        <v>22.6</v>
      </c>
      <c r="S514" s="6">
        <v>0.2</v>
      </c>
      <c r="T514" s="6">
        <v>51</v>
      </c>
      <c r="U514" s="6">
        <v>11.8</v>
      </c>
      <c r="V514" s="6">
        <v>0</v>
      </c>
      <c r="W514" s="6">
        <v>0</v>
      </c>
      <c r="X514" s="6">
        <v>0</v>
      </c>
      <c r="Y514" s="6">
        <v>0</v>
      </c>
      <c r="Z514" s="6">
        <v>0</v>
      </c>
      <c r="AA514" s="6">
        <v>0</v>
      </c>
      <c r="AB514" s="6">
        <v>0</v>
      </c>
      <c r="AC514" s="6">
        <v>0</v>
      </c>
      <c r="AD514" s="6" t="s">
        <v>45</v>
      </c>
      <c r="AE514" s="6" t="s">
        <v>46</v>
      </c>
      <c r="AF514" s="6" t="s">
        <v>45</v>
      </c>
      <c r="AG514" s="6" t="s">
        <v>46</v>
      </c>
      <c r="AH514" s="6">
        <v>0</v>
      </c>
      <c r="AI514" s="6">
        <v>0</v>
      </c>
      <c r="AJ514" s="6" t="s">
        <v>47</v>
      </c>
      <c r="AK514" s="6" t="s">
        <v>48</v>
      </c>
      <c r="AL514" s="6">
        <v>159</v>
      </c>
      <c r="AM514" s="6">
        <v>92</v>
      </c>
      <c r="AN514" s="7">
        <v>0.5</v>
      </c>
      <c r="AO514" s="7">
        <v>0.2</v>
      </c>
      <c r="AP514" s="6" t="s">
        <v>53</v>
      </c>
      <c r="AQ514" s="6">
        <v>-15</v>
      </c>
      <c r="AR514" s="6">
        <v>0</v>
      </c>
      <c r="AS514" s="6">
        <v>40</v>
      </c>
      <c r="AT514" s="6">
        <v>0</v>
      </c>
      <c r="AU514" s="6">
        <f t="shared" si="17"/>
        <v>-0.60000000000002274</v>
      </c>
      <c r="AV514" s="6">
        <f>AVERAGE(AU514:AU528)</f>
        <v>13.959999999999999</v>
      </c>
    </row>
    <row r="515" spans="1:48" x14ac:dyDescent="0.25">
      <c r="A515" s="1">
        <v>41495</v>
      </c>
      <c r="B515" s="2">
        <v>0.82574074074074078</v>
      </c>
      <c r="C515" t="s">
        <v>52</v>
      </c>
      <c r="D515">
        <v>51.287930000000003</v>
      </c>
      <c r="E515">
        <v>0.15339</v>
      </c>
      <c r="F515">
        <v>9</v>
      </c>
      <c r="G515">
        <v>1</v>
      </c>
      <c r="H515">
        <v>-570.93907426768601</v>
      </c>
      <c r="I515">
        <v>-26.686782394473902</v>
      </c>
      <c r="J515">
        <v>257.5</v>
      </c>
      <c r="K515" s="12">
        <f t="shared" ref="K515:K578" si="18">H515+525</f>
        <v>-45.93907426768601</v>
      </c>
      <c r="L515" s="12">
        <f t="shared" ref="L515:L578" si="19">I515+85</f>
        <v>58.313217605526098</v>
      </c>
      <c r="M515">
        <v>6.3</v>
      </c>
      <c r="N515">
        <v>20</v>
      </c>
      <c r="O515">
        <v>23</v>
      </c>
      <c r="P515">
        <v>10.9</v>
      </c>
      <c r="Q515">
        <v>1020.1</v>
      </c>
      <c r="R515">
        <v>22.6</v>
      </c>
      <c r="S515">
        <v>0.2</v>
      </c>
      <c r="T515">
        <v>51</v>
      </c>
      <c r="U515">
        <v>11.8</v>
      </c>
      <c r="V515">
        <v>0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 t="s">
        <v>45</v>
      </c>
      <c r="AE515" t="s">
        <v>46</v>
      </c>
      <c r="AF515" t="s">
        <v>45</v>
      </c>
      <c r="AG515" t="s">
        <v>46</v>
      </c>
      <c r="AH515">
        <v>0</v>
      </c>
      <c r="AI515">
        <v>0</v>
      </c>
      <c r="AJ515" t="s">
        <v>47</v>
      </c>
      <c r="AK515" t="s">
        <v>48</v>
      </c>
      <c r="AL515">
        <v>159</v>
      </c>
      <c r="AM515">
        <v>92</v>
      </c>
      <c r="AN515" s="3">
        <v>0.56999999999999995</v>
      </c>
      <c r="AO515" s="3">
        <v>0.21</v>
      </c>
      <c r="AP515" t="s">
        <v>53</v>
      </c>
      <c r="AQ515">
        <v>-15</v>
      </c>
      <c r="AR515">
        <v>0</v>
      </c>
      <c r="AS515">
        <v>40</v>
      </c>
      <c r="AT515">
        <v>0</v>
      </c>
      <c r="AU515" s="6">
        <f t="shared" si="17"/>
        <v>4.5</v>
      </c>
    </row>
    <row r="516" spans="1:48" x14ac:dyDescent="0.25">
      <c r="A516" s="1">
        <v>41495</v>
      </c>
      <c r="B516" s="2">
        <v>0.82575231481481481</v>
      </c>
      <c r="C516" t="s">
        <v>52</v>
      </c>
      <c r="D516">
        <v>51.287930000000003</v>
      </c>
      <c r="E516">
        <v>0.15337999999999999</v>
      </c>
      <c r="F516">
        <v>9</v>
      </c>
      <c r="G516">
        <v>1</v>
      </c>
      <c r="H516">
        <v>-571.63449335863902</v>
      </c>
      <c r="I516">
        <v>-26.686782394473902</v>
      </c>
      <c r="J516">
        <v>262</v>
      </c>
      <c r="K516" s="12">
        <f t="shared" si="18"/>
        <v>-46.63449335863902</v>
      </c>
      <c r="L516" s="12">
        <f t="shared" si="19"/>
        <v>58.313217605526098</v>
      </c>
      <c r="M516">
        <v>3.3</v>
      </c>
      <c r="N516">
        <v>15.7</v>
      </c>
      <c r="O516">
        <v>23</v>
      </c>
      <c r="P516">
        <v>10.9</v>
      </c>
      <c r="Q516">
        <v>1020.1</v>
      </c>
      <c r="R516">
        <v>22.6</v>
      </c>
      <c r="S516">
        <v>0.2</v>
      </c>
      <c r="T516">
        <v>51</v>
      </c>
      <c r="U516">
        <v>11.8</v>
      </c>
      <c r="V516">
        <v>0</v>
      </c>
      <c r="W516">
        <v>0</v>
      </c>
      <c r="X516">
        <v>0</v>
      </c>
      <c r="Y516">
        <v>0</v>
      </c>
      <c r="Z516">
        <v>0</v>
      </c>
      <c r="AA516">
        <v>0</v>
      </c>
      <c r="AB516">
        <v>0</v>
      </c>
      <c r="AC516">
        <v>0</v>
      </c>
      <c r="AD516" t="s">
        <v>45</v>
      </c>
      <c r="AE516" t="s">
        <v>46</v>
      </c>
      <c r="AF516" t="s">
        <v>45</v>
      </c>
      <c r="AG516" t="s">
        <v>46</v>
      </c>
      <c r="AH516">
        <v>0</v>
      </c>
      <c r="AI516">
        <v>0</v>
      </c>
      <c r="AJ516" t="s">
        <v>47</v>
      </c>
      <c r="AK516" t="s">
        <v>48</v>
      </c>
      <c r="AL516">
        <v>159</v>
      </c>
      <c r="AM516">
        <v>92</v>
      </c>
      <c r="AN516" s="3">
        <v>0.49</v>
      </c>
      <c r="AO516" s="3">
        <v>0.21</v>
      </c>
      <c r="AP516" t="s">
        <v>53</v>
      </c>
      <c r="AQ516">
        <v>-15</v>
      </c>
      <c r="AR516">
        <v>0</v>
      </c>
      <c r="AS516">
        <v>40</v>
      </c>
      <c r="AT516">
        <v>3</v>
      </c>
      <c r="AU516" s="6">
        <f t="shared" si="17"/>
        <v>27.600000000000023</v>
      </c>
    </row>
    <row r="517" spans="1:48" x14ac:dyDescent="0.25">
      <c r="A517" s="1">
        <v>41495</v>
      </c>
      <c r="B517" s="2">
        <v>0.82576388888888896</v>
      </c>
      <c r="C517" t="s">
        <v>52</v>
      </c>
      <c r="D517">
        <v>51.28792</v>
      </c>
      <c r="E517">
        <v>0.15337000000000001</v>
      </c>
      <c r="F517">
        <v>9</v>
      </c>
      <c r="G517">
        <v>1</v>
      </c>
      <c r="H517">
        <v>-572.32997476448099</v>
      </c>
      <c r="I517">
        <v>-27.798731661272399</v>
      </c>
      <c r="J517">
        <v>289.60000000000002</v>
      </c>
      <c r="K517" s="12">
        <f t="shared" si="18"/>
        <v>-47.329974764480994</v>
      </c>
      <c r="L517" s="12">
        <f t="shared" si="19"/>
        <v>57.201268338727601</v>
      </c>
      <c r="M517">
        <v>6.2</v>
      </c>
      <c r="N517">
        <v>20.399999999999999</v>
      </c>
      <c r="O517">
        <v>0</v>
      </c>
      <c r="P517">
        <v>9.6999999999999993</v>
      </c>
      <c r="Q517">
        <v>1020.1</v>
      </c>
      <c r="R517">
        <v>22.6</v>
      </c>
      <c r="S517">
        <v>0.2</v>
      </c>
      <c r="T517">
        <v>51</v>
      </c>
      <c r="U517">
        <v>11.8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 t="s">
        <v>45</v>
      </c>
      <c r="AE517" t="s">
        <v>46</v>
      </c>
      <c r="AF517" t="s">
        <v>45</v>
      </c>
      <c r="AG517" t="s">
        <v>46</v>
      </c>
      <c r="AH517">
        <v>0</v>
      </c>
      <c r="AI517">
        <v>0</v>
      </c>
      <c r="AJ517" t="s">
        <v>47</v>
      </c>
      <c r="AK517" t="s">
        <v>48</v>
      </c>
      <c r="AL517">
        <v>159</v>
      </c>
      <c r="AM517">
        <v>92</v>
      </c>
      <c r="AN517" s="3">
        <v>0.49</v>
      </c>
      <c r="AO517" s="3">
        <v>0.2</v>
      </c>
      <c r="AP517" t="s">
        <v>53</v>
      </c>
      <c r="AQ517">
        <v>-15</v>
      </c>
      <c r="AR517">
        <v>0</v>
      </c>
      <c r="AS517">
        <v>40</v>
      </c>
      <c r="AT517">
        <v>0</v>
      </c>
      <c r="AU517" s="6">
        <f t="shared" si="17"/>
        <v>10</v>
      </c>
    </row>
    <row r="518" spans="1:48" x14ac:dyDescent="0.25">
      <c r="A518" s="1">
        <v>41495</v>
      </c>
      <c r="B518" s="2">
        <v>0.82577546296296289</v>
      </c>
      <c r="C518" t="s">
        <v>52</v>
      </c>
      <c r="D518">
        <v>51.28792</v>
      </c>
      <c r="E518">
        <v>0.15336</v>
      </c>
      <c r="F518">
        <v>10</v>
      </c>
      <c r="G518">
        <v>1</v>
      </c>
      <c r="H518">
        <v>-573.02539393114603</v>
      </c>
      <c r="I518">
        <v>-27.798731661272399</v>
      </c>
      <c r="J518">
        <v>299.60000000000002</v>
      </c>
      <c r="K518" s="12">
        <f t="shared" si="18"/>
        <v>-48.025393931146027</v>
      </c>
      <c r="L518" s="12">
        <f t="shared" si="19"/>
        <v>57.201268338727601</v>
      </c>
      <c r="M518">
        <v>5.7</v>
      </c>
      <c r="N518">
        <v>18.3</v>
      </c>
      <c r="O518">
        <v>0</v>
      </c>
      <c r="P518">
        <v>9.6999999999999993</v>
      </c>
      <c r="Q518">
        <v>1020.1</v>
      </c>
      <c r="R518">
        <v>22.6</v>
      </c>
      <c r="S518">
        <v>0.2</v>
      </c>
      <c r="T518">
        <v>51</v>
      </c>
      <c r="U518">
        <v>11.8</v>
      </c>
      <c r="V518">
        <v>0</v>
      </c>
      <c r="W518">
        <v>0</v>
      </c>
      <c r="X518">
        <v>0</v>
      </c>
      <c r="Y518">
        <v>0</v>
      </c>
      <c r="Z518">
        <v>0</v>
      </c>
      <c r="AA518">
        <v>0</v>
      </c>
      <c r="AB518">
        <v>0</v>
      </c>
      <c r="AC518">
        <v>0</v>
      </c>
      <c r="AD518" t="s">
        <v>45</v>
      </c>
      <c r="AE518" t="s">
        <v>46</v>
      </c>
      <c r="AF518" t="s">
        <v>45</v>
      </c>
      <c r="AG518" t="s">
        <v>46</v>
      </c>
      <c r="AH518">
        <v>0</v>
      </c>
      <c r="AI518">
        <v>0</v>
      </c>
      <c r="AJ518" t="s">
        <v>47</v>
      </c>
      <c r="AK518" t="s">
        <v>48</v>
      </c>
      <c r="AL518">
        <v>159</v>
      </c>
      <c r="AM518">
        <v>92</v>
      </c>
      <c r="AN518" s="3">
        <v>0.48</v>
      </c>
      <c r="AO518" s="3">
        <v>0.2</v>
      </c>
      <c r="AP518" t="s">
        <v>53</v>
      </c>
      <c r="AQ518">
        <v>-15</v>
      </c>
      <c r="AR518">
        <v>0</v>
      </c>
      <c r="AS518">
        <v>40</v>
      </c>
      <c r="AT518">
        <v>1</v>
      </c>
      <c r="AU518" s="6">
        <f t="shared" si="17"/>
        <v>12.099999999999966</v>
      </c>
    </row>
    <row r="519" spans="1:48" x14ac:dyDescent="0.25">
      <c r="A519" s="1">
        <v>41495</v>
      </c>
      <c r="B519" s="2">
        <v>0.82578703703703704</v>
      </c>
      <c r="C519" t="s">
        <v>52</v>
      </c>
      <c r="D519">
        <v>51.28792</v>
      </c>
      <c r="E519">
        <v>0.15334999999999999</v>
      </c>
      <c r="F519">
        <v>8</v>
      </c>
      <c r="G519">
        <v>1</v>
      </c>
      <c r="H519">
        <v>-573.72081309780697</v>
      </c>
      <c r="I519">
        <v>-27.798731661272399</v>
      </c>
      <c r="J519">
        <v>311.7</v>
      </c>
      <c r="K519" s="12">
        <f t="shared" si="18"/>
        <v>-48.720813097806968</v>
      </c>
      <c r="L519" s="12">
        <f t="shared" si="19"/>
        <v>57.201268338727601</v>
      </c>
      <c r="M519">
        <v>3.7</v>
      </c>
      <c r="N519">
        <v>17.899999999999999</v>
      </c>
      <c r="O519">
        <v>315</v>
      </c>
      <c r="P519">
        <v>14.2</v>
      </c>
      <c r="Q519">
        <v>1020.1</v>
      </c>
      <c r="R519">
        <v>22.6</v>
      </c>
      <c r="S519">
        <v>0.2</v>
      </c>
      <c r="T519">
        <v>51</v>
      </c>
      <c r="U519">
        <v>11.8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 t="s">
        <v>45</v>
      </c>
      <c r="AE519" t="s">
        <v>46</v>
      </c>
      <c r="AF519" t="s">
        <v>45</v>
      </c>
      <c r="AG519" t="s">
        <v>46</v>
      </c>
      <c r="AH519">
        <v>0</v>
      </c>
      <c r="AI519">
        <v>0</v>
      </c>
      <c r="AJ519" t="s">
        <v>47</v>
      </c>
      <c r="AK519" t="s">
        <v>48</v>
      </c>
      <c r="AL519">
        <v>159</v>
      </c>
      <c r="AM519">
        <v>92</v>
      </c>
      <c r="AN519" s="3">
        <v>0.49</v>
      </c>
      <c r="AO519" s="3">
        <v>0.2</v>
      </c>
      <c r="AP519" t="s">
        <v>53</v>
      </c>
      <c r="AQ519">
        <v>-15</v>
      </c>
      <c r="AR519">
        <v>0</v>
      </c>
      <c r="AS519">
        <v>40</v>
      </c>
      <c r="AT519">
        <v>0</v>
      </c>
      <c r="AU519" s="6">
        <f t="shared" si="17"/>
        <v>23.600000000000023</v>
      </c>
    </row>
    <row r="520" spans="1:48" x14ac:dyDescent="0.25">
      <c r="A520" s="1">
        <v>41495</v>
      </c>
      <c r="B520" s="2">
        <v>0.82579861111111119</v>
      </c>
      <c r="C520" t="s">
        <v>52</v>
      </c>
      <c r="D520">
        <v>51.28792</v>
      </c>
      <c r="E520">
        <v>0.15334999999999999</v>
      </c>
      <c r="F520">
        <v>9</v>
      </c>
      <c r="G520">
        <v>1</v>
      </c>
      <c r="H520">
        <v>-573.72081309780697</v>
      </c>
      <c r="I520">
        <v>-27.798731661272399</v>
      </c>
      <c r="J520">
        <v>335.3</v>
      </c>
      <c r="K520" s="12">
        <f t="shared" si="18"/>
        <v>-48.720813097806968</v>
      </c>
      <c r="L520" s="12">
        <f t="shared" si="19"/>
        <v>57.201268338727601</v>
      </c>
      <c r="M520">
        <v>6.7</v>
      </c>
      <c r="N520">
        <v>19.399999999999999</v>
      </c>
      <c r="O520">
        <v>315</v>
      </c>
      <c r="P520">
        <v>14.2</v>
      </c>
      <c r="Q520">
        <v>1020.1</v>
      </c>
      <c r="R520">
        <v>22.6</v>
      </c>
      <c r="S520">
        <v>0.2</v>
      </c>
      <c r="T520">
        <v>51</v>
      </c>
      <c r="U520">
        <v>11.8</v>
      </c>
      <c r="V520">
        <v>0</v>
      </c>
      <c r="W520">
        <v>0</v>
      </c>
      <c r="X520">
        <v>0</v>
      </c>
      <c r="Y520">
        <v>0</v>
      </c>
      <c r="Z520">
        <v>0</v>
      </c>
      <c r="AA520">
        <v>0</v>
      </c>
      <c r="AB520">
        <v>0</v>
      </c>
      <c r="AC520">
        <v>0</v>
      </c>
      <c r="AD520" t="s">
        <v>45</v>
      </c>
      <c r="AE520" t="s">
        <v>46</v>
      </c>
      <c r="AF520" t="s">
        <v>45</v>
      </c>
      <c r="AG520" t="s">
        <v>46</v>
      </c>
      <c r="AH520">
        <v>0</v>
      </c>
      <c r="AI520">
        <v>0</v>
      </c>
      <c r="AJ520" t="s">
        <v>47</v>
      </c>
      <c r="AK520" t="s">
        <v>48</v>
      </c>
      <c r="AL520">
        <v>159</v>
      </c>
      <c r="AM520">
        <v>92</v>
      </c>
      <c r="AN520" s="3">
        <v>0.49</v>
      </c>
      <c r="AO520" s="3">
        <v>0.2</v>
      </c>
      <c r="AP520" t="s">
        <v>53</v>
      </c>
      <c r="AQ520">
        <v>-15</v>
      </c>
      <c r="AR520">
        <v>0</v>
      </c>
      <c r="AS520">
        <v>40</v>
      </c>
      <c r="AT520">
        <v>1</v>
      </c>
      <c r="AU520" s="6">
        <f t="shared" si="17"/>
        <v>7.5999999999999659</v>
      </c>
    </row>
    <row r="521" spans="1:48" x14ac:dyDescent="0.25">
      <c r="A521" s="1">
        <v>41495</v>
      </c>
      <c r="B521" s="2">
        <v>0.82581018518518512</v>
      </c>
      <c r="C521" t="s">
        <v>52</v>
      </c>
      <c r="D521">
        <v>51.28792</v>
      </c>
      <c r="E521">
        <v>0.15334</v>
      </c>
      <c r="F521">
        <v>9</v>
      </c>
      <c r="G521">
        <v>1</v>
      </c>
      <c r="H521">
        <v>-574.41623226446495</v>
      </c>
      <c r="I521">
        <v>-27.798731661272399</v>
      </c>
      <c r="J521">
        <v>342.9</v>
      </c>
      <c r="K521" s="12">
        <f t="shared" si="18"/>
        <v>-49.416232264464952</v>
      </c>
      <c r="L521" s="12">
        <f t="shared" si="19"/>
        <v>57.201268338727601</v>
      </c>
      <c r="M521">
        <v>4.5999999999999996</v>
      </c>
      <c r="N521">
        <v>17</v>
      </c>
      <c r="O521">
        <v>315</v>
      </c>
      <c r="P521">
        <v>11.9</v>
      </c>
      <c r="Q521">
        <v>1020</v>
      </c>
      <c r="R521">
        <v>22.6</v>
      </c>
      <c r="S521">
        <v>0.2</v>
      </c>
      <c r="T521">
        <v>51</v>
      </c>
      <c r="U521">
        <v>11.8</v>
      </c>
      <c r="V521">
        <v>0</v>
      </c>
      <c r="W521">
        <v>0</v>
      </c>
      <c r="X521">
        <v>0</v>
      </c>
      <c r="Y521">
        <v>0</v>
      </c>
      <c r="Z521">
        <v>0</v>
      </c>
      <c r="AA521">
        <v>0</v>
      </c>
      <c r="AB521">
        <v>0</v>
      </c>
      <c r="AC521">
        <v>0</v>
      </c>
      <c r="AD521" t="s">
        <v>45</v>
      </c>
      <c r="AE521" t="s">
        <v>46</v>
      </c>
      <c r="AF521" t="s">
        <v>45</v>
      </c>
      <c r="AG521" t="s">
        <v>46</v>
      </c>
      <c r="AH521">
        <v>0</v>
      </c>
      <c r="AI521">
        <v>0</v>
      </c>
      <c r="AJ521" t="s">
        <v>47</v>
      </c>
      <c r="AK521" t="s">
        <v>48</v>
      </c>
      <c r="AL521">
        <v>159</v>
      </c>
      <c r="AM521">
        <v>92</v>
      </c>
      <c r="AN521" s="3">
        <v>0.65</v>
      </c>
      <c r="AO521" s="3">
        <v>0.2</v>
      </c>
      <c r="AP521" t="s">
        <v>53</v>
      </c>
      <c r="AQ521">
        <v>-15</v>
      </c>
      <c r="AR521">
        <v>0</v>
      </c>
      <c r="AS521">
        <v>40</v>
      </c>
      <c r="AT521">
        <v>0</v>
      </c>
      <c r="AU521" s="6">
        <f t="shared" si="17"/>
        <v>14.100000000000023</v>
      </c>
    </row>
    <row r="522" spans="1:48" x14ac:dyDescent="0.25">
      <c r="A522" s="1">
        <v>41495</v>
      </c>
      <c r="B522" s="2">
        <v>0.82582175925925927</v>
      </c>
      <c r="C522" t="s">
        <v>52</v>
      </c>
      <c r="D522">
        <v>51.287930000000003</v>
      </c>
      <c r="E522">
        <v>0.15332999999999999</v>
      </c>
      <c r="F522">
        <v>9</v>
      </c>
      <c r="G522">
        <v>1</v>
      </c>
      <c r="H522">
        <v>-575.11158881335996</v>
      </c>
      <c r="I522">
        <v>-26.686782394473902</v>
      </c>
      <c r="J522">
        <v>357</v>
      </c>
      <c r="K522" s="12">
        <f t="shared" si="18"/>
        <v>-50.111588813359958</v>
      </c>
      <c r="L522" s="12">
        <f t="shared" si="19"/>
        <v>58.313217605526098</v>
      </c>
      <c r="M522">
        <v>3.6</v>
      </c>
      <c r="N522">
        <v>17.399999999999999</v>
      </c>
      <c r="O522">
        <v>315</v>
      </c>
      <c r="P522">
        <v>11.9</v>
      </c>
      <c r="Q522">
        <v>1020</v>
      </c>
      <c r="R522">
        <v>22.6</v>
      </c>
      <c r="S522">
        <v>0.2</v>
      </c>
      <c r="T522">
        <v>51</v>
      </c>
      <c r="U522">
        <v>11.8</v>
      </c>
      <c r="V522">
        <v>0</v>
      </c>
      <c r="W522">
        <v>0</v>
      </c>
      <c r="X522">
        <v>0</v>
      </c>
      <c r="Y522">
        <v>0</v>
      </c>
      <c r="Z522">
        <v>0</v>
      </c>
      <c r="AA522">
        <v>0</v>
      </c>
      <c r="AB522">
        <v>0</v>
      </c>
      <c r="AC522">
        <v>0</v>
      </c>
      <c r="AD522" t="s">
        <v>45</v>
      </c>
      <c r="AE522" t="s">
        <v>46</v>
      </c>
      <c r="AF522" t="s">
        <v>45</v>
      </c>
      <c r="AG522" t="s">
        <v>46</v>
      </c>
      <c r="AH522">
        <v>0</v>
      </c>
      <c r="AI522">
        <v>0</v>
      </c>
      <c r="AJ522" t="s">
        <v>47</v>
      </c>
      <c r="AK522" t="s">
        <v>48</v>
      </c>
      <c r="AL522">
        <v>159</v>
      </c>
      <c r="AM522">
        <v>92</v>
      </c>
      <c r="AN522" s="3">
        <v>0.54</v>
      </c>
      <c r="AO522" s="3">
        <v>0.2</v>
      </c>
      <c r="AP522" t="s">
        <v>53</v>
      </c>
      <c r="AQ522">
        <v>-15</v>
      </c>
      <c r="AR522">
        <v>0</v>
      </c>
      <c r="AS522">
        <v>40</v>
      </c>
      <c r="AT522">
        <v>3</v>
      </c>
      <c r="AU522" s="6">
        <f>J523-J522+360</f>
        <v>21.800000000000011</v>
      </c>
    </row>
    <row r="523" spans="1:48" x14ac:dyDescent="0.25">
      <c r="A523" s="1">
        <v>41495</v>
      </c>
      <c r="B523" s="2">
        <v>0.82583333333333331</v>
      </c>
      <c r="C523" t="s">
        <v>52</v>
      </c>
      <c r="D523">
        <v>51.287950000000002</v>
      </c>
      <c r="E523">
        <v>0.15332000000000001</v>
      </c>
      <c r="F523">
        <v>9</v>
      </c>
      <c r="G523">
        <v>1</v>
      </c>
      <c r="H523">
        <v>-575.80688251729202</v>
      </c>
      <c r="I523">
        <v>-24.462883861666899</v>
      </c>
      <c r="J523">
        <v>18.8</v>
      </c>
      <c r="K523" s="12">
        <f t="shared" si="18"/>
        <v>-50.806882517292024</v>
      </c>
      <c r="L523" s="12">
        <f t="shared" si="19"/>
        <v>60.537116138333104</v>
      </c>
      <c r="M523">
        <v>7.9</v>
      </c>
      <c r="N523">
        <v>20.399999999999999</v>
      </c>
      <c r="O523">
        <v>315</v>
      </c>
      <c r="P523">
        <v>8.5</v>
      </c>
      <c r="Q523">
        <v>1020.1</v>
      </c>
      <c r="R523">
        <v>22.6</v>
      </c>
      <c r="S523">
        <v>0.2</v>
      </c>
      <c r="T523">
        <v>51</v>
      </c>
      <c r="U523">
        <v>11.8</v>
      </c>
      <c r="V523">
        <v>0</v>
      </c>
      <c r="W523">
        <v>0</v>
      </c>
      <c r="X523">
        <v>0</v>
      </c>
      <c r="Y523">
        <v>0</v>
      </c>
      <c r="Z523">
        <v>0</v>
      </c>
      <c r="AA523">
        <v>0</v>
      </c>
      <c r="AB523">
        <v>0</v>
      </c>
      <c r="AC523">
        <v>0</v>
      </c>
      <c r="AD523" t="s">
        <v>45</v>
      </c>
      <c r="AE523" t="s">
        <v>46</v>
      </c>
      <c r="AF523" t="s">
        <v>45</v>
      </c>
      <c r="AG523" t="s">
        <v>46</v>
      </c>
      <c r="AH523">
        <v>0</v>
      </c>
      <c r="AI523">
        <v>0</v>
      </c>
      <c r="AJ523" t="s">
        <v>47</v>
      </c>
      <c r="AK523" t="s">
        <v>48</v>
      </c>
      <c r="AL523">
        <v>159</v>
      </c>
      <c r="AM523">
        <v>92</v>
      </c>
      <c r="AN523" s="3">
        <v>0.63</v>
      </c>
      <c r="AO523" s="3">
        <v>0.2</v>
      </c>
      <c r="AP523" t="s">
        <v>53</v>
      </c>
      <c r="AQ523">
        <v>-15</v>
      </c>
      <c r="AR523">
        <v>0</v>
      </c>
      <c r="AS523">
        <v>40</v>
      </c>
      <c r="AT523">
        <v>2</v>
      </c>
      <c r="AU523" s="6">
        <f t="shared" si="17"/>
        <v>11.7</v>
      </c>
    </row>
    <row r="524" spans="1:48" x14ac:dyDescent="0.25">
      <c r="A524" s="1">
        <v>41495</v>
      </c>
      <c r="B524" s="2">
        <v>0.82584490740740746</v>
      </c>
      <c r="C524" t="s">
        <v>52</v>
      </c>
      <c r="D524">
        <v>51.287950000000002</v>
      </c>
      <c r="E524">
        <v>0.15332000000000001</v>
      </c>
      <c r="F524">
        <v>9</v>
      </c>
      <c r="G524">
        <v>1</v>
      </c>
      <c r="H524">
        <v>-575.80688251729202</v>
      </c>
      <c r="I524">
        <v>-24.462883861666899</v>
      </c>
      <c r="J524">
        <v>30.5</v>
      </c>
      <c r="K524" s="12">
        <f t="shared" si="18"/>
        <v>-50.806882517292024</v>
      </c>
      <c r="L524" s="12">
        <f t="shared" si="19"/>
        <v>60.537116138333104</v>
      </c>
      <c r="M524">
        <v>3.8</v>
      </c>
      <c r="N524">
        <v>15.7</v>
      </c>
      <c r="O524">
        <v>315</v>
      </c>
      <c r="P524">
        <v>8.5</v>
      </c>
      <c r="Q524">
        <v>1020.1</v>
      </c>
      <c r="R524">
        <v>22.6</v>
      </c>
      <c r="S524">
        <v>0.2</v>
      </c>
      <c r="T524">
        <v>51</v>
      </c>
      <c r="U524">
        <v>11.8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 t="s">
        <v>45</v>
      </c>
      <c r="AE524" t="s">
        <v>46</v>
      </c>
      <c r="AF524" t="s">
        <v>45</v>
      </c>
      <c r="AG524" t="s">
        <v>46</v>
      </c>
      <c r="AH524">
        <v>0</v>
      </c>
      <c r="AI524">
        <v>0</v>
      </c>
      <c r="AJ524" t="s">
        <v>47</v>
      </c>
      <c r="AK524" t="s">
        <v>48</v>
      </c>
      <c r="AL524">
        <v>159</v>
      </c>
      <c r="AM524">
        <v>92</v>
      </c>
      <c r="AN524" s="3">
        <v>0.48</v>
      </c>
      <c r="AO524" s="3">
        <v>0.21</v>
      </c>
      <c r="AP524" t="s">
        <v>53</v>
      </c>
      <c r="AQ524">
        <v>-15</v>
      </c>
      <c r="AR524">
        <v>0</v>
      </c>
      <c r="AS524">
        <v>40</v>
      </c>
      <c r="AT524">
        <v>1</v>
      </c>
      <c r="AU524" s="6">
        <f t="shared" si="17"/>
        <v>12.5</v>
      </c>
    </row>
    <row r="525" spans="1:48" x14ac:dyDescent="0.25">
      <c r="A525" s="1">
        <v>41495</v>
      </c>
      <c r="B525" s="2">
        <v>0.82585648148148139</v>
      </c>
      <c r="C525" t="s">
        <v>52</v>
      </c>
      <c r="D525">
        <v>51.287950000000002</v>
      </c>
      <c r="E525">
        <v>0.15332000000000001</v>
      </c>
      <c r="F525">
        <v>9</v>
      </c>
      <c r="G525">
        <v>1</v>
      </c>
      <c r="H525">
        <v>-575.80688251729202</v>
      </c>
      <c r="I525">
        <v>-24.462883861666899</v>
      </c>
      <c r="J525">
        <v>43</v>
      </c>
      <c r="K525" s="12">
        <f t="shared" si="18"/>
        <v>-50.806882517292024</v>
      </c>
      <c r="L525" s="12">
        <f t="shared" si="19"/>
        <v>60.537116138333104</v>
      </c>
      <c r="M525">
        <v>3.9</v>
      </c>
      <c r="N525">
        <v>18.5</v>
      </c>
      <c r="O525">
        <v>270</v>
      </c>
      <c r="P525">
        <v>6.6</v>
      </c>
      <c r="Q525">
        <v>1020.1</v>
      </c>
      <c r="R525">
        <v>22.6</v>
      </c>
      <c r="S525">
        <v>0.2</v>
      </c>
      <c r="T525">
        <v>51</v>
      </c>
      <c r="U525">
        <v>11.8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 t="s">
        <v>45</v>
      </c>
      <c r="AE525" t="s">
        <v>46</v>
      </c>
      <c r="AF525" t="s">
        <v>45</v>
      </c>
      <c r="AG525" t="s">
        <v>46</v>
      </c>
      <c r="AH525">
        <v>0</v>
      </c>
      <c r="AI525">
        <v>0</v>
      </c>
      <c r="AJ525" t="s">
        <v>47</v>
      </c>
      <c r="AK525" t="s">
        <v>48</v>
      </c>
      <c r="AL525">
        <v>159</v>
      </c>
      <c r="AM525">
        <v>92</v>
      </c>
      <c r="AN525" s="3">
        <v>0.54</v>
      </c>
      <c r="AO525" s="3">
        <v>0.21</v>
      </c>
      <c r="AP525" t="s">
        <v>53</v>
      </c>
      <c r="AQ525">
        <v>-15</v>
      </c>
      <c r="AR525">
        <v>0</v>
      </c>
      <c r="AS525">
        <v>40</v>
      </c>
      <c r="AT525">
        <v>1</v>
      </c>
      <c r="AU525" s="6">
        <f t="shared" si="17"/>
        <v>14.299999999999997</v>
      </c>
    </row>
    <row r="526" spans="1:48" x14ac:dyDescent="0.25">
      <c r="A526" s="1">
        <v>41495</v>
      </c>
      <c r="B526" s="2">
        <v>0.82586805555555554</v>
      </c>
      <c r="C526" t="s">
        <v>52</v>
      </c>
      <c r="D526">
        <v>51.287959999999998</v>
      </c>
      <c r="E526">
        <v>0.15332999999999999</v>
      </c>
      <c r="F526">
        <v>10</v>
      </c>
      <c r="G526">
        <v>1</v>
      </c>
      <c r="H526">
        <v>-575.11140095998303</v>
      </c>
      <c r="I526">
        <v>-23.350934595658501</v>
      </c>
      <c r="J526">
        <v>57.3</v>
      </c>
      <c r="K526" s="12">
        <f t="shared" si="18"/>
        <v>-50.11140095998303</v>
      </c>
      <c r="L526" s="12">
        <f t="shared" si="19"/>
        <v>61.649065404341499</v>
      </c>
      <c r="M526">
        <v>7.2</v>
      </c>
      <c r="N526">
        <v>22.2</v>
      </c>
      <c r="O526">
        <v>270</v>
      </c>
      <c r="P526">
        <v>6.6</v>
      </c>
      <c r="Q526">
        <v>1020.1</v>
      </c>
      <c r="R526">
        <v>22.6</v>
      </c>
      <c r="S526">
        <v>0.2</v>
      </c>
      <c r="T526">
        <v>51</v>
      </c>
      <c r="U526">
        <v>11.8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 t="s">
        <v>45</v>
      </c>
      <c r="AE526" t="s">
        <v>46</v>
      </c>
      <c r="AF526" t="s">
        <v>45</v>
      </c>
      <c r="AG526" t="s">
        <v>46</v>
      </c>
      <c r="AH526">
        <v>0</v>
      </c>
      <c r="AI526">
        <v>0</v>
      </c>
      <c r="AJ526" t="s">
        <v>47</v>
      </c>
      <c r="AK526" t="s">
        <v>48</v>
      </c>
      <c r="AL526">
        <v>159</v>
      </c>
      <c r="AM526">
        <v>92</v>
      </c>
      <c r="AN526" s="3">
        <v>0.45</v>
      </c>
      <c r="AO526" s="3">
        <v>0.2</v>
      </c>
      <c r="AP526" t="s">
        <v>53</v>
      </c>
      <c r="AQ526">
        <v>-15</v>
      </c>
      <c r="AR526">
        <v>0</v>
      </c>
      <c r="AS526">
        <v>40</v>
      </c>
      <c r="AT526">
        <v>1</v>
      </c>
      <c r="AU526" s="6">
        <f t="shared" si="17"/>
        <v>22.299999999999997</v>
      </c>
    </row>
    <row r="527" spans="1:48" x14ac:dyDescent="0.25">
      <c r="A527" s="1">
        <v>41495</v>
      </c>
      <c r="B527" s="2">
        <v>0.82587962962962969</v>
      </c>
      <c r="C527" t="s">
        <v>52</v>
      </c>
      <c r="D527">
        <v>51.287970000000001</v>
      </c>
      <c r="E527">
        <v>0.15332999999999999</v>
      </c>
      <c r="F527">
        <v>10</v>
      </c>
      <c r="G527">
        <v>1</v>
      </c>
      <c r="H527">
        <v>-575.11133834216002</v>
      </c>
      <c r="I527">
        <v>-22.238985328859901</v>
      </c>
      <c r="J527">
        <v>79.599999999999994</v>
      </c>
      <c r="K527" s="12">
        <f t="shared" si="18"/>
        <v>-50.111338342160025</v>
      </c>
      <c r="L527" s="12">
        <f t="shared" si="19"/>
        <v>62.761014671140103</v>
      </c>
      <c r="M527">
        <v>4.7</v>
      </c>
      <c r="N527">
        <v>16.8</v>
      </c>
      <c r="O527">
        <v>225</v>
      </c>
      <c r="P527">
        <v>7.2</v>
      </c>
      <c r="Q527">
        <v>1020.1</v>
      </c>
      <c r="R527">
        <v>22.6</v>
      </c>
      <c r="S527">
        <v>0.2</v>
      </c>
      <c r="T527">
        <v>51</v>
      </c>
      <c r="U527">
        <v>11.8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 t="s">
        <v>45</v>
      </c>
      <c r="AE527" t="s">
        <v>46</v>
      </c>
      <c r="AF527" t="s">
        <v>45</v>
      </c>
      <c r="AG527" t="s">
        <v>46</v>
      </c>
      <c r="AH527">
        <v>0</v>
      </c>
      <c r="AI527">
        <v>0</v>
      </c>
      <c r="AJ527" t="s">
        <v>47</v>
      </c>
      <c r="AK527" t="s">
        <v>48</v>
      </c>
      <c r="AL527">
        <v>159</v>
      </c>
      <c r="AM527">
        <v>92</v>
      </c>
      <c r="AN527" s="3">
        <v>0.51</v>
      </c>
      <c r="AO527" s="3">
        <v>0.2</v>
      </c>
      <c r="AP527" t="s">
        <v>53</v>
      </c>
      <c r="AQ527">
        <v>-15</v>
      </c>
      <c r="AR527">
        <v>0</v>
      </c>
      <c r="AS527">
        <v>40</v>
      </c>
      <c r="AT527">
        <v>1</v>
      </c>
      <c r="AU527" s="6">
        <f t="shared" si="17"/>
        <v>15.700000000000003</v>
      </c>
    </row>
    <row r="528" spans="1:48" x14ac:dyDescent="0.25">
      <c r="A528" s="1">
        <v>41495</v>
      </c>
      <c r="B528" s="2">
        <v>0.82589120370370372</v>
      </c>
      <c r="C528" t="s">
        <v>52</v>
      </c>
      <c r="D528">
        <v>51.287979999999997</v>
      </c>
      <c r="E528">
        <v>0.15334999999999999</v>
      </c>
      <c r="F528">
        <v>9</v>
      </c>
      <c r="G528">
        <v>1</v>
      </c>
      <c r="H528">
        <v>-573.72043829960899</v>
      </c>
      <c r="I528">
        <v>-21.127036062851499</v>
      </c>
      <c r="J528">
        <v>95.3</v>
      </c>
      <c r="K528" s="12">
        <f t="shared" si="18"/>
        <v>-48.720438299608986</v>
      </c>
      <c r="L528" s="12">
        <f t="shared" si="19"/>
        <v>63.872963937148498</v>
      </c>
      <c r="M528">
        <v>3</v>
      </c>
      <c r="N528">
        <v>16.7</v>
      </c>
      <c r="O528">
        <v>225</v>
      </c>
      <c r="P528">
        <v>7.2</v>
      </c>
      <c r="Q528">
        <v>1020.1</v>
      </c>
      <c r="R528">
        <v>22.6</v>
      </c>
      <c r="S528">
        <v>0.2</v>
      </c>
      <c r="T528">
        <v>51</v>
      </c>
      <c r="U528">
        <v>11.8</v>
      </c>
      <c r="V528">
        <v>0</v>
      </c>
      <c r="W528">
        <v>0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 t="s">
        <v>45</v>
      </c>
      <c r="AE528" t="s">
        <v>46</v>
      </c>
      <c r="AF528" t="s">
        <v>45</v>
      </c>
      <c r="AG528" t="s">
        <v>46</v>
      </c>
      <c r="AH528">
        <v>0</v>
      </c>
      <c r="AI528">
        <v>0</v>
      </c>
      <c r="AJ528" t="s">
        <v>47</v>
      </c>
      <c r="AK528" t="s">
        <v>48</v>
      </c>
      <c r="AL528">
        <v>159</v>
      </c>
      <c r="AM528">
        <v>92</v>
      </c>
      <c r="AN528" s="3">
        <v>0.65</v>
      </c>
      <c r="AO528" s="3">
        <v>0.2</v>
      </c>
      <c r="AP528" t="s">
        <v>53</v>
      </c>
      <c r="AQ528">
        <v>-15</v>
      </c>
      <c r="AR528">
        <v>0</v>
      </c>
      <c r="AS528">
        <v>40</v>
      </c>
      <c r="AT528">
        <v>4</v>
      </c>
      <c r="AU528" s="6">
        <f t="shared" si="17"/>
        <v>12.200000000000003</v>
      </c>
    </row>
    <row r="529" spans="1:48" s="6" customFormat="1" x14ac:dyDescent="0.25">
      <c r="A529" s="4">
        <v>41495</v>
      </c>
      <c r="B529" s="5">
        <v>0.82590277777777776</v>
      </c>
      <c r="C529" s="6" t="s">
        <v>52</v>
      </c>
      <c r="D529" s="6">
        <v>51.287979999999997</v>
      </c>
      <c r="E529" s="6">
        <v>0.15337000000000001</v>
      </c>
      <c r="F529" s="6">
        <v>9</v>
      </c>
      <c r="G529" s="6">
        <v>1</v>
      </c>
      <c r="H529" s="6">
        <v>-572.32960087488402</v>
      </c>
      <c r="I529" s="6">
        <v>-21.127036062851499</v>
      </c>
      <c r="J529" s="6">
        <v>107.5</v>
      </c>
      <c r="K529" s="12">
        <f t="shared" si="18"/>
        <v>-47.329600874884022</v>
      </c>
      <c r="L529" s="12">
        <f t="shared" si="19"/>
        <v>63.872963937148498</v>
      </c>
      <c r="M529" s="6">
        <v>6</v>
      </c>
      <c r="N529" s="6">
        <v>19.2</v>
      </c>
      <c r="O529" s="6">
        <v>180</v>
      </c>
      <c r="P529" s="6">
        <v>7.4</v>
      </c>
      <c r="Q529" s="6">
        <v>1020.1</v>
      </c>
      <c r="R529" s="6">
        <v>22.6</v>
      </c>
      <c r="S529" s="6">
        <v>0.2</v>
      </c>
      <c r="T529" s="6">
        <v>51</v>
      </c>
      <c r="U529" s="6">
        <v>11.8</v>
      </c>
      <c r="V529" s="6">
        <v>0</v>
      </c>
      <c r="W529" s="6">
        <v>0</v>
      </c>
      <c r="X529" s="6">
        <v>0</v>
      </c>
      <c r="Y529" s="6">
        <v>0</v>
      </c>
      <c r="Z529" s="6">
        <v>0</v>
      </c>
      <c r="AA529" s="6">
        <v>0</v>
      </c>
      <c r="AB529" s="6">
        <v>0</v>
      </c>
      <c r="AC529" s="6">
        <v>0</v>
      </c>
      <c r="AD529" s="6" t="s">
        <v>45</v>
      </c>
      <c r="AE529" s="6" t="s">
        <v>46</v>
      </c>
      <c r="AF529" s="6" t="s">
        <v>45</v>
      </c>
      <c r="AG529" s="6" t="s">
        <v>46</v>
      </c>
      <c r="AH529" s="6">
        <v>0</v>
      </c>
      <c r="AI529" s="6">
        <v>0</v>
      </c>
      <c r="AJ529" s="6" t="s">
        <v>47</v>
      </c>
      <c r="AK529" s="6" t="s">
        <v>48</v>
      </c>
      <c r="AL529" s="6">
        <v>159</v>
      </c>
      <c r="AM529" s="6">
        <v>92</v>
      </c>
      <c r="AN529" s="7">
        <v>0.65</v>
      </c>
      <c r="AO529" s="7">
        <v>0.2</v>
      </c>
      <c r="AP529" s="6" t="s">
        <v>53</v>
      </c>
      <c r="AQ529" s="6">
        <v>25</v>
      </c>
      <c r="AR529" s="6">
        <v>0</v>
      </c>
      <c r="AS529" s="6">
        <v>40</v>
      </c>
      <c r="AT529" s="6">
        <v>2</v>
      </c>
      <c r="AU529" s="6">
        <f t="shared" si="17"/>
        <v>3.7999999999999972</v>
      </c>
      <c r="AV529" s="6">
        <f>AVERAGE(AU529:AU543)</f>
        <v>-19.766666666666666</v>
      </c>
    </row>
    <row r="530" spans="1:48" x14ac:dyDescent="0.25">
      <c r="A530" s="1">
        <v>41495</v>
      </c>
      <c r="B530" s="2">
        <v>0.8259143518518518</v>
      </c>
      <c r="C530" t="s">
        <v>52</v>
      </c>
      <c r="D530">
        <v>51.287979999999997</v>
      </c>
      <c r="E530">
        <v>0.15337999999999999</v>
      </c>
      <c r="F530">
        <v>9</v>
      </c>
      <c r="G530">
        <v>1</v>
      </c>
      <c r="H530">
        <v>-571.63418216252001</v>
      </c>
      <c r="I530">
        <v>-21.127036062851499</v>
      </c>
      <c r="J530">
        <v>111.3</v>
      </c>
      <c r="K530" s="12">
        <f t="shared" si="18"/>
        <v>-46.634182162520005</v>
      </c>
      <c r="L530" s="12">
        <f t="shared" si="19"/>
        <v>63.872963937148498</v>
      </c>
      <c r="M530">
        <v>9.6</v>
      </c>
      <c r="N530">
        <v>18</v>
      </c>
      <c r="O530">
        <v>180</v>
      </c>
      <c r="P530">
        <v>7.4</v>
      </c>
      <c r="Q530">
        <v>1020.1</v>
      </c>
      <c r="R530">
        <v>22.6</v>
      </c>
      <c r="S530">
        <v>0.2</v>
      </c>
      <c r="T530">
        <v>51</v>
      </c>
      <c r="U530">
        <v>11.8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 t="s">
        <v>45</v>
      </c>
      <c r="AE530" t="s">
        <v>46</v>
      </c>
      <c r="AF530" t="s">
        <v>45</v>
      </c>
      <c r="AG530" t="s">
        <v>46</v>
      </c>
      <c r="AH530">
        <v>0</v>
      </c>
      <c r="AI530">
        <v>0</v>
      </c>
      <c r="AJ530" t="s">
        <v>47</v>
      </c>
      <c r="AK530" t="s">
        <v>48</v>
      </c>
      <c r="AL530">
        <v>159</v>
      </c>
      <c r="AM530">
        <v>92</v>
      </c>
      <c r="AN530" s="3">
        <v>0.66</v>
      </c>
      <c r="AO530" s="3">
        <v>0.2</v>
      </c>
      <c r="AP530" t="s">
        <v>53</v>
      </c>
      <c r="AQ530">
        <v>25</v>
      </c>
      <c r="AR530">
        <v>0</v>
      </c>
      <c r="AS530">
        <v>40</v>
      </c>
      <c r="AT530">
        <v>2</v>
      </c>
      <c r="AU530" s="6">
        <f t="shared" si="17"/>
        <v>-15.5</v>
      </c>
    </row>
    <row r="531" spans="1:48" x14ac:dyDescent="0.25">
      <c r="A531" s="1">
        <v>41495</v>
      </c>
      <c r="B531" s="2">
        <v>0.82592592592592595</v>
      </c>
      <c r="C531" t="s">
        <v>52</v>
      </c>
      <c r="D531">
        <v>51.287979999999997</v>
      </c>
      <c r="E531">
        <v>0.15339</v>
      </c>
      <c r="F531">
        <v>9</v>
      </c>
      <c r="G531">
        <v>1</v>
      </c>
      <c r="H531">
        <v>-570.93876345015099</v>
      </c>
      <c r="I531">
        <v>-21.127036062851499</v>
      </c>
      <c r="J531">
        <v>95.8</v>
      </c>
      <c r="K531" s="12">
        <f t="shared" si="18"/>
        <v>-45.938763450150987</v>
      </c>
      <c r="L531" s="12">
        <f t="shared" si="19"/>
        <v>63.872963937148498</v>
      </c>
      <c r="M531">
        <v>10.3</v>
      </c>
      <c r="N531">
        <v>17.3</v>
      </c>
      <c r="O531">
        <v>135</v>
      </c>
      <c r="P531">
        <v>6.3</v>
      </c>
      <c r="Q531">
        <v>1020.1</v>
      </c>
      <c r="R531">
        <v>22.6</v>
      </c>
      <c r="S531">
        <v>0.1</v>
      </c>
      <c r="T531">
        <v>51</v>
      </c>
      <c r="U531">
        <v>11.8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 t="s">
        <v>45</v>
      </c>
      <c r="AE531" t="s">
        <v>46</v>
      </c>
      <c r="AF531" t="s">
        <v>45</v>
      </c>
      <c r="AG531" t="s">
        <v>46</v>
      </c>
      <c r="AH531">
        <v>0</v>
      </c>
      <c r="AI531">
        <v>0</v>
      </c>
      <c r="AJ531" t="s">
        <v>47</v>
      </c>
      <c r="AK531" t="s">
        <v>48</v>
      </c>
      <c r="AL531">
        <v>159</v>
      </c>
      <c r="AM531">
        <v>92</v>
      </c>
      <c r="AN531" s="3">
        <v>0.64</v>
      </c>
      <c r="AO531" s="3">
        <v>0.2</v>
      </c>
      <c r="AP531" t="s">
        <v>53</v>
      </c>
      <c r="AQ531">
        <v>25</v>
      </c>
      <c r="AR531">
        <v>0</v>
      </c>
      <c r="AS531">
        <v>40</v>
      </c>
      <c r="AT531">
        <v>4</v>
      </c>
      <c r="AU531" s="6">
        <f t="shared" si="17"/>
        <v>-24.099999999999994</v>
      </c>
    </row>
    <row r="532" spans="1:48" x14ac:dyDescent="0.25">
      <c r="A532" s="1">
        <v>41495</v>
      </c>
      <c r="B532" s="2">
        <v>0.8259375000000001</v>
      </c>
      <c r="C532" t="s">
        <v>52</v>
      </c>
      <c r="D532">
        <v>51.287970000000001</v>
      </c>
      <c r="E532">
        <v>0.15340000000000001</v>
      </c>
      <c r="F532">
        <v>10</v>
      </c>
      <c r="G532">
        <v>1</v>
      </c>
      <c r="H532">
        <v>-570.24340682560103</v>
      </c>
      <c r="I532">
        <v>-22.238985328859901</v>
      </c>
      <c r="J532">
        <v>71.7</v>
      </c>
      <c r="K532" s="12">
        <f t="shared" si="18"/>
        <v>-45.243406825601028</v>
      </c>
      <c r="L532" s="12">
        <f t="shared" si="19"/>
        <v>62.761014671140103</v>
      </c>
      <c r="M532">
        <v>8.6999999999999993</v>
      </c>
      <c r="N532">
        <v>18.7</v>
      </c>
      <c r="O532">
        <v>135</v>
      </c>
      <c r="P532">
        <v>6.3</v>
      </c>
      <c r="Q532">
        <v>1020.1</v>
      </c>
      <c r="R532">
        <v>22.6</v>
      </c>
      <c r="S532">
        <v>0.1</v>
      </c>
      <c r="T532">
        <v>51</v>
      </c>
      <c r="U532">
        <v>11.8</v>
      </c>
      <c r="V532">
        <v>0</v>
      </c>
      <c r="W532">
        <v>0</v>
      </c>
      <c r="X532">
        <v>0</v>
      </c>
      <c r="Y532">
        <v>0</v>
      </c>
      <c r="Z532">
        <v>0</v>
      </c>
      <c r="AA532">
        <v>0</v>
      </c>
      <c r="AB532">
        <v>0</v>
      </c>
      <c r="AC532">
        <v>0</v>
      </c>
      <c r="AD532" t="s">
        <v>45</v>
      </c>
      <c r="AE532" t="s">
        <v>46</v>
      </c>
      <c r="AF532" t="s">
        <v>45</v>
      </c>
      <c r="AG532" t="s">
        <v>46</v>
      </c>
      <c r="AH532">
        <v>0</v>
      </c>
      <c r="AI532">
        <v>0</v>
      </c>
      <c r="AJ532" t="s">
        <v>47</v>
      </c>
      <c r="AK532" t="s">
        <v>48</v>
      </c>
      <c r="AL532">
        <v>159</v>
      </c>
      <c r="AM532">
        <v>92</v>
      </c>
      <c r="AN532" s="3">
        <v>0.54</v>
      </c>
      <c r="AO532" s="3">
        <v>0.2</v>
      </c>
      <c r="AP532" t="s">
        <v>53</v>
      </c>
      <c r="AQ532">
        <v>25</v>
      </c>
      <c r="AR532">
        <v>0</v>
      </c>
      <c r="AS532">
        <v>40</v>
      </c>
      <c r="AT532">
        <v>0</v>
      </c>
      <c r="AU532" s="6">
        <f t="shared" si="17"/>
        <v>-15.5</v>
      </c>
    </row>
    <row r="533" spans="1:48" x14ac:dyDescent="0.25">
      <c r="A533" s="1">
        <v>41495</v>
      </c>
      <c r="B533" s="2">
        <v>0.82594907407407403</v>
      </c>
      <c r="C533" t="s">
        <v>52</v>
      </c>
      <c r="D533">
        <v>51.287970000000001</v>
      </c>
      <c r="E533">
        <v>0.15342</v>
      </c>
      <c r="F533">
        <v>9</v>
      </c>
      <c r="G533">
        <v>1</v>
      </c>
      <c r="H533">
        <v>-568.85256924941802</v>
      </c>
      <c r="I533">
        <v>-22.238985328859901</v>
      </c>
      <c r="J533">
        <v>56.2</v>
      </c>
      <c r="K533" s="12">
        <f t="shared" si="18"/>
        <v>-43.852569249418025</v>
      </c>
      <c r="L533" s="12">
        <f t="shared" si="19"/>
        <v>62.761014671140103</v>
      </c>
      <c r="M533">
        <v>10.8</v>
      </c>
      <c r="N533">
        <v>19</v>
      </c>
      <c r="O533">
        <v>225</v>
      </c>
      <c r="P533">
        <v>5.0999999999999996</v>
      </c>
      <c r="Q533">
        <v>1020.1</v>
      </c>
      <c r="R533">
        <v>22.6</v>
      </c>
      <c r="S533">
        <v>0.2</v>
      </c>
      <c r="T533">
        <v>51</v>
      </c>
      <c r="U533">
        <v>11.8</v>
      </c>
      <c r="V533">
        <v>0</v>
      </c>
      <c r="W533">
        <v>0</v>
      </c>
      <c r="X533">
        <v>0</v>
      </c>
      <c r="Y533">
        <v>0</v>
      </c>
      <c r="Z533">
        <v>0</v>
      </c>
      <c r="AA533">
        <v>0</v>
      </c>
      <c r="AB533">
        <v>0</v>
      </c>
      <c r="AC533">
        <v>0</v>
      </c>
      <c r="AD533" t="s">
        <v>45</v>
      </c>
      <c r="AE533" t="s">
        <v>46</v>
      </c>
      <c r="AF533" t="s">
        <v>45</v>
      </c>
      <c r="AG533" t="s">
        <v>46</v>
      </c>
      <c r="AH533">
        <v>0</v>
      </c>
      <c r="AI533">
        <v>0</v>
      </c>
      <c r="AJ533" t="s">
        <v>47</v>
      </c>
      <c r="AK533" t="s">
        <v>48</v>
      </c>
      <c r="AL533">
        <v>159</v>
      </c>
      <c r="AM533">
        <v>92</v>
      </c>
      <c r="AN533" s="3">
        <v>0.55000000000000004</v>
      </c>
      <c r="AO533" s="3">
        <v>0.2</v>
      </c>
      <c r="AP533" t="s">
        <v>53</v>
      </c>
      <c r="AQ533">
        <v>25</v>
      </c>
      <c r="AR533">
        <v>0</v>
      </c>
      <c r="AS533">
        <v>40</v>
      </c>
      <c r="AT533">
        <v>2</v>
      </c>
      <c r="AU533" s="6">
        <f t="shared" si="17"/>
        <v>-20</v>
      </c>
    </row>
    <row r="534" spans="1:48" x14ac:dyDescent="0.25">
      <c r="A534" s="1">
        <v>41495</v>
      </c>
      <c r="B534" s="2">
        <v>0.82596064814814818</v>
      </c>
      <c r="C534" t="s">
        <v>52</v>
      </c>
      <c r="D534">
        <v>51.287979999999997</v>
      </c>
      <c r="E534">
        <v>0.15343000000000001</v>
      </c>
      <c r="F534">
        <v>10</v>
      </c>
      <c r="G534">
        <v>1</v>
      </c>
      <c r="H534">
        <v>-568.15708860065195</v>
      </c>
      <c r="I534">
        <v>-21.127036062851499</v>
      </c>
      <c r="J534">
        <v>36.200000000000003</v>
      </c>
      <c r="K534" s="12">
        <f t="shared" si="18"/>
        <v>-43.157088600651946</v>
      </c>
      <c r="L534" s="12">
        <f t="shared" si="19"/>
        <v>63.872963937148498</v>
      </c>
      <c r="M534">
        <v>8.5</v>
      </c>
      <c r="N534">
        <v>15.7</v>
      </c>
      <c r="O534">
        <v>225</v>
      </c>
      <c r="P534">
        <v>5.0999999999999996</v>
      </c>
      <c r="Q534">
        <v>1020.1</v>
      </c>
      <c r="R534">
        <v>22.6</v>
      </c>
      <c r="S534">
        <v>0.2</v>
      </c>
      <c r="T534">
        <v>51</v>
      </c>
      <c r="U534">
        <v>11.8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 t="s">
        <v>45</v>
      </c>
      <c r="AE534" t="s">
        <v>46</v>
      </c>
      <c r="AF534" t="s">
        <v>45</v>
      </c>
      <c r="AG534" t="s">
        <v>46</v>
      </c>
      <c r="AH534">
        <v>0</v>
      </c>
      <c r="AI534">
        <v>0</v>
      </c>
      <c r="AJ534" t="s">
        <v>47</v>
      </c>
      <c r="AK534" t="s">
        <v>48</v>
      </c>
      <c r="AL534">
        <v>159</v>
      </c>
      <c r="AM534">
        <v>92</v>
      </c>
      <c r="AN534" s="3">
        <v>0.55000000000000004</v>
      </c>
      <c r="AO534" s="3">
        <v>0.2</v>
      </c>
      <c r="AP534" t="s">
        <v>53</v>
      </c>
      <c r="AQ534">
        <v>25</v>
      </c>
      <c r="AR534">
        <v>0</v>
      </c>
      <c r="AS534">
        <v>40</v>
      </c>
      <c r="AT534">
        <v>2</v>
      </c>
      <c r="AU534" s="6">
        <f t="shared" si="17"/>
        <v>-21.500000000000004</v>
      </c>
    </row>
    <row r="535" spans="1:48" x14ac:dyDescent="0.25">
      <c r="A535" s="1">
        <v>41495</v>
      </c>
      <c r="B535" s="2">
        <v>0.82597222222222222</v>
      </c>
      <c r="C535" t="s">
        <v>52</v>
      </c>
      <c r="D535">
        <v>51.287979999999997</v>
      </c>
      <c r="E535">
        <v>0.15343999999999999</v>
      </c>
      <c r="F535">
        <v>9</v>
      </c>
      <c r="G535">
        <v>1</v>
      </c>
      <c r="H535">
        <v>-567.46166988827099</v>
      </c>
      <c r="I535">
        <v>-21.127036062851499</v>
      </c>
      <c r="J535">
        <v>14.7</v>
      </c>
      <c r="K535" s="12">
        <f t="shared" si="18"/>
        <v>-42.46166988827099</v>
      </c>
      <c r="L535" s="12">
        <f t="shared" si="19"/>
        <v>63.872963937148498</v>
      </c>
      <c r="M535">
        <v>9.1</v>
      </c>
      <c r="N535">
        <v>18.899999999999999</v>
      </c>
      <c r="O535">
        <v>270</v>
      </c>
      <c r="P535">
        <v>4</v>
      </c>
      <c r="Q535">
        <v>1020</v>
      </c>
      <c r="R535">
        <v>22.6</v>
      </c>
      <c r="S535">
        <v>0.2</v>
      </c>
      <c r="T535">
        <v>51</v>
      </c>
      <c r="U535">
        <v>11.8</v>
      </c>
      <c r="V535">
        <v>0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  <c r="AC535">
        <v>0</v>
      </c>
      <c r="AD535" t="s">
        <v>45</v>
      </c>
      <c r="AE535" t="s">
        <v>46</v>
      </c>
      <c r="AF535" t="s">
        <v>45</v>
      </c>
      <c r="AG535" t="s">
        <v>46</v>
      </c>
      <c r="AH535">
        <v>0</v>
      </c>
      <c r="AI535">
        <v>0</v>
      </c>
      <c r="AJ535" t="s">
        <v>47</v>
      </c>
      <c r="AK535" t="s">
        <v>48</v>
      </c>
      <c r="AL535">
        <v>159</v>
      </c>
      <c r="AM535">
        <v>92</v>
      </c>
      <c r="AN535" s="3">
        <v>0.51</v>
      </c>
      <c r="AO535" s="3">
        <v>0.2</v>
      </c>
      <c r="AP535" t="s">
        <v>53</v>
      </c>
      <c r="AQ535">
        <v>25</v>
      </c>
      <c r="AR535">
        <v>0</v>
      </c>
      <c r="AS535">
        <v>40</v>
      </c>
      <c r="AT535">
        <v>0</v>
      </c>
      <c r="AU535" s="6">
        <f>J536-J535-360</f>
        <v>-24.800000000000011</v>
      </c>
    </row>
    <row r="536" spans="1:48" x14ac:dyDescent="0.25">
      <c r="A536" s="1">
        <v>41495</v>
      </c>
      <c r="B536" s="2">
        <v>0.82598379629629637</v>
      </c>
      <c r="C536" t="s">
        <v>52</v>
      </c>
      <c r="D536">
        <v>51.287990000000001</v>
      </c>
      <c r="E536">
        <v>0.15345</v>
      </c>
      <c r="F536">
        <v>10</v>
      </c>
      <c r="G536">
        <v>1</v>
      </c>
      <c r="H536">
        <v>-566.76618946663496</v>
      </c>
      <c r="I536">
        <v>-20.015086796052898</v>
      </c>
      <c r="J536">
        <v>349.9</v>
      </c>
      <c r="K536" s="12">
        <f t="shared" si="18"/>
        <v>-41.766189466634955</v>
      </c>
      <c r="L536" s="12">
        <f t="shared" si="19"/>
        <v>64.984913203947102</v>
      </c>
      <c r="M536">
        <v>9.8000000000000007</v>
      </c>
      <c r="N536">
        <v>15.6</v>
      </c>
      <c r="O536">
        <v>270</v>
      </c>
      <c r="P536">
        <v>4</v>
      </c>
      <c r="Q536">
        <v>1020</v>
      </c>
      <c r="R536">
        <v>22.6</v>
      </c>
      <c r="S536">
        <v>0.2</v>
      </c>
      <c r="T536">
        <v>51</v>
      </c>
      <c r="U536">
        <v>11.8</v>
      </c>
      <c r="V536">
        <v>0</v>
      </c>
      <c r="W536">
        <v>0</v>
      </c>
      <c r="X536">
        <v>0</v>
      </c>
      <c r="Y536">
        <v>0</v>
      </c>
      <c r="Z536">
        <v>0</v>
      </c>
      <c r="AA536">
        <v>0</v>
      </c>
      <c r="AB536">
        <v>0</v>
      </c>
      <c r="AC536">
        <v>0</v>
      </c>
      <c r="AD536" t="s">
        <v>45</v>
      </c>
      <c r="AE536" t="s">
        <v>46</v>
      </c>
      <c r="AF536" t="s">
        <v>45</v>
      </c>
      <c r="AG536" t="s">
        <v>46</v>
      </c>
      <c r="AH536">
        <v>0</v>
      </c>
      <c r="AI536">
        <v>0</v>
      </c>
      <c r="AJ536" t="s">
        <v>47</v>
      </c>
      <c r="AK536" t="s">
        <v>48</v>
      </c>
      <c r="AL536">
        <v>159</v>
      </c>
      <c r="AM536">
        <v>92</v>
      </c>
      <c r="AN536" s="3">
        <v>0.56999999999999995</v>
      </c>
      <c r="AO536" s="3">
        <v>0.2</v>
      </c>
      <c r="AP536" t="s">
        <v>53</v>
      </c>
      <c r="AQ536">
        <v>25</v>
      </c>
      <c r="AR536">
        <v>0</v>
      </c>
      <c r="AS536">
        <v>40</v>
      </c>
      <c r="AT536">
        <v>0</v>
      </c>
      <c r="AU536" s="6">
        <f t="shared" si="17"/>
        <v>-16.799999999999955</v>
      </c>
    </row>
    <row r="537" spans="1:48" x14ac:dyDescent="0.25">
      <c r="A537" s="1">
        <v>41495</v>
      </c>
      <c r="B537" s="2">
        <v>0.8259953703703703</v>
      </c>
      <c r="C537" t="s">
        <v>52</v>
      </c>
      <c r="D537">
        <v>51.287999999999997</v>
      </c>
      <c r="E537">
        <v>0.15345</v>
      </c>
      <c r="F537">
        <v>10</v>
      </c>
      <c r="G537">
        <v>1</v>
      </c>
      <c r="H537">
        <v>-566.76612775736703</v>
      </c>
      <c r="I537">
        <v>-18.9031375300445</v>
      </c>
      <c r="J537">
        <v>333.1</v>
      </c>
      <c r="K537" s="12">
        <f t="shared" si="18"/>
        <v>-41.76612775736703</v>
      </c>
      <c r="L537" s="12">
        <f t="shared" si="19"/>
        <v>66.096862469955497</v>
      </c>
      <c r="M537">
        <v>9.1999999999999993</v>
      </c>
      <c r="N537">
        <v>17.7</v>
      </c>
      <c r="O537">
        <v>315</v>
      </c>
      <c r="P537">
        <v>5.0999999999999996</v>
      </c>
      <c r="Q537">
        <v>1020.1</v>
      </c>
      <c r="R537">
        <v>22.6</v>
      </c>
      <c r="S537">
        <v>0.2</v>
      </c>
      <c r="T537">
        <v>51</v>
      </c>
      <c r="U537">
        <v>11.8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 t="s">
        <v>45</v>
      </c>
      <c r="AE537" t="s">
        <v>46</v>
      </c>
      <c r="AF537" t="s">
        <v>45</v>
      </c>
      <c r="AG537" t="s">
        <v>46</v>
      </c>
      <c r="AH537">
        <v>0</v>
      </c>
      <c r="AI537">
        <v>0</v>
      </c>
      <c r="AJ537" t="s">
        <v>47</v>
      </c>
      <c r="AK537" t="s">
        <v>48</v>
      </c>
      <c r="AL537">
        <v>159</v>
      </c>
      <c r="AM537">
        <v>92</v>
      </c>
      <c r="AN537" s="3">
        <v>0.53</v>
      </c>
      <c r="AO537" s="3">
        <v>0.2</v>
      </c>
      <c r="AP537" t="s">
        <v>53</v>
      </c>
      <c r="AQ537">
        <v>25</v>
      </c>
      <c r="AR537">
        <v>0</v>
      </c>
      <c r="AS537">
        <v>40</v>
      </c>
      <c r="AT537">
        <v>2</v>
      </c>
      <c r="AU537" s="6">
        <f t="shared" si="17"/>
        <v>-22.900000000000034</v>
      </c>
    </row>
    <row r="538" spans="1:48" x14ac:dyDescent="0.25">
      <c r="A538" s="1">
        <v>41495</v>
      </c>
      <c r="B538" s="2">
        <v>0.82600694444444445</v>
      </c>
      <c r="C538" t="s">
        <v>52</v>
      </c>
      <c r="D538">
        <v>51.28801</v>
      </c>
      <c r="E538">
        <v>0.15345</v>
      </c>
      <c r="F538">
        <v>10</v>
      </c>
      <c r="G538">
        <v>1</v>
      </c>
      <c r="H538">
        <v>-566.76606604808399</v>
      </c>
      <c r="I538">
        <v>-17.7911882632459</v>
      </c>
      <c r="J538">
        <v>310.2</v>
      </c>
      <c r="K538" s="12">
        <f t="shared" si="18"/>
        <v>-41.766066048083985</v>
      </c>
      <c r="L538" s="12">
        <f t="shared" si="19"/>
        <v>67.2088117367541</v>
      </c>
      <c r="M538">
        <v>9.3000000000000007</v>
      </c>
      <c r="N538">
        <v>18</v>
      </c>
      <c r="O538">
        <v>315</v>
      </c>
      <c r="P538">
        <v>5.0999999999999996</v>
      </c>
      <c r="Q538">
        <v>1020.1</v>
      </c>
      <c r="R538">
        <v>22.6</v>
      </c>
      <c r="S538">
        <v>0.2</v>
      </c>
      <c r="T538">
        <v>51</v>
      </c>
      <c r="U538">
        <v>11.8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 t="s">
        <v>45</v>
      </c>
      <c r="AE538" t="s">
        <v>46</v>
      </c>
      <c r="AF538" t="s">
        <v>45</v>
      </c>
      <c r="AG538" t="s">
        <v>46</v>
      </c>
      <c r="AH538">
        <v>0</v>
      </c>
      <c r="AI538">
        <v>0</v>
      </c>
      <c r="AJ538" t="s">
        <v>47</v>
      </c>
      <c r="AK538" t="s">
        <v>48</v>
      </c>
      <c r="AL538">
        <v>159</v>
      </c>
      <c r="AM538">
        <v>92</v>
      </c>
      <c r="AN538" s="3">
        <v>0.54</v>
      </c>
      <c r="AO538" s="3">
        <v>0.2</v>
      </c>
      <c r="AP538" t="s">
        <v>53</v>
      </c>
      <c r="AQ538">
        <v>25</v>
      </c>
      <c r="AR538">
        <v>0</v>
      </c>
      <c r="AS538">
        <v>40</v>
      </c>
      <c r="AT538">
        <v>2</v>
      </c>
      <c r="AU538" s="6">
        <f t="shared" ref="AU538:AU588" si="20">J539-J538</f>
        <v>-19.899999999999977</v>
      </c>
    </row>
    <row r="539" spans="1:48" x14ac:dyDescent="0.25">
      <c r="A539" s="1">
        <v>41495</v>
      </c>
      <c r="B539" s="2">
        <v>0.8260185185185186</v>
      </c>
      <c r="C539" t="s">
        <v>52</v>
      </c>
      <c r="D539">
        <v>51.28801</v>
      </c>
      <c r="E539">
        <v>0.15343999999999999</v>
      </c>
      <c r="F539">
        <v>9</v>
      </c>
      <c r="G539">
        <v>1</v>
      </c>
      <c r="H539">
        <v>-567.46148453331796</v>
      </c>
      <c r="I539">
        <v>-17.7911882632459</v>
      </c>
      <c r="J539">
        <v>290.3</v>
      </c>
      <c r="K539" s="12">
        <f t="shared" si="18"/>
        <v>-42.461484533317957</v>
      </c>
      <c r="L539" s="12">
        <f t="shared" si="19"/>
        <v>67.2088117367541</v>
      </c>
      <c r="M539">
        <v>9.6</v>
      </c>
      <c r="N539">
        <v>19.5</v>
      </c>
      <c r="O539">
        <v>0</v>
      </c>
      <c r="P539">
        <v>7.7</v>
      </c>
      <c r="Q539">
        <v>1020.1</v>
      </c>
      <c r="R539">
        <v>22.6</v>
      </c>
      <c r="S539">
        <v>0.2</v>
      </c>
      <c r="T539">
        <v>51</v>
      </c>
      <c r="U539">
        <v>11.8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 t="s">
        <v>45</v>
      </c>
      <c r="AE539" t="s">
        <v>46</v>
      </c>
      <c r="AF539" t="s">
        <v>45</v>
      </c>
      <c r="AG539" t="s">
        <v>46</v>
      </c>
      <c r="AH539">
        <v>0</v>
      </c>
      <c r="AI539">
        <v>0</v>
      </c>
      <c r="AJ539" t="s">
        <v>47</v>
      </c>
      <c r="AK539" t="s">
        <v>48</v>
      </c>
      <c r="AL539">
        <v>159</v>
      </c>
      <c r="AM539">
        <v>92</v>
      </c>
      <c r="AN539" s="3">
        <v>0.57999999999999996</v>
      </c>
      <c r="AO539" s="3">
        <v>0.2</v>
      </c>
      <c r="AP539" t="s">
        <v>53</v>
      </c>
      <c r="AQ539">
        <v>25</v>
      </c>
      <c r="AR539">
        <v>0</v>
      </c>
      <c r="AS539">
        <v>40</v>
      </c>
      <c r="AT539">
        <v>3</v>
      </c>
      <c r="AU539" s="6">
        <f t="shared" si="20"/>
        <v>-31.300000000000011</v>
      </c>
    </row>
    <row r="540" spans="1:48" x14ac:dyDescent="0.25">
      <c r="A540" s="1">
        <v>41495</v>
      </c>
      <c r="B540" s="2">
        <v>0.82603009259259252</v>
      </c>
      <c r="C540" t="s">
        <v>52</v>
      </c>
      <c r="D540">
        <v>51.288020000000003</v>
      </c>
      <c r="E540">
        <v>0.15342</v>
      </c>
      <c r="F540">
        <v>8</v>
      </c>
      <c r="G540">
        <v>1</v>
      </c>
      <c r="H540">
        <v>-568.85225956732802</v>
      </c>
      <c r="I540">
        <v>-16.679238996447399</v>
      </c>
      <c r="J540">
        <v>259</v>
      </c>
      <c r="K540" s="12">
        <f t="shared" si="18"/>
        <v>-43.852259567328019</v>
      </c>
      <c r="L540" s="12">
        <f t="shared" si="19"/>
        <v>68.320761003552605</v>
      </c>
      <c r="M540">
        <v>7.6</v>
      </c>
      <c r="N540">
        <v>16</v>
      </c>
      <c r="O540">
        <v>0</v>
      </c>
      <c r="P540">
        <v>7.7</v>
      </c>
      <c r="Q540">
        <v>1020.1</v>
      </c>
      <c r="R540">
        <v>22.6</v>
      </c>
      <c r="S540">
        <v>0.2</v>
      </c>
      <c r="T540">
        <v>51</v>
      </c>
      <c r="U540">
        <v>11.8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 t="s">
        <v>45</v>
      </c>
      <c r="AE540" t="s">
        <v>46</v>
      </c>
      <c r="AF540" t="s">
        <v>45</v>
      </c>
      <c r="AG540" t="s">
        <v>46</v>
      </c>
      <c r="AH540">
        <v>0</v>
      </c>
      <c r="AI540">
        <v>0</v>
      </c>
      <c r="AJ540" t="s">
        <v>47</v>
      </c>
      <c r="AK540" t="s">
        <v>48</v>
      </c>
      <c r="AL540">
        <v>159</v>
      </c>
      <c r="AM540">
        <v>92</v>
      </c>
      <c r="AN540" s="3">
        <v>0.56999999999999995</v>
      </c>
      <c r="AO540" s="3">
        <v>0.2</v>
      </c>
      <c r="AP540" t="s">
        <v>53</v>
      </c>
      <c r="AQ540">
        <v>25</v>
      </c>
      <c r="AR540">
        <v>0</v>
      </c>
      <c r="AS540">
        <v>40</v>
      </c>
      <c r="AT540">
        <v>1</v>
      </c>
      <c r="AU540" s="6">
        <f t="shared" si="20"/>
        <v>-19</v>
      </c>
    </row>
    <row r="541" spans="1:48" x14ac:dyDescent="0.25">
      <c r="A541" s="1">
        <v>41495</v>
      </c>
      <c r="B541" s="2">
        <v>0.82604166666666667</v>
      </c>
      <c r="C541" t="s">
        <v>52</v>
      </c>
      <c r="D541">
        <v>51.288020000000003</v>
      </c>
      <c r="E541">
        <v>0.15340999999999999</v>
      </c>
      <c r="F541">
        <v>9</v>
      </c>
      <c r="G541">
        <v>1</v>
      </c>
      <c r="H541">
        <v>-569.54767797683701</v>
      </c>
      <c r="I541">
        <v>-16.679238996447399</v>
      </c>
      <c r="J541">
        <v>240</v>
      </c>
      <c r="K541" s="12">
        <f t="shared" si="18"/>
        <v>-44.547677976837008</v>
      </c>
      <c r="L541" s="12">
        <f t="shared" si="19"/>
        <v>68.320761003552605</v>
      </c>
      <c r="M541">
        <v>7</v>
      </c>
      <c r="N541">
        <v>16.600000000000001</v>
      </c>
      <c r="O541">
        <v>45</v>
      </c>
      <c r="P541">
        <v>9.3000000000000007</v>
      </c>
      <c r="Q541">
        <v>1020.1</v>
      </c>
      <c r="R541">
        <v>22.6</v>
      </c>
      <c r="S541">
        <v>0.2</v>
      </c>
      <c r="T541">
        <v>51</v>
      </c>
      <c r="U541">
        <v>11.8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 t="s">
        <v>45</v>
      </c>
      <c r="AE541" t="s">
        <v>46</v>
      </c>
      <c r="AF541" t="s">
        <v>45</v>
      </c>
      <c r="AG541" t="s">
        <v>46</v>
      </c>
      <c r="AH541">
        <v>0</v>
      </c>
      <c r="AI541">
        <v>0</v>
      </c>
      <c r="AJ541" t="s">
        <v>47</v>
      </c>
      <c r="AK541" t="s">
        <v>48</v>
      </c>
      <c r="AL541">
        <v>159</v>
      </c>
      <c r="AM541">
        <v>92</v>
      </c>
      <c r="AN541" s="3">
        <v>0.54</v>
      </c>
      <c r="AO541" s="3">
        <v>0.2</v>
      </c>
      <c r="AP541" t="s">
        <v>53</v>
      </c>
      <c r="AQ541">
        <v>25</v>
      </c>
      <c r="AR541">
        <v>0</v>
      </c>
      <c r="AS541">
        <v>40</v>
      </c>
      <c r="AT541">
        <v>2</v>
      </c>
      <c r="AU541" s="6">
        <f t="shared" si="20"/>
        <v>-23.599999999999994</v>
      </c>
    </row>
    <row r="542" spans="1:48" x14ac:dyDescent="0.25">
      <c r="A542" s="1">
        <v>41495</v>
      </c>
      <c r="B542" s="2">
        <v>0.82605324074074071</v>
      </c>
      <c r="C542" t="s">
        <v>52</v>
      </c>
      <c r="D542">
        <v>51.288020000000003</v>
      </c>
      <c r="E542">
        <v>0.15339</v>
      </c>
      <c r="F542">
        <v>9</v>
      </c>
      <c r="G542">
        <v>1</v>
      </c>
      <c r="H542">
        <v>-570.93851479584498</v>
      </c>
      <c r="I542">
        <v>-16.679238996447399</v>
      </c>
      <c r="J542">
        <v>216.4</v>
      </c>
      <c r="K542" s="12">
        <f t="shared" si="18"/>
        <v>-45.938514795844981</v>
      </c>
      <c r="L542" s="12">
        <f t="shared" si="19"/>
        <v>68.320761003552605</v>
      </c>
      <c r="M542">
        <v>10</v>
      </c>
      <c r="N542">
        <v>18</v>
      </c>
      <c r="O542">
        <v>45</v>
      </c>
      <c r="P542">
        <v>10.3</v>
      </c>
      <c r="Q542">
        <v>1020.1</v>
      </c>
      <c r="R542">
        <v>22.6</v>
      </c>
      <c r="S542">
        <v>0.2</v>
      </c>
      <c r="T542">
        <v>51</v>
      </c>
      <c r="U542">
        <v>11.8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 t="s">
        <v>45</v>
      </c>
      <c r="AE542" t="s">
        <v>46</v>
      </c>
      <c r="AF542" t="s">
        <v>45</v>
      </c>
      <c r="AG542" t="s">
        <v>46</v>
      </c>
      <c r="AH542">
        <v>0</v>
      </c>
      <c r="AI542">
        <v>0</v>
      </c>
      <c r="AJ542" t="s">
        <v>47</v>
      </c>
      <c r="AK542" t="s">
        <v>48</v>
      </c>
      <c r="AL542">
        <v>159</v>
      </c>
      <c r="AM542">
        <v>92</v>
      </c>
      <c r="AN542" s="3">
        <v>0.56999999999999995</v>
      </c>
      <c r="AO542" s="3">
        <v>0.2</v>
      </c>
      <c r="AP542" t="s">
        <v>53</v>
      </c>
      <c r="AQ542">
        <v>25</v>
      </c>
      <c r="AR542">
        <v>0</v>
      </c>
      <c r="AS542">
        <v>40</v>
      </c>
      <c r="AT542">
        <v>0</v>
      </c>
      <c r="AU542" s="6">
        <f t="shared" si="20"/>
        <v>-18.400000000000006</v>
      </c>
    </row>
    <row r="543" spans="1:48" x14ac:dyDescent="0.25">
      <c r="A543" s="1">
        <v>41495</v>
      </c>
      <c r="B543" s="2">
        <v>0.82606481481481486</v>
      </c>
      <c r="C543" t="s">
        <v>52</v>
      </c>
      <c r="D543">
        <v>51.288020000000003</v>
      </c>
      <c r="E543">
        <v>0.15337999999999999</v>
      </c>
      <c r="F543">
        <v>9</v>
      </c>
      <c r="G543">
        <v>1</v>
      </c>
      <c r="H543">
        <v>-571.63393320534703</v>
      </c>
      <c r="I543">
        <v>-16.679238996447399</v>
      </c>
      <c r="J543">
        <v>198</v>
      </c>
      <c r="K543" s="12">
        <f t="shared" si="18"/>
        <v>-46.633933205347034</v>
      </c>
      <c r="L543" s="12">
        <f t="shared" si="19"/>
        <v>68.320761003552605</v>
      </c>
      <c r="M543">
        <v>8.6999999999999993</v>
      </c>
      <c r="N543">
        <v>18.5</v>
      </c>
      <c r="O543">
        <v>45</v>
      </c>
      <c r="P543">
        <v>10.3</v>
      </c>
      <c r="Q543">
        <v>1020.1</v>
      </c>
      <c r="R543">
        <v>22.6</v>
      </c>
      <c r="S543">
        <v>0.2</v>
      </c>
      <c r="T543">
        <v>51</v>
      </c>
      <c r="U543">
        <v>11.8</v>
      </c>
      <c r="V543">
        <v>0</v>
      </c>
      <c r="W543">
        <v>0</v>
      </c>
      <c r="X543">
        <v>0</v>
      </c>
      <c r="Y543">
        <v>0</v>
      </c>
      <c r="Z543">
        <v>0</v>
      </c>
      <c r="AA543">
        <v>0</v>
      </c>
      <c r="AB543">
        <v>0</v>
      </c>
      <c r="AC543">
        <v>0</v>
      </c>
      <c r="AD543" t="s">
        <v>45</v>
      </c>
      <c r="AE543" t="s">
        <v>46</v>
      </c>
      <c r="AF543" t="s">
        <v>45</v>
      </c>
      <c r="AG543" t="s">
        <v>46</v>
      </c>
      <c r="AH543">
        <v>0</v>
      </c>
      <c r="AI543">
        <v>0</v>
      </c>
      <c r="AJ543" t="s">
        <v>47</v>
      </c>
      <c r="AK543" t="s">
        <v>48</v>
      </c>
      <c r="AL543">
        <v>159</v>
      </c>
      <c r="AM543">
        <v>92</v>
      </c>
      <c r="AN543" s="3">
        <v>0.66</v>
      </c>
      <c r="AO543" s="3">
        <v>0.2</v>
      </c>
      <c r="AP543" t="s">
        <v>53</v>
      </c>
      <c r="AQ543">
        <v>25</v>
      </c>
      <c r="AR543">
        <v>0</v>
      </c>
      <c r="AS543">
        <v>40</v>
      </c>
      <c r="AT543">
        <v>1</v>
      </c>
      <c r="AU543" s="6">
        <f t="shared" si="20"/>
        <v>-27</v>
      </c>
    </row>
    <row r="544" spans="1:48" s="6" customFormat="1" x14ac:dyDescent="0.25">
      <c r="A544" s="4">
        <v>41495</v>
      </c>
      <c r="B544" s="5">
        <v>0.82607638888888879</v>
      </c>
      <c r="C544" s="6" t="s">
        <v>52</v>
      </c>
      <c r="D544" s="6">
        <v>51.28801</v>
      </c>
      <c r="E544" s="6">
        <v>0.15337999999999999</v>
      </c>
      <c r="F544" s="6">
        <v>10</v>
      </c>
      <c r="G544" s="6">
        <v>1</v>
      </c>
      <c r="H544" s="6">
        <v>-571.63399544466301</v>
      </c>
      <c r="I544" s="6">
        <v>-17.7911882632459</v>
      </c>
      <c r="J544" s="6">
        <v>171</v>
      </c>
      <c r="K544" s="12">
        <f t="shared" si="18"/>
        <v>-46.633995444663014</v>
      </c>
      <c r="L544" s="12">
        <f t="shared" si="19"/>
        <v>67.2088117367541</v>
      </c>
      <c r="M544" s="6">
        <v>11.3</v>
      </c>
      <c r="N544" s="6">
        <v>19.100000000000001</v>
      </c>
      <c r="O544" s="6">
        <v>90</v>
      </c>
      <c r="P544" s="6">
        <v>8</v>
      </c>
      <c r="Q544" s="6">
        <v>1020</v>
      </c>
      <c r="R544" s="6">
        <v>22.6</v>
      </c>
      <c r="S544" s="6">
        <v>0.2</v>
      </c>
      <c r="T544" s="6">
        <v>51</v>
      </c>
      <c r="U544" s="6">
        <v>11.8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6">
        <v>0</v>
      </c>
      <c r="AD544" s="6" t="s">
        <v>45</v>
      </c>
      <c r="AE544" s="6" t="s">
        <v>46</v>
      </c>
      <c r="AF544" s="6" t="s">
        <v>45</v>
      </c>
      <c r="AG544" s="6" t="s">
        <v>46</v>
      </c>
      <c r="AH544" s="6">
        <v>0</v>
      </c>
      <c r="AI544" s="6">
        <v>0</v>
      </c>
      <c r="AJ544" s="6" t="s">
        <v>47</v>
      </c>
      <c r="AK544" s="6" t="s">
        <v>48</v>
      </c>
      <c r="AL544" s="6">
        <v>159</v>
      </c>
      <c r="AM544" s="6">
        <v>92</v>
      </c>
      <c r="AN544" s="7">
        <v>0.62</v>
      </c>
      <c r="AO544" s="7">
        <v>0.2</v>
      </c>
      <c r="AP544" s="6" t="s">
        <v>53</v>
      </c>
      <c r="AQ544" s="6">
        <v>-25</v>
      </c>
      <c r="AR544" s="6">
        <v>0</v>
      </c>
      <c r="AS544" s="6">
        <v>40</v>
      </c>
      <c r="AT544" s="6">
        <v>3</v>
      </c>
      <c r="AU544" s="6">
        <f t="shared" si="20"/>
        <v>14.199999999999989</v>
      </c>
      <c r="AV544" s="6">
        <f>AVERAGE(AU544:AU558)</f>
        <v>24.693333333333332</v>
      </c>
    </row>
    <row r="545" spans="1:48" x14ac:dyDescent="0.25">
      <c r="A545" s="1">
        <v>41495</v>
      </c>
      <c r="B545" s="2">
        <v>0.82608796296296294</v>
      </c>
      <c r="C545" t="s">
        <v>52</v>
      </c>
      <c r="D545">
        <v>51.287999999999997</v>
      </c>
      <c r="E545">
        <v>0.15337000000000001</v>
      </c>
      <c r="F545">
        <v>10</v>
      </c>
      <c r="G545">
        <v>1</v>
      </c>
      <c r="H545">
        <v>-572.32947624489498</v>
      </c>
      <c r="I545">
        <v>-18.9031375300445</v>
      </c>
      <c r="J545">
        <v>185.2</v>
      </c>
      <c r="K545" s="12">
        <f t="shared" si="18"/>
        <v>-47.329476244894977</v>
      </c>
      <c r="L545" s="12">
        <f t="shared" si="19"/>
        <v>66.096862469955497</v>
      </c>
      <c r="M545">
        <v>0.8</v>
      </c>
      <c r="N545">
        <v>16.100000000000001</v>
      </c>
      <c r="O545">
        <v>90</v>
      </c>
      <c r="P545">
        <v>8</v>
      </c>
      <c r="Q545">
        <v>1020</v>
      </c>
      <c r="R545">
        <v>22.6</v>
      </c>
      <c r="S545">
        <v>0.2</v>
      </c>
      <c r="T545">
        <v>51</v>
      </c>
      <c r="U545">
        <v>11.8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 t="s">
        <v>45</v>
      </c>
      <c r="AE545" t="s">
        <v>46</v>
      </c>
      <c r="AF545" t="s">
        <v>45</v>
      </c>
      <c r="AG545" t="s">
        <v>46</v>
      </c>
      <c r="AH545">
        <v>0</v>
      </c>
      <c r="AI545">
        <v>0</v>
      </c>
      <c r="AJ545" t="s">
        <v>47</v>
      </c>
      <c r="AK545" t="s">
        <v>48</v>
      </c>
      <c r="AL545">
        <v>159</v>
      </c>
      <c r="AM545">
        <v>92</v>
      </c>
      <c r="AN545" s="3">
        <v>0.55000000000000004</v>
      </c>
      <c r="AO545" s="3">
        <v>0.2</v>
      </c>
      <c r="AP545" t="s">
        <v>53</v>
      </c>
      <c r="AQ545">
        <v>-25</v>
      </c>
      <c r="AR545">
        <v>0</v>
      </c>
      <c r="AS545">
        <v>40</v>
      </c>
      <c r="AT545">
        <v>1</v>
      </c>
      <c r="AU545" s="6">
        <f t="shared" si="20"/>
        <v>21</v>
      </c>
    </row>
    <row r="546" spans="1:48" x14ac:dyDescent="0.25">
      <c r="A546" s="1">
        <v>41495</v>
      </c>
      <c r="B546" s="2">
        <v>0.82609953703703709</v>
      </c>
      <c r="C546" t="s">
        <v>52</v>
      </c>
      <c r="D546">
        <v>51.287990000000001</v>
      </c>
      <c r="E546">
        <v>0.15337000000000001</v>
      </c>
      <c r="F546">
        <v>10</v>
      </c>
      <c r="G546">
        <v>1</v>
      </c>
      <c r="H546">
        <v>-572.32953855989695</v>
      </c>
      <c r="I546">
        <v>-20.015086796052898</v>
      </c>
      <c r="J546">
        <v>206.2</v>
      </c>
      <c r="K546" s="12">
        <f t="shared" si="18"/>
        <v>-47.329538559896946</v>
      </c>
      <c r="L546" s="12">
        <f t="shared" si="19"/>
        <v>64.984913203947102</v>
      </c>
      <c r="M546">
        <v>5.0999999999999996</v>
      </c>
      <c r="N546">
        <v>20.5</v>
      </c>
      <c r="O546">
        <v>45</v>
      </c>
      <c r="P546">
        <v>7.2</v>
      </c>
      <c r="Q546">
        <v>1020.1</v>
      </c>
      <c r="R546">
        <v>22.6</v>
      </c>
      <c r="S546">
        <v>0.2</v>
      </c>
      <c r="T546">
        <v>51</v>
      </c>
      <c r="U546">
        <v>11.9</v>
      </c>
      <c r="V546">
        <v>0</v>
      </c>
      <c r="W546">
        <v>0</v>
      </c>
      <c r="X546">
        <v>0</v>
      </c>
      <c r="Y546">
        <v>0</v>
      </c>
      <c r="Z546">
        <v>0</v>
      </c>
      <c r="AA546">
        <v>0</v>
      </c>
      <c r="AB546">
        <v>0</v>
      </c>
      <c r="AC546">
        <v>0</v>
      </c>
      <c r="AD546" t="s">
        <v>45</v>
      </c>
      <c r="AE546" t="s">
        <v>46</v>
      </c>
      <c r="AF546" t="s">
        <v>45</v>
      </c>
      <c r="AG546" t="s">
        <v>46</v>
      </c>
      <c r="AH546">
        <v>0</v>
      </c>
      <c r="AI546">
        <v>0</v>
      </c>
      <c r="AJ546" t="s">
        <v>47</v>
      </c>
      <c r="AK546" t="s">
        <v>48</v>
      </c>
      <c r="AL546">
        <v>159</v>
      </c>
      <c r="AM546">
        <v>92</v>
      </c>
      <c r="AN546" s="3">
        <v>0.59</v>
      </c>
      <c r="AO546" s="3">
        <v>0.2</v>
      </c>
      <c r="AP546" t="s">
        <v>53</v>
      </c>
      <c r="AQ546">
        <v>-25</v>
      </c>
      <c r="AR546">
        <v>0</v>
      </c>
      <c r="AS546">
        <v>40</v>
      </c>
      <c r="AT546">
        <v>1</v>
      </c>
      <c r="AU546" s="6">
        <f t="shared" si="20"/>
        <v>22.400000000000006</v>
      </c>
    </row>
    <row r="547" spans="1:48" x14ac:dyDescent="0.25">
      <c r="A547" s="1">
        <v>41495</v>
      </c>
      <c r="B547" s="2">
        <v>0.82611111111111113</v>
      </c>
      <c r="C547" t="s">
        <v>52</v>
      </c>
      <c r="D547">
        <v>51.287990000000001</v>
      </c>
      <c r="E547">
        <v>0.15337000000000001</v>
      </c>
      <c r="F547">
        <v>10</v>
      </c>
      <c r="G547">
        <v>1</v>
      </c>
      <c r="H547">
        <v>-572.32953855989695</v>
      </c>
      <c r="I547">
        <v>-20.015086796052898</v>
      </c>
      <c r="J547">
        <v>228.6</v>
      </c>
      <c r="K547" s="12">
        <f t="shared" si="18"/>
        <v>-47.329538559896946</v>
      </c>
      <c r="L547" s="12">
        <f t="shared" si="19"/>
        <v>64.984913203947102</v>
      </c>
      <c r="M547">
        <v>5.0999999999999996</v>
      </c>
      <c r="N547">
        <v>17.5</v>
      </c>
      <c r="O547">
        <v>45</v>
      </c>
      <c r="P547">
        <v>7.2</v>
      </c>
      <c r="Q547">
        <v>1020.1</v>
      </c>
      <c r="R547">
        <v>22.6</v>
      </c>
      <c r="S547">
        <v>0.2</v>
      </c>
      <c r="T547">
        <v>51</v>
      </c>
      <c r="U547">
        <v>11.9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 t="s">
        <v>45</v>
      </c>
      <c r="AE547" t="s">
        <v>46</v>
      </c>
      <c r="AF547" t="s">
        <v>45</v>
      </c>
      <c r="AG547" t="s">
        <v>46</v>
      </c>
      <c r="AH547">
        <v>0</v>
      </c>
      <c r="AI547">
        <v>0</v>
      </c>
      <c r="AJ547" t="s">
        <v>47</v>
      </c>
      <c r="AK547" t="s">
        <v>48</v>
      </c>
      <c r="AL547">
        <v>159</v>
      </c>
      <c r="AM547">
        <v>92</v>
      </c>
      <c r="AN547" s="3">
        <v>0.57999999999999996</v>
      </c>
      <c r="AO547" s="3">
        <v>0.2</v>
      </c>
      <c r="AP547" t="s">
        <v>53</v>
      </c>
      <c r="AQ547">
        <v>-25</v>
      </c>
      <c r="AR547">
        <v>0</v>
      </c>
      <c r="AS547">
        <v>40</v>
      </c>
      <c r="AT547">
        <v>3</v>
      </c>
      <c r="AU547" s="6">
        <f t="shared" si="20"/>
        <v>25.900000000000006</v>
      </c>
    </row>
    <row r="548" spans="1:48" x14ac:dyDescent="0.25">
      <c r="A548" s="1">
        <v>41495</v>
      </c>
      <c r="B548" s="2">
        <v>0.82612268518518517</v>
      </c>
      <c r="C548" t="s">
        <v>52</v>
      </c>
      <c r="D548">
        <v>51.287979999999997</v>
      </c>
      <c r="E548">
        <v>0.15337000000000001</v>
      </c>
      <c r="F548">
        <v>9</v>
      </c>
      <c r="G548">
        <v>1</v>
      </c>
      <c r="H548">
        <v>-572.32960087488402</v>
      </c>
      <c r="I548">
        <v>-21.127036062851499</v>
      </c>
      <c r="J548">
        <v>254.5</v>
      </c>
      <c r="K548" s="12">
        <f t="shared" si="18"/>
        <v>-47.329600874884022</v>
      </c>
      <c r="L548" s="12">
        <f t="shared" si="19"/>
        <v>63.872963937148498</v>
      </c>
      <c r="M548">
        <v>2.2000000000000002</v>
      </c>
      <c r="N548">
        <v>16.7</v>
      </c>
      <c r="O548">
        <v>0</v>
      </c>
      <c r="P548">
        <v>6.9</v>
      </c>
      <c r="Q548">
        <v>1020.1</v>
      </c>
      <c r="R548">
        <v>22.6</v>
      </c>
      <c r="S548">
        <v>0.2</v>
      </c>
      <c r="T548">
        <v>51</v>
      </c>
      <c r="U548">
        <v>11.8</v>
      </c>
      <c r="V548">
        <v>0</v>
      </c>
      <c r="W548">
        <v>0</v>
      </c>
      <c r="X548">
        <v>0</v>
      </c>
      <c r="Y548">
        <v>0</v>
      </c>
      <c r="Z548">
        <v>0</v>
      </c>
      <c r="AA548">
        <v>0</v>
      </c>
      <c r="AB548">
        <v>0</v>
      </c>
      <c r="AC548">
        <v>0</v>
      </c>
      <c r="AD548" t="s">
        <v>45</v>
      </c>
      <c r="AE548" t="s">
        <v>46</v>
      </c>
      <c r="AF548" t="s">
        <v>45</v>
      </c>
      <c r="AG548" t="s">
        <v>46</v>
      </c>
      <c r="AH548">
        <v>0</v>
      </c>
      <c r="AI548">
        <v>0</v>
      </c>
      <c r="AJ548" t="s">
        <v>47</v>
      </c>
      <c r="AK548" t="s">
        <v>48</v>
      </c>
      <c r="AL548">
        <v>159</v>
      </c>
      <c r="AM548">
        <v>92</v>
      </c>
      <c r="AN548" s="3">
        <v>0.6</v>
      </c>
      <c r="AO548" s="3">
        <v>0.2</v>
      </c>
      <c r="AP548" t="s">
        <v>53</v>
      </c>
      <c r="AQ548">
        <v>-25</v>
      </c>
      <c r="AR548">
        <v>0</v>
      </c>
      <c r="AS548">
        <v>40</v>
      </c>
      <c r="AT548">
        <v>1</v>
      </c>
      <c r="AU548" s="6">
        <f t="shared" si="20"/>
        <v>35.699999999999989</v>
      </c>
    </row>
    <row r="549" spans="1:48" x14ac:dyDescent="0.25">
      <c r="A549" s="1">
        <v>41495</v>
      </c>
      <c r="B549" s="2">
        <v>0.82613425925925921</v>
      </c>
      <c r="C549" t="s">
        <v>52</v>
      </c>
      <c r="D549">
        <v>51.287979999999997</v>
      </c>
      <c r="E549">
        <v>0.15336</v>
      </c>
      <c r="F549">
        <v>9</v>
      </c>
      <c r="G549">
        <v>1</v>
      </c>
      <c r="H549">
        <v>-573.02501958724804</v>
      </c>
      <c r="I549">
        <v>-21.127036062851499</v>
      </c>
      <c r="J549">
        <v>290.2</v>
      </c>
      <c r="K549" s="12">
        <f t="shared" si="18"/>
        <v>-48.025019587248039</v>
      </c>
      <c r="L549" s="12">
        <f t="shared" si="19"/>
        <v>63.872963937148498</v>
      </c>
      <c r="M549">
        <v>5.5</v>
      </c>
      <c r="N549">
        <v>20.8</v>
      </c>
      <c r="O549">
        <v>0</v>
      </c>
      <c r="P549">
        <v>6.9</v>
      </c>
      <c r="Q549">
        <v>1020.1</v>
      </c>
      <c r="R549">
        <v>22.6</v>
      </c>
      <c r="S549">
        <v>0.2</v>
      </c>
      <c r="T549">
        <v>51</v>
      </c>
      <c r="U549">
        <v>11.8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 t="s">
        <v>45</v>
      </c>
      <c r="AE549" t="s">
        <v>46</v>
      </c>
      <c r="AF549" t="s">
        <v>45</v>
      </c>
      <c r="AG549" t="s">
        <v>46</v>
      </c>
      <c r="AH549">
        <v>0</v>
      </c>
      <c r="AI549">
        <v>0</v>
      </c>
      <c r="AJ549" t="s">
        <v>47</v>
      </c>
      <c r="AK549" t="s">
        <v>48</v>
      </c>
      <c r="AL549">
        <v>159</v>
      </c>
      <c r="AM549">
        <v>92</v>
      </c>
      <c r="AN549" s="3">
        <v>0.63</v>
      </c>
      <c r="AO549" s="3">
        <v>0.2</v>
      </c>
      <c r="AP549" t="s">
        <v>53</v>
      </c>
      <c r="AQ549">
        <v>-25</v>
      </c>
      <c r="AR549">
        <v>0</v>
      </c>
      <c r="AS549">
        <v>40</v>
      </c>
      <c r="AT549">
        <v>1</v>
      </c>
      <c r="AU549" s="6">
        <f t="shared" si="20"/>
        <v>24.400000000000034</v>
      </c>
    </row>
    <row r="550" spans="1:48" x14ac:dyDescent="0.25">
      <c r="A550" s="1">
        <v>41495</v>
      </c>
      <c r="B550" s="2">
        <v>0.82614583333333336</v>
      </c>
      <c r="C550" t="s">
        <v>52</v>
      </c>
      <c r="D550">
        <v>51.287979999999997</v>
      </c>
      <c r="E550">
        <v>0.15334999999999999</v>
      </c>
      <c r="F550">
        <v>8</v>
      </c>
      <c r="G550">
        <v>1</v>
      </c>
      <c r="H550">
        <v>-573.72043829960899</v>
      </c>
      <c r="I550">
        <v>-21.127036062851499</v>
      </c>
      <c r="J550">
        <v>314.60000000000002</v>
      </c>
      <c r="K550" s="12">
        <f t="shared" si="18"/>
        <v>-48.720438299608986</v>
      </c>
      <c r="L550" s="12">
        <f t="shared" si="19"/>
        <v>63.872963937148498</v>
      </c>
      <c r="M550">
        <v>6.2</v>
      </c>
      <c r="N550">
        <v>20.6</v>
      </c>
      <c r="O550">
        <v>0</v>
      </c>
      <c r="P550">
        <v>8</v>
      </c>
      <c r="Q550">
        <v>1020.1</v>
      </c>
      <c r="R550">
        <v>22.6</v>
      </c>
      <c r="S550">
        <v>0.2</v>
      </c>
      <c r="T550">
        <v>51</v>
      </c>
      <c r="U550">
        <v>11.8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 t="s">
        <v>45</v>
      </c>
      <c r="AE550" t="s">
        <v>46</v>
      </c>
      <c r="AF550" t="s">
        <v>45</v>
      </c>
      <c r="AG550" t="s">
        <v>46</v>
      </c>
      <c r="AH550">
        <v>0</v>
      </c>
      <c r="AI550">
        <v>0</v>
      </c>
      <c r="AJ550" t="s">
        <v>47</v>
      </c>
      <c r="AK550" t="s">
        <v>48</v>
      </c>
      <c r="AL550">
        <v>159</v>
      </c>
      <c r="AM550">
        <v>92</v>
      </c>
      <c r="AN550" s="3">
        <v>0.6</v>
      </c>
      <c r="AO550" s="3">
        <v>0.2</v>
      </c>
      <c r="AP550" t="s">
        <v>53</v>
      </c>
      <c r="AQ550">
        <v>-25</v>
      </c>
      <c r="AR550">
        <v>0</v>
      </c>
      <c r="AS550">
        <v>40</v>
      </c>
      <c r="AT550">
        <v>0</v>
      </c>
      <c r="AU550" s="6">
        <f t="shared" si="20"/>
        <v>10.699999999999989</v>
      </c>
    </row>
    <row r="551" spans="1:48" x14ac:dyDescent="0.25">
      <c r="A551" s="1">
        <v>41495</v>
      </c>
      <c r="B551" s="2">
        <v>0.82615740740740751</v>
      </c>
      <c r="C551" t="s">
        <v>52</v>
      </c>
      <c r="D551">
        <v>51.287979999999997</v>
      </c>
      <c r="E551">
        <v>0.15334</v>
      </c>
      <c r="F551">
        <v>9</v>
      </c>
      <c r="G551">
        <v>1</v>
      </c>
      <c r="H551">
        <v>-574.41585701196504</v>
      </c>
      <c r="I551">
        <v>-21.127036062851499</v>
      </c>
      <c r="J551">
        <v>325.3</v>
      </c>
      <c r="K551" s="12">
        <f t="shared" si="18"/>
        <v>-49.415857011965045</v>
      </c>
      <c r="L551" s="12">
        <f t="shared" si="19"/>
        <v>63.872963937148498</v>
      </c>
      <c r="M551">
        <v>2.1</v>
      </c>
      <c r="N551">
        <v>15.7</v>
      </c>
      <c r="O551">
        <v>0</v>
      </c>
      <c r="P551">
        <v>8</v>
      </c>
      <c r="Q551">
        <v>1020.1</v>
      </c>
      <c r="R551">
        <v>22.6</v>
      </c>
      <c r="S551">
        <v>0.2</v>
      </c>
      <c r="T551">
        <v>51</v>
      </c>
      <c r="U551">
        <v>11.8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 t="s">
        <v>45</v>
      </c>
      <c r="AE551" t="s">
        <v>46</v>
      </c>
      <c r="AF551" t="s">
        <v>45</v>
      </c>
      <c r="AG551" t="s">
        <v>46</v>
      </c>
      <c r="AH551">
        <v>0</v>
      </c>
      <c r="AI551">
        <v>0</v>
      </c>
      <c r="AJ551" t="s">
        <v>47</v>
      </c>
      <c r="AK551" t="s">
        <v>48</v>
      </c>
      <c r="AL551">
        <v>159</v>
      </c>
      <c r="AM551">
        <v>92</v>
      </c>
      <c r="AN551" s="3">
        <v>0.67</v>
      </c>
      <c r="AO551" s="3">
        <v>0.2</v>
      </c>
      <c r="AP551" t="s">
        <v>53</v>
      </c>
      <c r="AQ551">
        <v>-25</v>
      </c>
      <c r="AR551">
        <v>0</v>
      </c>
      <c r="AS551">
        <v>40</v>
      </c>
      <c r="AT551">
        <v>1</v>
      </c>
      <c r="AU551" s="6">
        <f t="shared" si="20"/>
        <v>31.599999999999966</v>
      </c>
    </row>
    <row r="552" spans="1:48" x14ac:dyDescent="0.25">
      <c r="A552" s="1">
        <v>41495</v>
      </c>
      <c r="B552" s="2">
        <v>0.82616898148148143</v>
      </c>
      <c r="C552" t="s">
        <v>52</v>
      </c>
      <c r="D552">
        <v>51.287979999999997</v>
      </c>
      <c r="E552">
        <v>0.15332999999999999</v>
      </c>
      <c r="F552">
        <v>9</v>
      </c>
      <c r="G552">
        <v>1</v>
      </c>
      <c r="H552">
        <v>-575.11127572432099</v>
      </c>
      <c r="I552">
        <v>-21.127036062851499</v>
      </c>
      <c r="J552">
        <v>356.9</v>
      </c>
      <c r="K552" s="12">
        <f t="shared" si="18"/>
        <v>-50.11127572432099</v>
      </c>
      <c r="L552" s="12">
        <f t="shared" si="19"/>
        <v>63.872963937148498</v>
      </c>
      <c r="M552">
        <v>4.3</v>
      </c>
      <c r="N552">
        <v>19.5</v>
      </c>
      <c r="O552">
        <v>315</v>
      </c>
      <c r="P552">
        <v>7.2</v>
      </c>
      <c r="Q552">
        <v>1020.1</v>
      </c>
      <c r="R552">
        <v>22.6</v>
      </c>
      <c r="S552">
        <v>0.2</v>
      </c>
      <c r="T552">
        <v>51</v>
      </c>
      <c r="U552">
        <v>11.8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 t="s">
        <v>45</v>
      </c>
      <c r="AE552" t="s">
        <v>46</v>
      </c>
      <c r="AF552" t="s">
        <v>45</v>
      </c>
      <c r="AG552" t="s">
        <v>46</v>
      </c>
      <c r="AH552">
        <v>0</v>
      </c>
      <c r="AI552">
        <v>0</v>
      </c>
      <c r="AJ552" t="s">
        <v>47</v>
      </c>
      <c r="AK552" t="s">
        <v>48</v>
      </c>
      <c r="AL552">
        <v>159</v>
      </c>
      <c r="AM552">
        <v>92</v>
      </c>
      <c r="AN552" s="3">
        <v>0.57999999999999996</v>
      </c>
      <c r="AO552" s="3">
        <v>0.2</v>
      </c>
      <c r="AP552" t="s">
        <v>53</v>
      </c>
      <c r="AQ552">
        <v>-25</v>
      </c>
      <c r="AR552">
        <v>0</v>
      </c>
      <c r="AS552">
        <v>40</v>
      </c>
      <c r="AT552">
        <v>1</v>
      </c>
      <c r="AU552" s="6">
        <f>J553-J552+360</f>
        <v>18.900000000000034</v>
      </c>
    </row>
    <row r="553" spans="1:48" x14ac:dyDescent="0.25">
      <c r="A553" s="1">
        <v>41495</v>
      </c>
      <c r="B553" s="2">
        <v>0.82618055555555558</v>
      </c>
      <c r="C553" t="s">
        <v>52</v>
      </c>
      <c r="D553">
        <v>51.287990000000001</v>
      </c>
      <c r="E553">
        <v>0.15332999999999999</v>
      </c>
      <c r="F553">
        <v>10</v>
      </c>
      <c r="G553">
        <v>1</v>
      </c>
      <c r="H553">
        <v>-575.11121310646604</v>
      </c>
      <c r="I553">
        <v>-20.015086796052898</v>
      </c>
      <c r="J553">
        <v>15.8</v>
      </c>
      <c r="K553" s="12">
        <f t="shared" si="18"/>
        <v>-50.111213106466039</v>
      </c>
      <c r="L553" s="12">
        <f t="shared" si="19"/>
        <v>64.984913203947102</v>
      </c>
      <c r="M553">
        <v>2.2000000000000002</v>
      </c>
      <c r="N553">
        <v>16.2</v>
      </c>
      <c r="O553">
        <v>315</v>
      </c>
      <c r="P553">
        <v>7.2</v>
      </c>
      <c r="Q553">
        <v>1020.1</v>
      </c>
      <c r="R553">
        <v>22.6</v>
      </c>
      <c r="S553">
        <v>0.2</v>
      </c>
      <c r="T553">
        <v>51</v>
      </c>
      <c r="U553">
        <v>11.8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 t="s">
        <v>45</v>
      </c>
      <c r="AE553" t="s">
        <v>46</v>
      </c>
      <c r="AF553" t="s">
        <v>45</v>
      </c>
      <c r="AG553" t="s">
        <v>46</v>
      </c>
      <c r="AH553">
        <v>0</v>
      </c>
      <c r="AI553">
        <v>0</v>
      </c>
      <c r="AJ553" t="s">
        <v>47</v>
      </c>
      <c r="AK553" t="s">
        <v>48</v>
      </c>
      <c r="AL553">
        <v>159</v>
      </c>
      <c r="AM553">
        <v>92</v>
      </c>
      <c r="AN553" s="3">
        <v>0.59</v>
      </c>
      <c r="AO553" s="3">
        <v>0.2</v>
      </c>
      <c r="AP553" t="s">
        <v>53</v>
      </c>
      <c r="AQ553">
        <v>-25</v>
      </c>
      <c r="AR553">
        <v>0</v>
      </c>
      <c r="AS553">
        <v>40</v>
      </c>
      <c r="AT553">
        <v>2</v>
      </c>
      <c r="AU553" s="6">
        <f t="shared" si="20"/>
        <v>27.7</v>
      </c>
    </row>
    <row r="554" spans="1:48" x14ac:dyDescent="0.25">
      <c r="A554" s="1">
        <v>41495</v>
      </c>
      <c r="B554" s="2">
        <v>0.82619212962962962</v>
      </c>
      <c r="C554" t="s">
        <v>52</v>
      </c>
      <c r="D554">
        <v>51.287999999999997</v>
      </c>
      <c r="E554">
        <v>0.15332000000000001</v>
      </c>
      <c r="F554">
        <v>9</v>
      </c>
      <c r="G554">
        <v>1</v>
      </c>
      <c r="H554">
        <v>-575.80656904951297</v>
      </c>
      <c r="I554">
        <v>-18.9031375300445</v>
      </c>
      <c r="J554">
        <v>43.5</v>
      </c>
      <c r="K554" s="12">
        <f t="shared" si="18"/>
        <v>-50.806569049512973</v>
      </c>
      <c r="L554" s="12">
        <f t="shared" si="19"/>
        <v>66.096862469955497</v>
      </c>
      <c r="M554">
        <v>4.8</v>
      </c>
      <c r="N554">
        <v>20.6</v>
      </c>
      <c r="O554">
        <v>270</v>
      </c>
      <c r="P554">
        <v>5.8</v>
      </c>
      <c r="Q554">
        <v>1020.1</v>
      </c>
      <c r="R554">
        <v>22.6</v>
      </c>
      <c r="S554">
        <v>0.2</v>
      </c>
      <c r="T554">
        <v>51</v>
      </c>
      <c r="U554">
        <v>11.8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 t="s">
        <v>45</v>
      </c>
      <c r="AE554" t="s">
        <v>46</v>
      </c>
      <c r="AF554" t="s">
        <v>45</v>
      </c>
      <c r="AG554" t="s">
        <v>46</v>
      </c>
      <c r="AH554">
        <v>0</v>
      </c>
      <c r="AI554">
        <v>0</v>
      </c>
      <c r="AJ554" t="s">
        <v>47</v>
      </c>
      <c r="AK554" t="s">
        <v>48</v>
      </c>
      <c r="AL554">
        <v>159</v>
      </c>
      <c r="AM554">
        <v>92</v>
      </c>
      <c r="AN554" s="3">
        <v>0.61</v>
      </c>
      <c r="AO554" s="3">
        <v>0.2</v>
      </c>
      <c r="AP554" t="s">
        <v>53</v>
      </c>
      <c r="AQ554">
        <v>-25</v>
      </c>
      <c r="AR554">
        <v>0</v>
      </c>
      <c r="AS554">
        <v>40</v>
      </c>
      <c r="AT554">
        <v>2</v>
      </c>
      <c r="AU554" s="6">
        <f t="shared" si="20"/>
        <v>31.5</v>
      </c>
    </row>
    <row r="555" spans="1:48" x14ac:dyDescent="0.25">
      <c r="A555" s="1">
        <v>41495</v>
      </c>
      <c r="B555" s="2">
        <v>0.82620370370370377</v>
      </c>
      <c r="C555" t="s">
        <v>52</v>
      </c>
      <c r="D555">
        <v>51.287999999999997</v>
      </c>
      <c r="E555">
        <v>0.15332000000000001</v>
      </c>
      <c r="F555">
        <v>10</v>
      </c>
      <c r="G555">
        <v>1</v>
      </c>
      <c r="H555">
        <v>-575.80656904951297</v>
      </c>
      <c r="I555">
        <v>-18.9031375300445</v>
      </c>
      <c r="J555">
        <v>75</v>
      </c>
      <c r="K555" s="12">
        <f t="shared" si="18"/>
        <v>-50.806569049512973</v>
      </c>
      <c r="L555" s="12">
        <f t="shared" si="19"/>
        <v>66.096862469955497</v>
      </c>
      <c r="M555">
        <v>2.6</v>
      </c>
      <c r="N555">
        <v>16.399999999999999</v>
      </c>
      <c r="O555">
        <v>270</v>
      </c>
      <c r="P555">
        <v>5.8</v>
      </c>
      <c r="Q555">
        <v>1020.1</v>
      </c>
      <c r="R555">
        <v>22.6</v>
      </c>
      <c r="S555">
        <v>0.2</v>
      </c>
      <c r="T555">
        <v>51</v>
      </c>
      <c r="U555">
        <v>11.8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 t="s">
        <v>45</v>
      </c>
      <c r="AE555" t="s">
        <v>46</v>
      </c>
      <c r="AF555" t="s">
        <v>45</v>
      </c>
      <c r="AG555" t="s">
        <v>46</v>
      </c>
      <c r="AH555">
        <v>0</v>
      </c>
      <c r="AI555">
        <v>0</v>
      </c>
      <c r="AJ555" t="s">
        <v>47</v>
      </c>
      <c r="AK555" t="s">
        <v>48</v>
      </c>
      <c r="AL555">
        <v>159</v>
      </c>
      <c r="AM555">
        <v>92</v>
      </c>
      <c r="AN555" s="3">
        <v>0.45</v>
      </c>
      <c r="AO555" s="3">
        <v>0.2</v>
      </c>
      <c r="AP555" t="s">
        <v>53</v>
      </c>
      <c r="AQ555">
        <v>-25</v>
      </c>
      <c r="AR555">
        <v>0</v>
      </c>
      <c r="AS555">
        <v>40</v>
      </c>
      <c r="AT555">
        <v>1</v>
      </c>
      <c r="AU555" s="6">
        <f t="shared" si="20"/>
        <v>22.900000000000006</v>
      </c>
    </row>
    <row r="556" spans="1:48" x14ac:dyDescent="0.25">
      <c r="A556" s="1">
        <v>41495</v>
      </c>
      <c r="B556" s="2">
        <v>0.8262152777777777</v>
      </c>
      <c r="C556" t="s">
        <v>52</v>
      </c>
      <c r="D556">
        <v>51.28801</v>
      </c>
      <c r="E556">
        <v>0.15332999999999999</v>
      </c>
      <c r="F556">
        <v>9</v>
      </c>
      <c r="G556">
        <v>1</v>
      </c>
      <c r="H556">
        <v>-575.111087870711</v>
      </c>
      <c r="I556">
        <v>-17.7911882632459</v>
      </c>
      <c r="J556">
        <v>97.9</v>
      </c>
      <c r="K556" s="12">
        <f t="shared" si="18"/>
        <v>-50.111087870711003</v>
      </c>
      <c r="L556" s="12">
        <f t="shared" si="19"/>
        <v>67.2088117367541</v>
      </c>
      <c r="M556">
        <v>3.6</v>
      </c>
      <c r="N556">
        <v>18.2</v>
      </c>
      <c r="O556">
        <v>180</v>
      </c>
      <c r="P556">
        <v>4.8</v>
      </c>
      <c r="Q556">
        <v>1020.2</v>
      </c>
      <c r="R556">
        <v>22.6</v>
      </c>
      <c r="S556">
        <v>0.1</v>
      </c>
      <c r="T556">
        <v>51</v>
      </c>
      <c r="U556">
        <v>11.8</v>
      </c>
      <c r="V556">
        <v>0</v>
      </c>
      <c r="W556">
        <v>0</v>
      </c>
      <c r="X556">
        <v>0</v>
      </c>
      <c r="Y556">
        <v>0</v>
      </c>
      <c r="Z556">
        <v>0</v>
      </c>
      <c r="AA556">
        <v>0</v>
      </c>
      <c r="AB556">
        <v>0</v>
      </c>
      <c r="AC556">
        <v>0</v>
      </c>
      <c r="AD556" t="s">
        <v>45</v>
      </c>
      <c r="AE556" t="s">
        <v>46</v>
      </c>
      <c r="AF556" t="s">
        <v>45</v>
      </c>
      <c r="AG556" t="s">
        <v>46</v>
      </c>
      <c r="AH556">
        <v>0</v>
      </c>
      <c r="AI556">
        <v>0</v>
      </c>
      <c r="AJ556" t="s">
        <v>47</v>
      </c>
      <c r="AK556" t="s">
        <v>48</v>
      </c>
      <c r="AL556">
        <v>159</v>
      </c>
      <c r="AM556">
        <v>92</v>
      </c>
      <c r="AN556" s="3">
        <v>0.62</v>
      </c>
      <c r="AO556" s="3">
        <v>0.2</v>
      </c>
      <c r="AP556" t="s">
        <v>53</v>
      </c>
      <c r="AQ556">
        <v>-25</v>
      </c>
      <c r="AR556">
        <v>0</v>
      </c>
      <c r="AS556">
        <v>40</v>
      </c>
      <c r="AT556">
        <v>1</v>
      </c>
      <c r="AU556" s="6">
        <f t="shared" si="20"/>
        <v>24.799999999999997</v>
      </c>
    </row>
    <row r="557" spans="1:48" x14ac:dyDescent="0.25">
      <c r="A557" s="1">
        <v>41495</v>
      </c>
      <c r="B557" s="2">
        <v>0.82622685185185185</v>
      </c>
      <c r="C557" t="s">
        <v>52</v>
      </c>
      <c r="D557">
        <v>51.28801</v>
      </c>
      <c r="E557">
        <v>0.15334</v>
      </c>
      <c r="F557">
        <v>9</v>
      </c>
      <c r="G557">
        <v>1</v>
      </c>
      <c r="H557">
        <v>-574.41566938550602</v>
      </c>
      <c r="I557">
        <v>-17.7911882632459</v>
      </c>
      <c r="J557">
        <v>122.7</v>
      </c>
      <c r="K557" s="12">
        <f t="shared" si="18"/>
        <v>-49.415669385506021</v>
      </c>
      <c r="L557" s="12">
        <f t="shared" si="19"/>
        <v>67.2088117367541</v>
      </c>
      <c r="M557">
        <v>5.6</v>
      </c>
      <c r="N557">
        <v>19.399999999999999</v>
      </c>
      <c r="O557">
        <v>180</v>
      </c>
      <c r="P557">
        <v>4.8</v>
      </c>
      <c r="Q557">
        <v>1020.2</v>
      </c>
      <c r="R557">
        <v>22.6</v>
      </c>
      <c r="S557">
        <v>0.1</v>
      </c>
      <c r="T557">
        <v>51</v>
      </c>
      <c r="U557">
        <v>11.8</v>
      </c>
      <c r="V557">
        <v>0</v>
      </c>
      <c r="W557">
        <v>0</v>
      </c>
      <c r="X557">
        <v>0</v>
      </c>
      <c r="Y557">
        <v>0</v>
      </c>
      <c r="Z557">
        <v>0</v>
      </c>
      <c r="AA557">
        <v>0</v>
      </c>
      <c r="AB557">
        <v>0</v>
      </c>
      <c r="AC557">
        <v>0</v>
      </c>
      <c r="AD557" t="s">
        <v>45</v>
      </c>
      <c r="AE557" t="s">
        <v>46</v>
      </c>
      <c r="AF557" t="s">
        <v>45</v>
      </c>
      <c r="AG557" t="s">
        <v>46</v>
      </c>
      <c r="AH557">
        <v>0</v>
      </c>
      <c r="AI557">
        <v>0</v>
      </c>
      <c r="AJ557" t="s">
        <v>47</v>
      </c>
      <c r="AK557" t="s">
        <v>48</v>
      </c>
      <c r="AL557">
        <v>159</v>
      </c>
      <c r="AM557">
        <v>92</v>
      </c>
      <c r="AN557" s="3">
        <v>0.49</v>
      </c>
      <c r="AO557" s="3">
        <v>0.2</v>
      </c>
      <c r="AP557" t="s">
        <v>53</v>
      </c>
      <c r="AQ557">
        <v>-25</v>
      </c>
      <c r="AR557">
        <v>0</v>
      </c>
      <c r="AS557">
        <v>40</v>
      </c>
      <c r="AT557">
        <v>1</v>
      </c>
      <c r="AU557" s="6">
        <f t="shared" si="20"/>
        <v>36.100000000000009</v>
      </c>
    </row>
    <row r="558" spans="1:48" x14ac:dyDescent="0.25">
      <c r="A558" s="1">
        <v>41495</v>
      </c>
      <c r="B558" s="2">
        <v>0.826238425925926</v>
      </c>
      <c r="C558" t="s">
        <v>52</v>
      </c>
      <c r="D558">
        <v>51.28801</v>
      </c>
      <c r="E558">
        <v>0.15334999999999999</v>
      </c>
      <c r="F558">
        <v>10</v>
      </c>
      <c r="G558">
        <v>1</v>
      </c>
      <c r="H558">
        <v>-573.72025090030002</v>
      </c>
      <c r="I558">
        <v>-17.7911882632459</v>
      </c>
      <c r="J558">
        <v>158.80000000000001</v>
      </c>
      <c r="K558" s="12">
        <f t="shared" si="18"/>
        <v>-48.720250900300016</v>
      </c>
      <c r="L558" s="12">
        <f t="shared" si="19"/>
        <v>67.2088117367541</v>
      </c>
      <c r="M558">
        <v>1.3</v>
      </c>
      <c r="N558">
        <v>16.600000000000001</v>
      </c>
      <c r="O558">
        <v>90</v>
      </c>
      <c r="P558">
        <v>4.2</v>
      </c>
      <c r="Q558">
        <v>1020.2</v>
      </c>
      <c r="R558">
        <v>22.6</v>
      </c>
      <c r="S558">
        <v>0.1</v>
      </c>
      <c r="T558">
        <v>51</v>
      </c>
      <c r="U558">
        <v>11.9</v>
      </c>
      <c r="V558">
        <v>0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0</v>
      </c>
      <c r="AC558">
        <v>0</v>
      </c>
      <c r="AD558" t="s">
        <v>45</v>
      </c>
      <c r="AE558" t="s">
        <v>46</v>
      </c>
      <c r="AF558" t="s">
        <v>45</v>
      </c>
      <c r="AG558" t="s">
        <v>46</v>
      </c>
      <c r="AH558">
        <v>0</v>
      </c>
      <c r="AI558">
        <v>0</v>
      </c>
      <c r="AJ558" t="s">
        <v>47</v>
      </c>
      <c r="AK558" t="s">
        <v>48</v>
      </c>
      <c r="AL558">
        <v>159</v>
      </c>
      <c r="AM558">
        <v>92</v>
      </c>
      <c r="AN558" s="3">
        <v>0.52</v>
      </c>
      <c r="AO558" s="3">
        <v>0.2</v>
      </c>
      <c r="AP558" t="s">
        <v>53</v>
      </c>
      <c r="AQ558">
        <v>-25</v>
      </c>
      <c r="AR558">
        <v>0</v>
      </c>
      <c r="AS558">
        <v>40</v>
      </c>
      <c r="AT558">
        <v>2</v>
      </c>
      <c r="AU558" s="6">
        <f t="shared" si="20"/>
        <v>22.599999999999994</v>
      </c>
    </row>
    <row r="559" spans="1:48" s="6" customFormat="1" x14ac:dyDescent="0.25">
      <c r="A559" s="4">
        <v>41495</v>
      </c>
      <c r="B559" s="5">
        <v>0.82624999999999993</v>
      </c>
      <c r="C559" s="6" t="s">
        <v>52</v>
      </c>
      <c r="D559" s="6">
        <v>51.28801</v>
      </c>
      <c r="E559" s="6">
        <v>0.15336</v>
      </c>
      <c r="F559" s="6">
        <v>9</v>
      </c>
      <c r="G559" s="6">
        <v>1</v>
      </c>
      <c r="H559" s="6">
        <v>-573.02483241509003</v>
      </c>
      <c r="I559" s="6">
        <v>-17.7911882632459</v>
      </c>
      <c r="J559" s="6">
        <v>181.4</v>
      </c>
      <c r="K559" s="12">
        <f t="shared" si="18"/>
        <v>-48.024832415090032</v>
      </c>
      <c r="L559" s="12">
        <f t="shared" si="19"/>
        <v>67.2088117367541</v>
      </c>
      <c r="M559" s="6">
        <v>2.8</v>
      </c>
      <c r="N559" s="6">
        <v>18.899999999999999</v>
      </c>
      <c r="O559" s="6">
        <v>90</v>
      </c>
      <c r="P559" s="6">
        <v>4.2</v>
      </c>
      <c r="Q559" s="6">
        <v>1020.2</v>
      </c>
      <c r="R559" s="6">
        <v>22.6</v>
      </c>
      <c r="S559" s="6">
        <v>0.1</v>
      </c>
      <c r="T559" s="6">
        <v>51</v>
      </c>
      <c r="U559" s="6">
        <v>11.9</v>
      </c>
      <c r="V559" s="6">
        <v>0</v>
      </c>
      <c r="W559" s="6">
        <v>0</v>
      </c>
      <c r="X559" s="6">
        <v>0</v>
      </c>
      <c r="Y559" s="6">
        <v>0</v>
      </c>
      <c r="Z559" s="6">
        <v>0</v>
      </c>
      <c r="AA559" s="6">
        <v>0</v>
      </c>
      <c r="AB559" s="6">
        <v>0</v>
      </c>
      <c r="AC559" s="6">
        <v>0</v>
      </c>
      <c r="AD559" s="6" t="s">
        <v>45</v>
      </c>
      <c r="AE559" s="6" t="s">
        <v>46</v>
      </c>
      <c r="AF559" s="6" t="s">
        <v>45</v>
      </c>
      <c r="AG559" s="6" t="s">
        <v>46</v>
      </c>
      <c r="AH559" s="6">
        <v>0</v>
      </c>
      <c r="AI559" s="6">
        <v>0</v>
      </c>
      <c r="AJ559" s="6" t="s">
        <v>47</v>
      </c>
      <c r="AK559" s="6" t="s">
        <v>48</v>
      </c>
      <c r="AL559" s="6">
        <v>159</v>
      </c>
      <c r="AM559" s="6">
        <v>92</v>
      </c>
      <c r="AN559" s="7">
        <v>0.6</v>
      </c>
      <c r="AO559" s="7">
        <v>0.2</v>
      </c>
      <c r="AP559" s="6" t="s">
        <v>53</v>
      </c>
      <c r="AQ559" s="6">
        <v>50</v>
      </c>
      <c r="AR559" s="6">
        <v>0</v>
      </c>
      <c r="AS559" s="6">
        <v>40</v>
      </c>
      <c r="AT559" s="6">
        <v>3</v>
      </c>
      <c r="AU559" s="6">
        <f t="shared" si="20"/>
        <v>-15</v>
      </c>
      <c r="AV559" s="6">
        <f>AVERAGE(AU559:AU573)</f>
        <v>-36.453333333333333</v>
      </c>
    </row>
    <row r="560" spans="1:48" x14ac:dyDescent="0.25">
      <c r="A560" s="1">
        <v>41495</v>
      </c>
      <c r="B560" s="2">
        <v>0.82626157407407408</v>
      </c>
      <c r="C560" t="s">
        <v>52</v>
      </c>
      <c r="D560">
        <v>51.287999999999997</v>
      </c>
      <c r="E560">
        <v>0.15337000000000001</v>
      </c>
      <c r="F560">
        <v>9</v>
      </c>
      <c r="G560">
        <v>1</v>
      </c>
      <c r="H560">
        <v>-572.32947624489498</v>
      </c>
      <c r="I560">
        <v>-18.9031375300445</v>
      </c>
      <c r="J560">
        <v>166.4</v>
      </c>
      <c r="K560" s="12">
        <f t="shared" si="18"/>
        <v>-47.329476244894977</v>
      </c>
      <c r="L560" s="12">
        <f t="shared" si="19"/>
        <v>66.096862469955497</v>
      </c>
      <c r="M560">
        <v>10.8</v>
      </c>
      <c r="N560">
        <v>19.399999999999999</v>
      </c>
      <c r="O560">
        <v>90</v>
      </c>
      <c r="P560">
        <v>4.3</v>
      </c>
      <c r="Q560">
        <v>1020.1</v>
      </c>
      <c r="R560">
        <v>22.6</v>
      </c>
      <c r="S560">
        <v>0.2</v>
      </c>
      <c r="T560">
        <v>51</v>
      </c>
      <c r="U560">
        <v>11.9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 t="s">
        <v>45</v>
      </c>
      <c r="AE560" t="s">
        <v>46</v>
      </c>
      <c r="AF560" t="s">
        <v>45</v>
      </c>
      <c r="AG560" t="s">
        <v>46</v>
      </c>
      <c r="AH560">
        <v>0</v>
      </c>
      <c r="AI560">
        <v>0</v>
      </c>
      <c r="AJ560" t="s">
        <v>47</v>
      </c>
      <c r="AK560" t="s">
        <v>48</v>
      </c>
      <c r="AL560">
        <v>159</v>
      </c>
      <c r="AM560">
        <v>92</v>
      </c>
      <c r="AN560" s="3">
        <v>0.6</v>
      </c>
      <c r="AO560" s="3">
        <v>0.2</v>
      </c>
      <c r="AP560" t="s">
        <v>53</v>
      </c>
      <c r="AQ560">
        <v>50</v>
      </c>
      <c r="AR560">
        <v>0</v>
      </c>
      <c r="AS560">
        <v>40</v>
      </c>
      <c r="AT560">
        <v>2</v>
      </c>
      <c r="AU560" s="6">
        <f t="shared" si="20"/>
        <v>-31.900000000000006</v>
      </c>
    </row>
    <row r="561" spans="1:51" x14ac:dyDescent="0.25">
      <c r="A561" s="1">
        <v>41495</v>
      </c>
      <c r="B561" s="2">
        <v>0.82627314814814812</v>
      </c>
      <c r="C561" t="s">
        <v>52</v>
      </c>
      <c r="D561">
        <v>51.287990000000001</v>
      </c>
      <c r="E561">
        <v>0.15337000000000001</v>
      </c>
      <c r="F561">
        <v>9</v>
      </c>
      <c r="G561">
        <v>1</v>
      </c>
      <c r="H561">
        <v>-572.32953855989695</v>
      </c>
      <c r="I561">
        <v>-20.015086796052898</v>
      </c>
      <c r="J561">
        <v>134.5</v>
      </c>
      <c r="K561" s="12">
        <f t="shared" si="18"/>
        <v>-47.329538559896946</v>
      </c>
      <c r="L561" s="12">
        <f t="shared" si="19"/>
        <v>64.984913203947102</v>
      </c>
      <c r="M561">
        <v>8.1999999999999993</v>
      </c>
      <c r="N561">
        <v>16.899999999999999</v>
      </c>
      <c r="O561">
        <v>90</v>
      </c>
      <c r="P561">
        <v>4.3</v>
      </c>
      <c r="Q561">
        <v>1020.1</v>
      </c>
      <c r="R561">
        <v>22.6</v>
      </c>
      <c r="S561">
        <v>0.2</v>
      </c>
      <c r="T561">
        <v>51</v>
      </c>
      <c r="U561">
        <v>11.9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 t="s">
        <v>45</v>
      </c>
      <c r="AE561" t="s">
        <v>46</v>
      </c>
      <c r="AF561" t="s">
        <v>45</v>
      </c>
      <c r="AG561" t="s">
        <v>46</v>
      </c>
      <c r="AH561">
        <v>0</v>
      </c>
      <c r="AI561">
        <v>0</v>
      </c>
      <c r="AJ561" t="s">
        <v>47</v>
      </c>
      <c r="AK561" t="s">
        <v>48</v>
      </c>
      <c r="AL561">
        <v>159</v>
      </c>
      <c r="AM561">
        <v>92</v>
      </c>
      <c r="AN561" s="3">
        <v>0.59</v>
      </c>
      <c r="AO561" s="3">
        <v>0.2</v>
      </c>
      <c r="AP561" t="s">
        <v>53</v>
      </c>
      <c r="AQ561">
        <v>50</v>
      </c>
      <c r="AR561">
        <v>0</v>
      </c>
      <c r="AS561">
        <v>40</v>
      </c>
      <c r="AT561">
        <v>3</v>
      </c>
      <c r="AU561" s="6">
        <f t="shared" si="20"/>
        <v>-36.200000000000003</v>
      </c>
    </row>
    <row r="562" spans="1:51" x14ac:dyDescent="0.25">
      <c r="A562" s="1">
        <v>41495</v>
      </c>
      <c r="B562" s="2">
        <v>0.82628472222222227</v>
      </c>
      <c r="C562" t="s">
        <v>52</v>
      </c>
      <c r="D562">
        <v>51.287990000000001</v>
      </c>
      <c r="E562">
        <v>0.15337000000000001</v>
      </c>
      <c r="F562">
        <v>10</v>
      </c>
      <c r="G562">
        <v>1</v>
      </c>
      <c r="H562">
        <v>-572.32953855989695</v>
      </c>
      <c r="I562">
        <v>-20.015086796052898</v>
      </c>
      <c r="J562">
        <v>98.3</v>
      </c>
      <c r="K562" s="12">
        <f t="shared" si="18"/>
        <v>-47.329538559896946</v>
      </c>
      <c r="L562" s="12">
        <f t="shared" si="19"/>
        <v>64.984913203947102</v>
      </c>
      <c r="M562">
        <v>12.2</v>
      </c>
      <c r="N562">
        <v>17.399999999999999</v>
      </c>
      <c r="O562">
        <v>180</v>
      </c>
      <c r="P562">
        <v>6.8</v>
      </c>
      <c r="Q562">
        <v>1020.1</v>
      </c>
      <c r="R562">
        <v>22.6</v>
      </c>
      <c r="S562">
        <v>0.2</v>
      </c>
      <c r="T562">
        <v>51</v>
      </c>
      <c r="U562">
        <v>11.8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 t="s">
        <v>45</v>
      </c>
      <c r="AE562" t="s">
        <v>46</v>
      </c>
      <c r="AF562" t="s">
        <v>45</v>
      </c>
      <c r="AG562" t="s">
        <v>46</v>
      </c>
      <c r="AH562">
        <v>0</v>
      </c>
      <c r="AI562">
        <v>0</v>
      </c>
      <c r="AJ562" t="s">
        <v>47</v>
      </c>
      <c r="AK562" t="s">
        <v>48</v>
      </c>
      <c r="AL562">
        <v>159</v>
      </c>
      <c r="AM562">
        <v>92</v>
      </c>
      <c r="AN562" s="3">
        <v>0.56999999999999995</v>
      </c>
      <c r="AO562" s="3">
        <v>0.2</v>
      </c>
      <c r="AP562" t="s">
        <v>53</v>
      </c>
      <c r="AQ562">
        <v>50</v>
      </c>
      <c r="AR562">
        <v>0</v>
      </c>
      <c r="AS562">
        <v>40</v>
      </c>
      <c r="AT562">
        <v>1</v>
      </c>
      <c r="AU562" s="6">
        <f t="shared" si="20"/>
        <v>-37.4</v>
      </c>
    </row>
    <row r="563" spans="1:51" x14ac:dyDescent="0.25">
      <c r="A563" s="1">
        <v>41495</v>
      </c>
      <c r="B563" s="2">
        <v>0.8262962962962962</v>
      </c>
      <c r="C563" t="s">
        <v>52</v>
      </c>
      <c r="D563">
        <v>51.287979999999997</v>
      </c>
      <c r="E563">
        <v>0.15337999999999999</v>
      </c>
      <c r="F563">
        <v>9</v>
      </c>
      <c r="G563">
        <v>1</v>
      </c>
      <c r="H563">
        <v>-571.63418216252001</v>
      </c>
      <c r="I563">
        <v>-21.127036062851499</v>
      </c>
      <c r="J563">
        <v>60.9</v>
      </c>
      <c r="K563" s="12">
        <f t="shared" si="18"/>
        <v>-46.634182162520005</v>
      </c>
      <c r="L563" s="12">
        <f t="shared" si="19"/>
        <v>63.872963937148498</v>
      </c>
      <c r="M563">
        <v>11.6</v>
      </c>
      <c r="N563">
        <v>18.7</v>
      </c>
      <c r="O563">
        <v>180</v>
      </c>
      <c r="P563">
        <v>6.8</v>
      </c>
      <c r="Q563">
        <v>1020.1</v>
      </c>
      <c r="R563">
        <v>22.6</v>
      </c>
      <c r="S563">
        <v>0.2</v>
      </c>
      <c r="T563">
        <v>51</v>
      </c>
      <c r="U563">
        <v>11.8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 t="s">
        <v>45</v>
      </c>
      <c r="AE563" t="s">
        <v>46</v>
      </c>
      <c r="AF563" t="s">
        <v>45</v>
      </c>
      <c r="AG563" t="s">
        <v>46</v>
      </c>
      <c r="AH563">
        <v>0</v>
      </c>
      <c r="AI563">
        <v>0</v>
      </c>
      <c r="AJ563" t="s">
        <v>47</v>
      </c>
      <c r="AK563" t="s">
        <v>48</v>
      </c>
      <c r="AL563">
        <v>159</v>
      </c>
      <c r="AM563">
        <v>92</v>
      </c>
      <c r="AN563" s="3">
        <v>0.55000000000000004</v>
      </c>
      <c r="AO563" s="3">
        <v>0.2</v>
      </c>
      <c r="AP563" t="s">
        <v>53</v>
      </c>
      <c r="AQ563">
        <v>50</v>
      </c>
      <c r="AR563">
        <v>0</v>
      </c>
      <c r="AS563">
        <v>40</v>
      </c>
      <c r="AT563">
        <v>2</v>
      </c>
      <c r="AU563" s="6">
        <f t="shared" si="20"/>
        <v>-38.200000000000003</v>
      </c>
    </row>
    <row r="564" spans="1:51" x14ac:dyDescent="0.25">
      <c r="A564" s="1">
        <v>41495</v>
      </c>
      <c r="B564" s="2">
        <v>0.82630787037037035</v>
      </c>
      <c r="C564" t="s">
        <v>52</v>
      </c>
      <c r="D564">
        <v>51.287979999999997</v>
      </c>
      <c r="E564">
        <v>0.15339</v>
      </c>
      <c r="F564">
        <v>9</v>
      </c>
      <c r="G564">
        <v>1</v>
      </c>
      <c r="H564">
        <v>-570.93876345015099</v>
      </c>
      <c r="I564">
        <v>-21.127036062851499</v>
      </c>
      <c r="J564">
        <v>22.7</v>
      </c>
      <c r="K564" s="12">
        <f t="shared" si="18"/>
        <v>-45.938763450150987</v>
      </c>
      <c r="L564" s="12">
        <f t="shared" si="19"/>
        <v>63.872963937148498</v>
      </c>
      <c r="M564">
        <v>8.1999999999999993</v>
      </c>
      <c r="N564">
        <v>15.7</v>
      </c>
      <c r="O564">
        <v>270</v>
      </c>
      <c r="P564">
        <v>5.8</v>
      </c>
      <c r="Q564">
        <v>1020.1</v>
      </c>
      <c r="R564">
        <v>22.6</v>
      </c>
      <c r="S564">
        <v>0.2</v>
      </c>
      <c r="T564">
        <v>51</v>
      </c>
      <c r="U564">
        <v>11.8</v>
      </c>
      <c r="V564">
        <v>0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0</v>
      </c>
      <c r="AD564" t="s">
        <v>45</v>
      </c>
      <c r="AE564" t="s">
        <v>46</v>
      </c>
      <c r="AF564" t="s">
        <v>45</v>
      </c>
      <c r="AG564" t="s">
        <v>46</v>
      </c>
      <c r="AH564">
        <v>0</v>
      </c>
      <c r="AI564">
        <v>0</v>
      </c>
      <c r="AJ564" t="s">
        <v>47</v>
      </c>
      <c r="AK564" t="s">
        <v>48</v>
      </c>
      <c r="AL564">
        <v>159</v>
      </c>
      <c r="AM564">
        <v>92</v>
      </c>
      <c r="AN564" s="3">
        <v>0.5</v>
      </c>
      <c r="AO564" s="3">
        <v>0.2</v>
      </c>
      <c r="AP564" t="s">
        <v>53</v>
      </c>
      <c r="AQ564">
        <v>50</v>
      </c>
      <c r="AR564">
        <v>0</v>
      </c>
      <c r="AS564">
        <v>40</v>
      </c>
      <c r="AT564">
        <v>2</v>
      </c>
      <c r="AU564" s="6">
        <f>J565-J564-360</f>
        <v>-38.399999999999977</v>
      </c>
    </row>
    <row r="565" spans="1:51" x14ac:dyDescent="0.25">
      <c r="A565" s="1">
        <v>41495</v>
      </c>
      <c r="B565" s="2">
        <v>0.8263194444444445</v>
      </c>
      <c r="C565" t="s">
        <v>52</v>
      </c>
      <c r="D565">
        <v>51.287979999999997</v>
      </c>
      <c r="E565">
        <v>0.15340000000000001</v>
      </c>
      <c r="F565">
        <v>9</v>
      </c>
      <c r="G565">
        <v>1</v>
      </c>
      <c r="H565">
        <v>-570.24334473778003</v>
      </c>
      <c r="I565">
        <v>-21.127036062851499</v>
      </c>
      <c r="J565">
        <v>344.3</v>
      </c>
      <c r="K565" s="12">
        <f t="shared" si="18"/>
        <v>-45.243344737780035</v>
      </c>
      <c r="L565" s="12">
        <f t="shared" si="19"/>
        <v>63.872963937148498</v>
      </c>
      <c r="M565">
        <v>10.8</v>
      </c>
      <c r="N565">
        <v>16.7</v>
      </c>
      <c r="O565">
        <v>270</v>
      </c>
      <c r="P565">
        <v>5.8</v>
      </c>
      <c r="Q565">
        <v>1020.1</v>
      </c>
      <c r="R565">
        <v>22.6</v>
      </c>
      <c r="S565">
        <v>0.2</v>
      </c>
      <c r="T565">
        <v>51</v>
      </c>
      <c r="U565">
        <v>11.8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 t="s">
        <v>45</v>
      </c>
      <c r="AE565" t="s">
        <v>46</v>
      </c>
      <c r="AF565" t="s">
        <v>45</v>
      </c>
      <c r="AG565" t="s">
        <v>46</v>
      </c>
      <c r="AH565">
        <v>0</v>
      </c>
      <c r="AI565">
        <v>0</v>
      </c>
      <c r="AJ565" t="s">
        <v>47</v>
      </c>
      <c r="AK565" t="s">
        <v>48</v>
      </c>
      <c r="AL565">
        <v>159</v>
      </c>
      <c r="AM565">
        <v>92</v>
      </c>
      <c r="AN565" s="3">
        <v>0.65</v>
      </c>
      <c r="AO565" s="3">
        <v>0.21</v>
      </c>
      <c r="AP565" t="s">
        <v>53</v>
      </c>
      <c r="AQ565">
        <v>50</v>
      </c>
      <c r="AR565">
        <v>0</v>
      </c>
      <c r="AS565">
        <v>40</v>
      </c>
      <c r="AT565">
        <v>6</v>
      </c>
      <c r="AU565" s="6">
        <f t="shared" si="20"/>
        <v>-41</v>
      </c>
    </row>
    <row r="566" spans="1:51" x14ac:dyDescent="0.25">
      <c r="A566" s="1">
        <v>41495</v>
      </c>
      <c r="B566" s="2">
        <v>0.82633101851851853</v>
      </c>
      <c r="C566" t="s">
        <v>52</v>
      </c>
      <c r="D566">
        <v>51.287990000000001</v>
      </c>
      <c r="E566">
        <v>0.15340999999999999</v>
      </c>
      <c r="F566">
        <v>9</v>
      </c>
      <c r="G566">
        <v>1</v>
      </c>
      <c r="H566">
        <v>-569.54786401328795</v>
      </c>
      <c r="I566">
        <v>-20.015086796052898</v>
      </c>
      <c r="J566">
        <v>303.3</v>
      </c>
      <c r="K566" s="12">
        <f t="shared" si="18"/>
        <v>-44.547864013287949</v>
      </c>
      <c r="L566" s="12">
        <f t="shared" si="19"/>
        <v>64.984913203947102</v>
      </c>
      <c r="M566">
        <v>10.9</v>
      </c>
      <c r="N566">
        <v>19.399999999999999</v>
      </c>
      <c r="O566">
        <v>0</v>
      </c>
      <c r="P566">
        <v>4.8</v>
      </c>
      <c r="Q566">
        <v>1020.2</v>
      </c>
      <c r="R566">
        <v>22.6</v>
      </c>
      <c r="S566">
        <v>0.2</v>
      </c>
      <c r="T566">
        <v>51</v>
      </c>
      <c r="U566">
        <v>11.8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 t="s">
        <v>45</v>
      </c>
      <c r="AE566" t="s">
        <v>46</v>
      </c>
      <c r="AF566" t="s">
        <v>45</v>
      </c>
      <c r="AG566" t="s">
        <v>46</v>
      </c>
      <c r="AH566">
        <v>0</v>
      </c>
      <c r="AI566">
        <v>0</v>
      </c>
      <c r="AJ566" t="s">
        <v>47</v>
      </c>
      <c r="AK566" t="s">
        <v>48</v>
      </c>
      <c r="AL566">
        <v>159</v>
      </c>
      <c r="AM566">
        <v>92</v>
      </c>
      <c r="AN566" s="3">
        <v>0.69</v>
      </c>
      <c r="AO566" s="3">
        <v>0.21</v>
      </c>
      <c r="AP566" t="s">
        <v>53</v>
      </c>
      <c r="AQ566">
        <v>50</v>
      </c>
      <c r="AR566">
        <v>0</v>
      </c>
      <c r="AS566">
        <v>40</v>
      </c>
      <c r="AT566">
        <v>1</v>
      </c>
      <c r="AU566" s="6">
        <f t="shared" si="20"/>
        <v>-50.300000000000011</v>
      </c>
    </row>
    <row r="567" spans="1:51" x14ac:dyDescent="0.25">
      <c r="A567" s="1">
        <v>41495</v>
      </c>
      <c r="B567" s="2">
        <v>0.82634259259259257</v>
      </c>
      <c r="C567" t="s">
        <v>52</v>
      </c>
      <c r="D567">
        <v>51.287990000000001</v>
      </c>
      <c r="E567">
        <v>0.15340999999999999</v>
      </c>
      <c r="F567">
        <v>9</v>
      </c>
      <c r="G567">
        <v>1</v>
      </c>
      <c r="H567">
        <v>-569.54786401328795</v>
      </c>
      <c r="I567">
        <v>-20.015086796052898</v>
      </c>
      <c r="J567">
        <v>253</v>
      </c>
      <c r="K567" s="12">
        <f t="shared" si="18"/>
        <v>-44.547864013287949</v>
      </c>
      <c r="L567" s="12">
        <f t="shared" si="19"/>
        <v>64.984913203947102</v>
      </c>
      <c r="M567">
        <v>9</v>
      </c>
      <c r="N567">
        <v>17</v>
      </c>
      <c r="O567">
        <v>0</v>
      </c>
      <c r="P567">
        <v>4.8</v>
      </c>
      <c r="Q567">
        <v>1020.2</v>
      </c>
      <c r="R567">
        <v>22.6</v>
      </c>
      <c r="S567">
        <v>0.2</v>
      </c>
      <c r="T567">
        <v>51</v>
      </c>
      <c r="U567">
        <v>11.8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 t="s">
        <v>45</v>
      </c>
      <c r="AE567" t="s">
        <v>46</v>
      </c>
      <c r="AF567" t="s">
        <v>45</v>
      </c>
      <c r="AG567" t="s">
        <v>46</v>
      </c>
      <c r="AH567">
        <v>0</v>
      </c>
      <c r="AI567">
        <v>0</v>
      </c>
      <c r="AJ567" t="s">
        <v>47</v>
      </c>
      <c r="AK567" t="s">
        <v>48</v>
      </c>
      <c r="AL567">
        <v>159</v>
      </c>
      <c r="AM567">
        <v>92</v>
      </c>
      <c r="AN567" s="3">
        <v>0.65</v>
      </c>
      <c r="AO567" s="3">
        <v>0.21</v>
      </c>
      <c r="AP567" t="s">
        <v>53</v>
      </c>
      <c r="AQ567">
        <v>50</v>
      </c>
      <c r="AR567">
        <v>0</v>
      </c>
      <c r="AS567">
        <v>40</v>
      </c>
      <c r="AT567">
        <v>2</v>
      </c>
      <c r="AU567" s="6">
        <f t="shared" si="20"/>
        <v>-45.300000000000011</v>
      </c>
    </row>
    <row r="568" spans="1:51" x14ac:dyDescent="0.25">
      <c r="A568" s="1">
        <v>41495</v>
      </c>
      <c r="B568" s="2">
        <v>0.82635416666666661</v>
      </c>
      <c r="C568" t="s">
        <v>52</v>
      </c>
      <c r="D568">
        <v>51.287999999999997</v>
      </c>
      <c r="E568">
        <v>0.15340000000000001</v>
      </c>
      <c r="F568">
        <v>8</v>
      </c>
      <c r="G568">
        <v>1</v>
      </c>
      <c r="H568">
        <v>-570.24322056209201</v>
      </c>
      <c r="I568">
        <v>-18.9031375300445</v>
      </c>
      <c r="J568">
        <v>207.7</v>
      </c>
      <c r="K568" s="12">
        <f t="shared" si="18"/>
        <v>-45.243220562092006</v>
      </c>
      <c r="L568" s="12">
        <f t="shared" si="19"/>
        <v>66.096862469955497</v>
      </c>
      <c r="M568">
        <v>8.6999999999999993</v>
      </c>
      <c r="N568">
        <v>16</v>
      </c>
      <c r="O568">
        <v>90</v>
      </c>
      <c r="P568">
        <v>9.6999999999999993</v>
      </c>
      <c r="Q568">
        <v>1020.1</v>
      </c>
      <c r="R568">
        <v>22.6</v>
      </c>
      <c r="S568">
        <v>0.2</v>
      </c>
      <c r="T568">
        <v>51</v>
      </c>
      <c r="U568">
        <v>11.8</v>
      </c>
      <c r="V568">
        <v>0</v>
      </c>
      <c r="W568">
        <v>0</v>
      </c>
      <c r="X568">
        <v>0</v>
      </c>
      <c r="Y568">
        <v>0</v>
      </c>
      <c r="Z568">
        <v>0</v>
      </c>
      <c r="AA568">
        <v>0</v>
      </c>
      <c r="AB568">
        <v>0</v>
      </c>
      <c r="AC568">
        <v>0</v>
      </c>
      <c r="AD568" t="s">
        <v>45</v>
      </c>
      <c r="AE568" t="s">
        <v>46</v>
      </c>
      <c r="AF568" t="s">
        <v>45</v>
      </c>
      <c r="AG568" t="s">
        <v>46</v>
      </c>
      <c r="AH568">
        <v>0</v>
      </c>
      <c r="AI568">
        <v>0</v>
      </c>
      <c r="AJ568" t="s">
        <v>47</v>
      </c>
      <c r="AK568" t="s">
        <v>48</v>
      </c>
      <c r="AL568">
        <v>159</v>
      </c>
      <c r="AM568">
        <v>92</v>
      </c>
      <c r="AN568" s="3">
        <v>0.66</v>
      </c>
      <c r="AO568" s="3">
        <v>0.2</v>
      </c>
      <c r="AP568" t="s">
        <v>53</v>
      </c>
      <c r="AQ568">
        <v>50</v>
      </c>
      <c r="AR568">
        <v>0</v>
      </c>
      <c r="AS568">
        <v>40</v>
      </c>
      <c r="AT568">
        <v>2</v>
      </c>
      <c r="AU568" s="6">
        <f t="shared" si="20"/>
        <v>-36.799999999999983</v>
      </c>
    </row>
    <row r="569" spans="1:51" x14ac:dyDescent="0.25">
      <c r="A569" s="1">
        <v>41495</v>
      </c>
      <c r="B569" s="2">
        <v>0.82636574074074076</v>
      </c>
      <c r="C569" t="s">
        <v>52</v>
      </c>
      <c r="D569">
        <v>51.287999999999997</v>
      </c>
      <c r="E569">
        <v>0.15339</v>
      </c>
      <c r="F569">
        <v>9</v>
      </c>
      <c r="G569">
        <v>1</v>
      </c>
      <c r="H569">
        <v>-570.93863912302902</v>
      </c>
      <c r="I569">
        <v>-18.9031375300445</v>
      </c>
      <c r="J569">
        <v>170.9</v>
      </c>
      <c r="K569" s="12">
        <f t="shared" si="18"/>
        <v>-45.93863912302902</v>
      </c>
      <c r="L569" s="12">
        <f t="shared" si="19"/>
        <v>66.096862469955497</v>
      </c>
      <c r="M569">
        <v>10.5</v>
      </c>
      <c r="N569">
        <v>18.399999999999999</v>
      </c>
      <c r="O569">
        <v>90</v>
      </c>
      <c r="P569">
        <v>9.6999999999999993</v>
      </c>
      <c r="Q569">
        <v>1020.1</v>
      </c>
      <c r="R569">
        <v>22.6</v>
      </c>
      <c r="S569">
        <v>0.2</v>
      </c>
      <c r="T569">
        <v>51</v>
      </c>
      <c r="U569">
        <v>11.8</v>
      </c>
      <c r="V569">
        <v>0</v>
      </c>
      <c r="W569">
        <v>0</v>
      </c>
      <c r="X569">
        <v>0</v>
      </c>
      <c r="Y569">
        <v>0</v>
      </c>
      <c r="Z569">
        <v>0</v>
      </c>
      <c r="AA569">
        <v>0</v>
      </c>
      <c r="AB569">
        <v>0</v>
      </c>
      <c r="AC569">
        <v>0</v>
      </c>
      <c r="AD569" t="s">
        <v>45</v>
      </c>
      <c r="AE569" t="s">
        <v>46</v>
      </c>
      <c r="AF569" t="s">
        <v>45</v>
      </c>
      <c r="AG569" t="s">
        <v>46</v>
      </c>
      <c r="AH569">
        <v>0</v>
      </c>
      <c r="AI569">
        <v>0</v>
      </c>
      <c r="AJ569" t="s">
        <v>47</v>
      </c>
      <c r="AK569" t="s">
        <v>48</v>
      </c>
      <c r="AL569">
        <v>159</v>
      </c>
      <c r="AM569">
        <v>92</v>
      </c>
      <c r="AN569" s="3">
        <v>0.59</v>
      </c>
      <c r="AO569" s="3">
        <v>0.2</v>
      </c>
      <c r="AP569" t="s">
        <v>53</v>
      </c>
      <c r="AQ569">
        <v>50</v>
      </c>
      <c r="AR569">
        <v>0</v>
      </c>
      <c r="AS569">
        <v>40</v>
      </c>
      <c r="AT569">
        <v>3</v>
      </c>
      <c r="AU569" s="6">
        <f t="shared" si="20"/>
        <v>-26.700000000000017</v>
      </c>
    </row>
    <row r="570" spans="1:51" x14ac:dyDescent="0.25">
      <c r="A570" s="1">
        <v>41495</v>
      </c>
      <c r="B570" s="2">
        <v>0.82637731481481491</v>
      </c>
      <c r="C570" t="s">
        <v>52</v>
      </c>
      <c r="D570">
        <v>51.287999999999997</v>
      </c>
      <c r="E570">
        <v>0.15337999999999999</v>
      </c>
      <c r="F570">
        <v>10</v>
      </c>
      <c r="G570">
        <v>1</v>
      </c>
      <c r="H570">
        <v>-571.63405768396399</v>
      </c>
      <c r="I570">
        <v>-18.9031375300445</v>
      </c>
      <c r="J570">
        <v>144.19999999999999</v>
      </c>
      <c r="K570" s="12">
        <f t="shared" si="18"/>
        <v>-46.634057683963988</v>
      </c>
      <c r="L570" s="12">
        <f t="shared" si="19"/>
        <v>66.096862469955497</v>
      </c>
      <c r="M570">
        <v>8.3000000000000007</v>
      </c>
      <c r="N570">
        <v>15.7</v>
      </c>
      <c r="O570">
        <v>135</v>
      </c>
      <c r="P570">
        <v>8.4</v>
      </c>
      <c r="Q570">
        <v>1020.1</v>
      </c>
      <c r="R570">
        <v>22.6</v>
      </c>
      <c r="S570">
        <v>0.2</v>
      </c>
      <c r="T570">
        <v>51</v>
      </c>
      <c r="U570">
        <v>11.8</v>
      </c>
      <c r="V570">
        <v>0</v>
      </c>
      <c r="W570">
        <v>0</v>
      </c>
      <c r="X570">
        <v>0</v>
      </c>
      <c r="Y570">
        <v>0</v>
      </c>
      <c r="Z570">
        <v>0</v>
      </c>
      <c r="AA570">
        <v>0</v>
      </c>
      <c r="AB570">
        <v>0</v>
      </c>
      <c r="AC570">
        <v>0</v>
      </c>
      <c r="AD570" t="s">
        <v>45</v>
      </c>
      <c r="AE570" t="s">
        <v>46</v>
      </c>
      <c r="AF570" t="s">
        <v>45</v>
      </c>
      <c r="AG570" t="s">
        <v>46</v>
      </c>
      <c r="AH570">
        <v>0</v>
      </c>
      <c r="AI570">
        <v>0</v>
      </c>
      <c r="AJ570" t="s">
        <v>47</v>
      </c>
      <c r="AK570" t="s">
        <v>48</v>
      </c>
      <c r="AL570">
        <v>159</v>
      </c>
      <c r="AM570">
        <v>91</v>
      </c>
      <c r="AN570" s="3">
        <v>0.64</v>
      </c>
      <c r="AO570" s="3">
        <v>0.2</v>
      </c>
      <c r="AP570" t="s">
        <v>53</v>
      </c>
      <c r="AQ570">
        <v>50</v>
      </c>
      <c r="AR570">
        <v>0</v>
      </c>
      <c r="AS570">
        <v>40</v>
      </c>
      <c r="AT570">
        <v>3</v>
      </c>
      <c r="AU570" s="6">
        <f t="shared" si="20"/>
        <v>-37.299999999999983</v>
      </c>
    </row>
    <row r="571" spans="1:51" x14ac:dyDescent="0.25">
      <c r="A571" s="1">
        <v>41495</v>
      </c>
      <c r="B571" s="2">
        <v>0.82638888888888884</v>
      </c>
      <c r="C571" t="s">
        <v>52</v>
      </c>
      <c r="D571">
        <v>51.287990000000001</v>
      </c>
      <c r="E571">
        <v>0.15337999999999999</v>
      </c>
      <c r="F571">
        <v>10</v>
      </c>
      <c r="G571">
        <v>1</v>
      </c>
      <c r="H571">
        <v>-571.63411992324995</v>
      </c>
      <c r="I571">
        <v>-20.015086796052898</v>
      </c>
      <c r="J571">
        <v>106.9</v>
      </c>
      <c r="K571" s="12">
        <f t="shared" si="18"/>
        <v>-46.634119923249955</v>
      </c>
      <c r="L571" s="12">
        <f t="shared" si="19"/>
        <v>64.984913203947102</v>
      </c>
      <c r="M571">
        <v>9.3000000000000007</v>
      </c>
      <c r="N571">
        <v>15.2</v>
      </c>
      <c r="O571">
        <v>135</v>
      </c>
      <c r="P571">
        <v>8.4</v>
      </c>
      <c r="Q571">
        <v>1020.1</v>
      </c>
      <c r="R571">
        <v>22.6</v>
      </c>
      <c r="S571">
        <v>0.2</v>
      </c>
      <c r="T571">
        <v>51</v>
      </c>
      <c r="U571">
        <v>11.8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 t="s">
        <v>45</v>
      </c>
      <c r="AE571" t="s">
        <v>46</v>
      </c>
      <c r="AF571" t="s">
        <v>45</v>
      </c>
      <c r="AG571" t="s">
        <v>46</v>
      </c>
      <c r="AH571">
        <v>0</v>
      </c>
      <c r="AI571">
        <v>0</v>
      </c>
      <c r="AJ571" t="s">
        <v>47</v>
      </c>
      <c r="AK571" t="s">
        <v>48</v>
      </c>
      <c r="AL571">
        <v>150</v>
      </c>
      <c r="AM571">
        <v>91</v>
      </c>
      <c r="AN571" s="3">
        <v>0.59</v>
      </c>
      <c r="AO571" s="3">
        <v>0.2</v>
      </c>
      <c r="AP571" t="s">
        <v>53</v>
      </c>
      <c r="AQ571">
        <v>50</v>
      </c>
      <c r="AR571">
        <v>0</v>
      </c>
      <c r="AS571">
        <v>40</v>
      </c>
      <c r="AT571">
        <v>2</v>
      </c>
      <c r="AU571" s="6">
        <f t="shared" si="20"/>
        <v>-36.900000000000006</v>
      </c>
    </row>
    <row r="572" spans="1:51" x14ac:dyDescent="0.25">
      <c r="A572" s="1">
        <v>41495</v>
      </c>
      <c r="B572" s="2">
        <v>0.82640046296296299</v>
      </c>
      <c r="C572" t="s">
        <v>52</v>
      </c>
      <c r="D572">
        <v>51.287979999999997</v>
      </c>
      <c r="E572">
        <v>0.15337999999999999</v>
      </c>
      <c r="F572">
        <v>10</v>
      </c>
      <c r="G572">
        <v>1</v>
      </c>
      <c r="H572">
        <v>-571.63418216252001</v>
      </c>
      <c r="I572">
        <v>-21.127036062851499</v>
      </c>
      <c r="J572">
        <v>70</v>
      </c>
      <c r="K572" s="12">
        <f t="shared" si="18"/>
        <v>-46.634182162520005</v>
      </c>
      <c r="L572" s="12">
        <f t="shared" si="19"/>
        <v>63.872963937148498</v>
      </c>
      <c r="M572">
        <v>12.8</v>
      </c>
      <c r="N572">
        <v>18.899999999999999</v>
      </c>
      <c r="O572">
        <v>270</v>
      </c>
      <c r="P572">
        <v>6</v>
      </c>
      <c r="Q572">
        <v>1020.1</v>
      </c>
      <c r="R572">
        <v>22.6</v>
      </c>
      <c r="S572">
        <v>0.2</v>
      </c>
      <c r="T572">
        <v>51</v>
      </c>
      <c r="U572">
        <v>11.8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0</v>
      </c>
      <c r="AC572">
        <v>0</v>
      </c>
      <c r="AD572" t="s">
        <v>45</v>
      </c>
      <c r="AE572" t="s">
        <v>46</v>
      </c>
      <c r="AF572" t="s">
        <v>45</v>
      </c>
      <c r="AG572" t="s">
        <v>46</v>
      </c>
      <c r="AH572">
        <v>0</v>
      </c>
      <c r="AI572">
        <v>0</v>
      </c>
      <c r="AJ572" t="s">
        <v>47</v>
      </c>
      <c r="AK572" t="s">
        <v>48</v>
      </c>
      <c r="AL572">
        <v>150</v>
      </c>
      <c r="AM572">
        <v>91</v>
      </c>
      <c r="AN572" s="3">
        <v>0.56999999999999995</v>
      </c>
      <c r="AO572" s="3">
        <v>0.2</v>
      </c>
      <c r="AP572" t="s">
        <v>53</v>
      </c>
      <c r="AQ572">
        <v>50</v>
      </c>
      <c r="AR572">
        <v>0</v>
      </c>
      <c r="AS572">
        <v>40</v>
      </c>
      <c r="AT572">
        <v>2</v>
      </c>
      <c r="AU572" s="6">
        <f t="shared" si="20"/>
        <v>-37.799999999999997</v>
      </c>
    </row>
    <row r="573" spans="1:51" x14ac:dyDescent="0.25">
      <c r="A573" s="1">
        <v>41495</v>
      </c>
      <c r="B573" s="2">
        <v>0.82641203703703703</v>
      </c>
      <c r="C573" t="s">
        <v>52</v>
      </c>
      <c r="D573">
        <v>51.287979999999997</v>
      </c>
      <c r="E573">
        <v>0.15339</v>
      </c>
      <c r="F573">
        <v>9</v>
      </c>
      <c r="G573">
        <v>1</v>
      </c>
      <c r="H573">
        <v>-570.93876345015099</v>
      </c>
      <c r="I573">
        <v>-21.127036062851499</v>
      </c>
      <c r="J573">
        <v>32.200000000000003</v>
      </c>
      <c r="K573" s="12">
        <f t="shared" si="18"/>
        <v>-45.938763450150987</v>
      </c>
      <c r="L573" s="12">
        <f t="shared" si="19"/>
        <v>63.872963937148498</v>
      </c>
      <c r="M573">
        <v>11</v>
      </c>
      <c r="N573">
        <v>19.100000000000001</v>
      </c>
      <c r="O573">
        <v>270</v>
      </c>
      <c r="P573">
        <v>6</v>
      </c>
      <c r="Q573">
        <v>1020.1</v>
      </c>
      <c r="R573">
        <v>22.6</v>
      </c>
      <c r="S573">
        <v>0.2</v>
      </c>
      <c r="T573">
        <v>51</v>
      </c>
      <c r="U573">
        <v>11.8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 t="s">
        <v>45</v>
      </c>
      <c r="AE573" t="s">
        <v>46</v>
      </c>
      <c r="AF573" t="s">
        <v>45</v>
      </c>
      <c r="AG573" t="s">
        <v>46</v>
      </c>
      <c r="AH573">
        <v>0</v>
      </c>
      <c r="AI573">
        <v>0</v>
      </c>
      <c r="AJ573" t="s">
        <v>47</v>
      </c>
      <c r="AK573" t="s">
        <v>48</v>
      </c>
      <c r="AL573">
        <v>150</v>
      </c>
      <c r="AM573">
        <v>91</v>
      </c>
      <c r="AN573" s="3">
        <v>0.52</v>
      </c>
      <c r="AO573" s="3">
        <v>0.2</v>
      </c>
      <c r="AP573" t="s">
        <v>53</v>
      </c>
      <c r="AQ573">
        <v>50</v>
      </c>
      <c r="AR573">
        <v>0</v>
      </c>
      <c r="AS573">
        <v>40</v>
      </c>
      <c r="AT573">
        <v>1</v>
      </c>
      <c r="AU573" s="6">
        <f>J574-J573-360</f>
        <v>-37.599999999999966</v>
      </c>
    </row>
    <row r="574" spans="1:51" s="6" customFormat="1" x14ac:dyDescent="0.25">
      <c r="A574" s="4">
        <v>41495</v>
      </c>
      <c r="B574" s="5">
        <v>0.82643518518518511</v>
      </c>
      <c r="C574" s="6" t="s">
        <v>52</v>
      </c>
      <c r="D574" s="6">
        <v>51.287979999999997</v>
      </c>
      <c r="E574" s="6">
        <v>0.15340000000000001</v>
      </c>
      <c r="F574" s="6">
        <v>9</v>
      </c>
      <c r="G574" s="6">
        <v>1</v>
      </c>
      <c r="H574" s="6">
        <v>-570.24334473778003</v>
      </c>
      <c r="I574" s="6">
        <v>-21.127036062851499</v>
      </c>
      <c r="J574" s="6">
        <v>354.6</v>
      </c>
      <c r="K574" s="12">
        <f t="shared" si="18"/>
        <v>-45.243344737780035</v>
      </c>
      <c r="L574" s="12">
        <f t="shared" si="19"/>
        <v>63.872963937148498</v>
      </c>
      <c r="M574" s="6">
        <v>10.6</v>
      </c>
      <c r="N574" s="6">
        <v>18.399999999999999</v>
      </c>
      <c r="O574" s="6">
        <v>338</v>
      </c>
      <c r="P574" s="6">
        <v>4.5</v>
      </c>
      <c r="Q574" s="6">
        <v>1020.1</v>
      </c>
      <c r="R574" s="6">
        <v>22.7</v>
      </c>
      <c r="S574" s="6">
        <v>0.2</v>
      </c>
      <c r="T574" s="6">
        <v>51</v>
      </c>
      <c r="U574" s="6">
        <v>11.8</v>
      </c>
      <c r="V574" s="6">
        <v>0</v>
      </c>
      <c r="W574" s="6">
        <v>0</v>
      </c>
      <c r="X574" s="6">
        <v>0</v>
      </c>
      <c r="Y574" s="6">
        <v>0</v>
      </c>
      <c r="Z574" s="6">
        <v>0</v>
      </c>
      <c r="AA574" s="6">
        <v>0</v>
      </c>
      <c r="AB574" s="6">
        <v>0</v>
      </c>
      <c r="AC574" s="6">
        <v>0</v>
      </c>
      <c r="AD574" s="6" t="s">
        <v>45</v>
      </c>
      <c r="AE574" s="6" t="s">
        <v>46</v>
      </c>
      <c r="AF574" s="6" t="s">
        <v>45</v>
      </c>
      <c r="AG574" s="6" t="s">
        <v>46</v>
      </c>
      <c r="AH574" s="6">
        <v>0</v>
      </c>
      <c r="AI574" s="6">
        <v>0</v>
      </c>
      <c r="AJ574" s="6" t="s">
        <v>47</v>
      </c>
      <c r="AK574" s="6" t="s">
        <v>48</v>
      </c>
      <c r="AL574" s="6">
        <v>150</v>
      </c>
      <c r="AM574" s="6">
        <v>91</v>
      </c>
      <c r="AN574" s="7">
        <v>0.57999999999999996</v>
      </c>
      <c r="AO574" s="7">
        <v>0.2</v>
      </c>
      <c r="AP574" s="6" t="s">
        <v>53</v>
      </c>
      <c r="AQ574" s="6">
        <v>-50</v>
      </c>
      <c r="AR574" s="6">
        <v>0</v>
      </c>
      <c r="AS574" s="6">
        <v>40</v>
      </c>
      <c r="AT574" s="6">
        <v>3</v>
      </c>
      <c r="AU574" s="6">
        <f t="shared" si="20"/>
        <v>-28.200000000000045</v>
      </c>
      <c r="AV574" s="6">
        <f>AVERAGE(AU574:AU587)</f>
        <v>36.671428571428564</v>
      </c>
    </row>
    <row r="575" spans="1:51" x14ac:dyDescent="0.25">
      <c r="A575" s="1">
        <v>41495</v>
      </c>
      <c r="B575" s="2">
        <v>0.82643518518518511</v>
      </c>
      <c r="C575" t="s">
        <v>52</v>
      </c>
      <c r="D575">
        <v>51.287990000000001</v>
      </c>
      <c r="E575">
        <v>0.15340999999999999</v>
      </c>
      <c r="F575">
        <v>10</v>
      </c>
      <c r="G575">
        <v>1</v>
      </c>
      <c r="H575">
        <v>-569.54786401328795</v>
      </c>
      <c r="I575">
        <v>-20.015086796052898</v>
      </c>
      <c r="J575">
        <v>326.39999999999998</v>
      </c>
      <c r="K575" s="12">
        <f t="shared" si="18"/>
        <v>-44.547864013287949</v>
      </c>
      <c r="L575" s="12">
        <f t="shared" si="19"/>
        <v>64.984913203947102</v>
      </c>
      <c r="M575">
        <v>2.6</v>
      </c>
      <c r="N575">
        <v>17.3</v>
      </c>
      <c r="O575">
        <v>338</v>
      </c>
      <c r="P575">
        <v>4.5</v>
      </c>
      <c r="Q575">
        <v>1020.1</v>
      </c>
      <c r="R575">
        <v>22.7</v>
      </c>
      <c r="S575">
        <v>0.2</v>
      </c>
      <c r="T575">
        <v>51</v>
      </c>
      <c r="U575">
        <v>11.8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 t="s">
        <v>45</v>
      </c>
      <c r="AE575" t="s">
        <v>46</v>
      </c>
      <c r="AF575" t="s">
        <v>45</v>
      </c>
      <c r="AG575" t="s">
        <v>46</v>
      </c>
      <c r="AH575">
        <v>0</v>
      </c>
      <c r="AI575">
        <v>0</v>
      </c>
      <c r="AJ575" t="s">
        <v>47</v>
      </c>
      <c r="AK575" t="s">
        <v>48</v>
      </c>
      <c r="AL575">
        <v>150</v>
      </c>
      <c r="AM575">
        <v>91</v>
      </c>
      <c r="AN575" s="3">
        <v>0.55000000000000004</v>
      </c>
      <c r="AO575" s="3">
        <v>0.2</v>
      </c>
      <c r="AP575" t="s">
        <v>53</v>
      </c>
      <c r="AQ575">
        <v>-50</v>
      </c>
      <c r="AR575">
        <v>0</v>
      </c>
      <c r="AS575">
        <v>40</v>
      </c>
      <c r="AT575">
        <v>3</v>
      </c>
      <c r="AU575" s="6">
        <f>J576-J575+360</f>
        <v>39</v>
      </c>
    </row>
    <row r="576" spans="1:51" x14ac:dyDescent="0.25">
      <c r="A576" s="1">
        <v>41495</v>
      </c>
      <c r="B576" s="2">
        <v>0.82645833333333341</v>
      </c>
      <c r="C576" t="s">
        <v>52</v>
      </c>
      <c r="D576">
        <v>51.287999999999997</v>
      </c>
      <c r="E576">
        <v>0.15340999999999999</v>
      </c>
      <c r="F576">
        <v>8</v>
      </c>
      <c r="G576">
        <v>1</v>
      </c>
      <c r="H576">
        <v>-569.54780200115295</v>
      </c>
      <c r="I576">
        <v>-18.9031375300445</v>
      </c>
      <c r="J576">
        <v>5.4</v>
      </c>
      <c r="K576" s="12">
        <f t="shared" si="18"/>
        <v>-44.547802001152945</v>
      </c>
      <c r="L576" s="12">
        <f t="shared" si="19"/>
        <v>66.096862469955497</v>
      </c>
      <c r="M576">
        <v>3.4</v>
      </c>
      <c r="N576">
        <v>17.399999999999999</v>
      </c>
      <c r="O576">
        <v>315</v>
      </c>
      <c r="P576">
        <v>6.8</v>
      </c>
      <c r="Q576">
        <v>1020.1</v>
      </c>
      <c r="R576">
        <v>22.6</v>
      </c>
      <c r="S576">
        <v>0.2</v>
      </c>
      <c r="T576">
        <v>51</v>
      </c>
      <c r="U576">
        <v>11.8</v>
      </c>
      <c r="V576">
        <v>0</v>
      </c>
      <c r="W576">
        <v>0</v>
      </c>
      <c r="X576">
        <v>0</v>
      </c>
      <c r="Y576">
        <v>0</v>
      </c>
      <c r="Z576">
        <v>0</v>
      </c>
      <c r="AA576">
        <v>0</v>
      </c>
      <c r="AB576">
        <v>0</v>
      </c>
      <c r="AC576">
        <v>0</v>
      </c>
      <c r="AD576" t="s">
        <v>45</v>
      </c>
      <c r="AE576" t="s">
        <v>46</v>
      </c>
      <c r="AF576" t="s">
        <v>45</v>
      </c>
      <c r="AG576" t="s">
        <v>46</v>
      </c>
      <c r="AH576">
        <v>0</v>
      </c>
      <c r="AI576">
        <v>0</v>
      </c>
      <c r="AJ576" t="s">
        <v>47</v>
      </c>
      <c r="AK576" t="s">
        <v>48</v>
      </c>
      <c r="AL576">
        <v>150</v>
      </c>
      <c r="AM576">
        <v>91</v>
      </c>
      <c r="AN576" s="3">
        <v>0.59</v>
      </c>
      <c r="AO576" s="3">
        <v>0.2</v>
      </c>
      <c r="AP576" t="s">
        <v>53</v>
      </c>
      <c r="AQ576">
        <v>-50</v>
      </c>
      <c r="AR576">
        <v>0</v>
      </c>
      <c r="AS576">
        <v>40</v>
      </c>
      <c r="AT576">
        <v>4</v>
      </c>
      <c r="AU576" s="6">
        <f t="shared" si="20"/>
        <v>40.6</v>
      </c>
      <c r="AX576" s="6">
        <v>-50</v>
      </c>
      <c r="AY576" s="6">
        <v>36.700000000000003</v>
      </c>
    </row>
    <row r="577" spans="1:51" x14ac:dyDescent="0.25">
      <c r="A577" s="1">
        <v>41495</v>
      </c>
      <c r="B577" s="2">
        <v>0.82646990740740733</v>
      </c>
      <c r="C577" t="s">
        <v>52</v>
      </c>
      <c r="D577">
        <v>51.287999999999997</v>
      </c>
      <c r="E577">
        <v>0.15340000000000001</v>
      </c>
      <c r="F577">
        <v>9</v>
      </c>
      <c r="G577">
        <v>1</v>
      </c>
      <c r="H577">
        <v>-570.24322056209201</v>
      </c>
      <c r="I577">
        <v>-18.9031375300445</v>
      </c>
      <c r="J577">
        <v>46</v>
      </c>
      <c r="K577" s="12">
        <f t="shared" si="18"/>
        <v>-45.243220562092006</v>
      </c>
      <c r="L577" s="12">
        <f t="shared" si="19"/>
        <v>66.096862469955497</v>
      </c>
      <c r="M577">
        <v>4</v>
      </c>
      <c r="N577">
        <v>18.399999999999999</v>
      </c>
      <c r="O577">
        <v>315</v>
      </c>
      <c r="P577">
        <v>6.8</v>
      </c>
      <c r="Q577">
        <v>1020.1</v>
      </c>
      <c r="R577">
        <v>22.6</v>
      </c>
      <c r="S577">
        <v>0.2</v>
      </c>
      <c r="T577">
        <v>51</v>
      </c>
      <c r="U577">
        <v>11.8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 t="s">
        <v>45</v>
      </c>
      <c r="AE577" t="s">
        <v>46</v>
      </c>
      <c r="AF577" t="s">
        <v>45</v>
      </c>
      <c r="AG577" t="s">
        <v>46</v>
      </c>
      <c r="AH577">
        <v>0</v>
      </c>
      <c r="AI577">
        <v>0</v>
      </c>
      <c r="AJ577" t="s">
        <v>47</v>
      </c>
      <c r="AK577" t="s">
        <v>48</v>
      </c>
      <c r="AL577">
        <v>150</v>
      </c>
      <c r="AM577">
        <v>91</v>
      </c>
      <c r="AN577" s="3">
        <v>0.54</v>
      </c>
      <c r="AO577" s="3">
        <v>0.2</v>
      </c>
      <c r="AP577" t="s">
        <v>53</v>
      </c>
      <c r="AQ577">
        <v>-50</v>
      </c>
      <c r="AR577">
        <v>0</v>
      </c>
      <c r="AS577">
        <v>40</v>
      </c>
      <c r="AT577">
        <v>2</v>
      </c>
      <c r="AU577" s="6">
        <f t="shared" si="20"/>
        <v>43.599999999999994</v>
      </c>
      <c r="AX577" s="6">
        <v>-25</v>
      </c>
      <c r="AY577" s="6">
        <v>24.7</v>
      </c>
    </row>
    <row r="578" spans="1:51" x14ac:dyDescent="0.25">
      <c r="A578" s="1">
        <v>41495</v>
      </c>
      <c r="B578" s="2">
        <v>0.82648148148148148</v>
      </c>
      <c r="C578" t="s">
        <v>52</v>
      </c>
      <c r="D578">
        <v>51.287999999999997</v>
      </c>
      <c r="E578">
        <v>0.15340000000000001</v>
      </c>
      <c r="F578">
        <v>9</v>
      </c>
      <c r="G578">
        <v>1</v>
      </c>
      <c r="H578">
        <v>-570.24322056209201</v>
      </c>
      <c r="I578">
        <v>-18.9031375300445</v>
      </c>
      <c r="J578">
        <v>89.6</v>
      </c>
      <c r="K578" s="12">
        <f t="shared" si="18"/>
        <v>-45.243220562092006</v>
      </c>
      <c r="L578" s="12">
        <f t="shared" si="19"/>
        <v>66.096862469955497</v>
      </c>
      <c r="M578">
        <v>2.8</v>
      </c>
      <c r="N578">
        <v>18</v>
      </c>
      <c r="O578">
        <v>270</v>
      </c>
      <c r="P578">
        <v>9.6999999999999993</v>
      </c>
      <c r="Q578">
        <v>1020.1</v>
      </c>
      <c r="R578">
        <v>22.6</v>
      </c>
      <c r="S578">
        <v>0.2</v>
      </c>
      <c r="T578">
        <v>51</v>
      </c>
      <c r="U578">
        <v>11.8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 t="s">
        <v>45</v>
      </c>
      <c r="AE578" t="s">
        <v>46</v>
      </c>
      <c r="AF578" t="s">
        <v>45</v>
      </c>
      <c r="AG578" t="s">
        <v>46</v>
      </c>
      <c r="AH578">
        <v>0</v>
      </c>
      <c r="AI578">
        <v>0</v>
      </c>
      <c r="AJ578" t="s">
        <v>47</v>
      </c>
      <c r="AK578" t="s">
        <v>48</v>
      </c>
      <c r="AL578">
        <v>150</v>
      </c>
      <c r="AM578">
        <v>91</v>
      </c>
      <c r="AN578" s="3">
        <v>0.62</v>
      </c>
      <c r="AO578" s="3">
        <v>0.2</v>
      </c>
      <c r="AP578" t="s">
        <v>53</v>
      </c>
      <c r="AQ578">
        <v>-50</v>
      </c>
      <c r="AR578">
        <v>0</v>
      </c>
      <c r="AS578">
        <v>40</v>
      </c>
      <c r="AT578">
        <v>3</v>
      </c>
      <c r="AU578" s="6">
        <f t="shared" si="20"/>
        <v>40.900000000000006</v>
      </c>
      <c r="AX578" s="6">
        <v>-15</v>
      </c>
      <c r="AY578" s="6">
        <v>14</v>
      </c>
    </row>
    <row r="579" spans="1:51" x14ac:dyDescent="0.25">
      <c r="A579" s="1">
        <v>41495</v>
      </c>
      <c r="B579" s="2">
        <v>0.82649305555555552</v>
      </c>
      <c r="C579" t="s">
        <v>52</v>
      </c>
      <c r="D579">
        <v>51.28801</v>
      </c>
      <c r="E579">
        <v>0.15340000000000001</v>
      </c>
      <c r="F579">
        <v>9</v>
      </c>
      <c r="G579">
        <v>1</v>
      </c>
      <c r="H579">
        <v>-570.24315847422395</v>
      </c>
      <c r="I579">
        <v>-17.7911882632459</v>
      </c>
      <c r="J579">
        <v>130.5</v>
      </c>
      <c r="K579" s="12">
        <f t="shared" ref="K579:K642" si="21">H579+525</f>
        <v>-45.243158474223947</v>
      </c>
      <c r="L579" s="12">
        <f t="shared" ref="L579:L642" si="22">I579+85</f>
        <v>67.2088117367541</v>
      </c>
      <c r="M579">
        <v>4.3</v>
      </c>
      <c r="N579">
        <v>17.7</v>
      </c>
      <c r="O579">
        <v>270</v>
      </c>
      <c r="P579">
        <v>9.6999999999999993</v>
      </c>
      <c r="Q579">
        <v>1020.1</v>
      </c>
      <c r="R579">
        <v>22.6</v>
      </c>
      <c r="S579">
        <v>0.2</v>
      </c>
      <c r="T579">
        <v>51</v>
      </c>
      <c r="U579">
        <v>11.8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 t="s">
        <v>45</v>
      </c>
      <c r="AE579" t="s">
        <v>46</v>
      </c>
      <c r="AF579" t="s">
        <v>45</v>
      </c>
      <c r="AG579" t="s">
        <v>46</v>
      </c>
      <c r="AH579">
        <v>0</v>
      </c>
      <c r="AI579">
        <v>0</v>
      </c>
      <c r="AJ579" t="s">
        <v>47</v>
      </c>
      <c r="AK579" t="s">
        <v>48</v>
      </c>
      <c r="AL579">
        <v>150</v>
      </c>
      <c r="AM579">
        <v>91</v>
      </c>
      <c r="AN579" s="3">
        <v>0.65</v>
      </c>
      <c r="AO579" s="3">
        <v>0.2</v>
      </c>
      <c r="AP579" t="s">
        <v>53</v>
      </c>
      <c r="AQ579">
        <v>-50</v>
      </c>
      <c r="AR579">
        <v>0</v>
      </c>
      <c r="AS579">
        <v>40</v>
      </c>
      <c r="AT579">
        <v>3</v>
      </c>
      <c r="AU579" s="6">
        <f t="shared" si="20"/>
        <v>45.300000000000011</v>
      </c>
      <c r="AX579" s="6">
        <v>-10</v>
      </c>
      <c r="AY579" s="6">
        <v>9.6</v>
      </c>
    </row>
    <row r="580" spans="1:51" x14ac:dyDescent="0.25">
      <c r="A580" s="1">
        <v>41495</v>
      </c>
      <c r="B580" s="2">
        <v>0.82650462962962967</v>
      </c>
      <c r="C580" t="s">
        <v>52</v>
      </c>
      <c r="D580">
        <v>51.28801</v>
      </c>
      <c r="E580">
        <v>0.15340999999999999</v>
      </c>
      <c r="F580">
        <v>9</v>
      </c>
      <c r="G580">
        <v>1</v>
      </c>
      <c r="H580">
        <v>-569.54773998900305</v>
      </c>
      <c r="I580">
        <v>-17.7911882632459</v>
      </c>
      <c r="J580">
        <v>175.8</v>
      </c>
      <c r="K580" s="12">
        <f t="shared" si="21"/>
        <v>-44.547739989003048</v>
      </c>
      <c r="L580" s="12">
        <f t="shared" si="22"/>
        <v>67.2088117367541</v>
      </c>
      <c r="M580">
        <v>3.8</v>
      </c>
      <c r="N580">
        <v>19.8</v>
      </c>
      <c r="O580">
        <v>135</v>
      </c>
      <c r="P580">
        <v>10.1</v>
      </c>
      <c r="Q580">
        <v>1020.1</v>
      </c>
      <c r="R580">
        <v>22.7</v>
      </c>
      <c r="S580">
        <v>0.2</v>
      </c>
      <c r="T580">
        <v>51</v>
      </c>
      <c r="U580">
        <v>11.8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 t="s">
        <v>45</v>
      </c>
      <c r="AE580" t="s">
        <v>46</v>
      </c>
      <c r="AF580" t="s">
        <v>45</v>
      </c>
      <c r="AG580" t="s">
        <v>46</v>
      </c>
      <c r="AH580">
        <v>0</v>
      </c>
      <c r="AI580">
        <v>0</v>
      </c>
      <c r="AJ580" t="s">
        <v>47</v>
      </c>
      <c r="AK580" t="s">
        <v>48</v>
      </c>
      <c r="AL580">
        <v>150</v>
      </c>
      <c r="AM580">
        <v>91</v>
      </c>
      <c r="AN580" s="3">
        <v>0.62</v>
      </c>
      <c r="AO580" s="3">
        <v>0.2</v>
      </c>
      <c r="AP580" t="s">
        <v>53</v>
      </c>
      <c r="AQ580">
        <v>-50</v>
      </c>
      <c r="AR580">
        <v>0</v>
      </c>
      <c r="AS580">
        <v>40</v>
      </c>
      <c r="AT580">
        <v>1</v>
      </c>
      <c r="AU580" s="6">
        <f t="shared" si="20"/>
        <v>43.5</v>
      </c>
      <c r="AX580" s="6">
        <v>-5</v>
      </c>
      <c r="AY580" s="6">
        <v>5.2</v>
      </c>
    </row>
    <row r="581" spans="1:51" x14ac:dyDescent="0.25">
      <c r="A581" s="1">
        <v>41495</v>
      </c>
      <c r="B581" s="2">
        <v>0.8265162037037036</v>
      </c>
      <c r="C581" t="s">
        <v>52</v>
      </c>
      <c r="D581">
        <v>51.28801</v>
      </c>
      <c r="E581">
        <v>0.15342</v>
      </c>
      <c r="F581">
        <v>10</v>
      </c>
      <c r="G581">
        <v>1</v>
      </c>
      <c r="H581">
        <v>-568.85232150377703</v>
      </c>
      <c r="I581">
        <v>-17.7911882632459</v>
      </c>
      <c r="J581">
        <v>219.3</v>
      </c>
      <c r="K581" s="12">
        <f t="shared" si="21"/>
        <v>-43.852321503777034</v>
      </c>
      <c r="L581" s="12">
        <f t="shared" si="22"/>
        <v>67.2088117367541</v>
      </c>
      <c r="M581">
        <v>5</v>
      </c>
      <c r="N581">
        <v>19.7</v>
      </c>
      <c r="O581">
        <v>135</v>
      </c>
      <c r="P581">
        <v>10.1</v>
      </c>
      <c r="Q581">
        <v>1020.1</v>
      </c>
      <c r="R581">
        <v>22.7</v>
      </c>
      <c r="S581">
        <v>0.2</v>
      </c>
      <c r="T581">
        <v>51</v>
      </c>
      <c r="U581">
        <v>11.8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 t="s">
        <v>45</v>
      </c>
      <c r="AE581" t="s">
        <v>46</v>
      </c>
      <c r="AF581" t="s">
        <v>45</v>
      </c>
      <c r="AG581" t="s">
        <v>46</v>
      </c>
      <c r="AH581">
        <v>0</v>
      </c>
      <c r="AI581">
        <v>0</v>
      </c>
      <c r="AJ581" t="s">
        <v>47</v>
      </c>
      <c r="AK581" t="s">
        <v>48</v>
      </c>
      <c r="AL581">
        <v>150</v>
      </c>
      <c r="AM581">
        <v>91</v>
      </c>
      <c r="AN581" s="3">
        <v>0.61</v>
      </c>
      <c r="AO581" s="3">
        <v>0.2</v>
      </c>
      <c r="AP581" t="s">
        <v>53</v>
      </c>
      <c r="AQ581">
        <v>-50</v>
      </c>
      <c r="AR581">
        <v>0</v>
      </c>
      <c r="AS581">
        <v>40</v>
      </c>
      <c r="AT581">
        <v>3</v>
      </c>
      <c r="AU581" s="6">
        <f t="shared" si="20"/>
        <v>47.399999999999977</v>
      </c>
      <c r="AX581" s="6">
        <v>0</v>
      </c>
      <c r="AY581" s="6">
        <v>0.32</v>
      </c>
    </row>
    <row r="582" spans="1:51" x14ac:dyDescent="0.25">
      <c r="A582" s="1">
        <v>41495</v>
      </c>
      <c r="B582" s="2">
        <v>0.82652777777777775</v>
      </c>
      <c r="C582" t="s">
        <v>52</v>
      </c>
      <c r="D582">
        <v>51.287999999999997</v>
      </c>
      <c r="E582">
        <v>0.15342</v>
      </c>
      <c r="F582">
        <v>10</v>
      </c>
      <c r="G582">
        <v>1</v>
      </c>
      <c r="H582">
        <v>-568.85238344021002</v>
      </c>
      <c r="I582">
        <v>-18.9031375300445</v>
      </c>
      <c r="J582">
        <v>266.7</v>
      </c>
      <c r="K582" s="12">
        <f t="shared" si="21"/>
        <v>-43.852383440210019</v>
      </c>
      <c r="L582" s="12">
        <f t="shared" si="22"/>
        <v>66.096862469955497</v>
      </c>
      <c r="M582">
        <v>4.2</v>
      </c>
      <c r="N582">
        <v>19.2</v>
      </c>
      <c r="O582">
        <v>45</v>
      </c>
      <c r="P582">
        <v>8.9</v>
      </c>
      <c r="Q582">
        <v>1020.1</v>
      </c>
      <c r="R582">
        <v>22.7</v>
      </c>
      <c r="S582">
        <v>0.2</v>
      </c>
      <c r="T582">
        <v>51</v>
      </c>
      <c r="U582">
        <v>11.9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 t="s">
        <v>45</v>
      </c>
      <c r="AE582" t="s">
        <v>46</v>
      </c>
      <c r="AF582" t="s">
        <v>45</v>
      </c>
      <c r="AG582" t="s">
        <v>46</v>
      </c>
      <c r="AH582">
        <v>0</v>
      </c>
      <c r="AI582">
        <v>0</v>
      </c>
      <c r="AJ582" t="s">
        <v>47</v>
      </c>
      <c r="AK582" t="s">
        <v>48</v>
      </c>
      <c r="AL582">
        <v>150</v>
      </c>
      <c r="AM582">
        <v>91</v>
      </c>
      <c r="AN582" s="3">
        <v>0.61</v>
      </c>
      <c r="AO582" s="3">
        <v>0.2</v>
      </c>
      <c r="AP582" t="s">
        <v>53</v>
      </c>
      <c r="AQ582">
        <v>-50</v>
      </c>
      <c r="AR582">
        <v>0</v>
      </c>
      <c r="AS582">
        <v>40</v>
      </c>
      <c r="AT582">
        <v>2</v>
      </c>
      <c r="AU582" s="6">
        <f t="shared" si="20"/>
        <v>32.100000000000023</v>
      </c>
      <c r="AX582" s="6">
        <v>5</v>
      </c>
      <c r="AY582" s="6">
        <v>-1.5</v>
      </c>
    </row>
    <row r="583" spans="1:51" x14ac:dyDescent="0.25">
      <c r="A583" s="1">
        <v>41495</v>
      </c>
      <c r="B583" s="2">
        <v>0.8265393518518519</v>
      </c>
      <c r="C583" t="s">
        <v>52</v>
      </c>
      <c r="D583">
        <v>51.287990000000001</v>
      </c>
      <c r="E583">
        <v>0.15343000000000001</v>
      </c>
      <c r="F583">
        <v>9</v>
      </c>
      <c r="G583">
        <v>1</v>
      </c>
      <c r="H583">
        <v>-568.157026739966</v>
      </c>
      <c r="I583">
        <v>-20.015086796052898</v>
      </c>
      <c r="J583">
        <v>298.8</v>
      </c>
      <c r="K583" s="12">
        <f t="shared" si="21"/>
        <v>-43.157026739966</v>
      </c>
      <c r="L583" s="12">
        <f t="shared" si="22"/>
        <v>64.984913203947102</v>
      </c>
      <c r="M583">
        <v>3.5</v>
      </c>
      <c r="N583">
        <v>15.8</v>
      </c>
      <c r="O583">
        <v>45</v>
      </c>
      <c r="P583">
        <v>8.9</v>
      </c>
      <c r="Q583">
        <v>1020.1</v>
      </c>
      <c r="R583">
        <v>22.7</v>
      </c>
      <c r="S583">
        <v>0.2</v>
      </c>
      <c r="T583">
        <v>51</v>
      </c>
      <c r="U583">
        <v>11.9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 t="s">
        <v>45</v>
      </c>
      <c r="AE583" t="s">
        <v>46</v>
      </c>
      <c r="AF583" t="s">
        <v>45</v>
      </c>
      <c r="AG583" t="s">
        <v>46</v>
      </c>
      <c r="AH583">
        <v>0</v>
      </c>
      <c r="AI583">
        <v>0</v>
      </c>
      <c r="AJ583" t="s">
        <v>47</v>
      </c>
      <c r="AK583" t="s">
        <v>48</v>
      </c>
      <c r="AL583">
        <v>150</v>
      </c>
      <c r="AM583">
        <v>91</v>
      </c>
      <c r="AN583" s="3">
        <v>0.56000000000000005</v>
      </c>
      <c r="AO583" s="3">
        <v>0.2</v>
      </c>
      <c r="AP583" t="s">
        <v>53</v>
      </c>
      <c r="AQ583">
        <v>-50</v>
      </c>
      <c r="AR583">
        <v>0</v>
      </c>
      <c r="AS583">
        <v>40</v>
      </c>
      <c r="AT583">
        <v>0</v>
      </c>
      <c r="AU583" s="6">
        <f t="shared" si="20"/>
        <v>41.399999999999977</v>
      </c>
      <c r="AX583" s="6">
        <v>10</v>
      </c>
      <c r="AY583" s="6">
        <v>-4.5999999999999996</v>
      </c>
    </row>
    <row r="584" spans="1:51" x14ac:dyDescent="0.25">
      <c r="A584" s="1">
        <v>41495</v>
      </c>
      <c r="B584" s="2">
        <v>0.82655092592592594</v>
      </c>
      <c r="C584" t="s">
        <v>52</v>
      </c>
      <c r="D584">
        <v>51.287990000000001</v>
      </c>
      <c r="E584">
        <v>0.15342</v>
      </c>
      <c r="F584">
        <v>8</v>
      </c>
      <c r="G584">
        <v>1</v>
      </c>
      <c r="H584">
        <v>-568.852445376628</v>
      </c>
      <c r="I584">
        <v>-20.015086796052898</v>
      </c>
      <c r="J584">
        <v>340.2</v>
      </c>
      <c r="K584" s="12">
        <f t="shared" si="21"/>
        <v>-43.852445376627998</v>
      </c>
      <c r="L584" s="12">
        <f t="shared" si="22"/>
        <v>64.984913203947102</v>
      </c>
      <c r="M584">
        <v>3.2</v>
      </c>
      <c r="N584">
        <v>16.2</v>
      </c>
      <c r="O584">
        <v>0</v>
      </c>
      <c r="P584">
        <v>10.5</v>
      </c>
      <c r="Q584">
        <v>1020.1</v>
      </c>
      <c r="R584">
        <v>22.6</v>
      </c>
      <c r="S584">
        <v>0.2</v>
      </c>
      <c r="T584">
        <v>51</v>
      </c>
      <c r="U584">
        <v>11.8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 t="s">
        <v>45</v>
      </c>
      <c r="AE584" t="s">
        <v>46</v>
      </c>
      <c r="AF584" t="s">
        <v>45</v>
      </c>
      <c r="AG584" t="s">
        <v>46</v>
      </c>
      <c r="AH584">
        <v>0</v>
      </c>
      <c r="AI584">
        <v>0</v>
      </c>
      <c r="AJ584" t="s">
        <v>47</v>
      </c>
      <c r="AK584" t="s">
        <v>48</v>
      </c>
      <c r="AL584">
        <v>150</v>
      </c>
      <c r="AM584">
        <v>91</v>
      </c>
      <c r="AN584" s="3">
        <v>0.57999999999999996</v>
      </c>
      <c r="AO584" s="3">
        <v>0.2</v>
      </c>
      <c r="AP584" t="s">
        <v>53</v>
      </c>
      <c r="AQ584">
        <v>-50</v>
      </c>
      <c r="AR584">
        <v>0</v>
      </c>
      <c r="AS584">
        <v>40</v>
      </c>
      <c r="AT584">
        <v>1</v>
      </c>
      <c r="AU584" s="6">
        <f>J585-J584+360</f>
        <v>42.5</v>
      </c>
      <c r="AX584" s="6">
        <v>15</v>
      </c>
      <c r="AY584" s="6">
        <v>-9.1</v>
      </c>
    </row>
    <row r="585" spans="1:51" x14ac:dyDescent="0.25">
      <c r="A585" s="1">
        <v>41495</v>
      </c>
      <c r="B585" s="2">
        <v>0.82656249999999998</v>
      </c>
      <c r="C585" t="s">
        <v>52</v>
      </c>
      <c r="D585">
        <v>51.287990000000001</v>
      </c>
      <c r="E585">
        <v>0.15342</v>
      </c>
      <c r="F585">
        <v>9</v>
      </c>
      <c r="G585">
        <v>1</v>
      </c>
      <c r="H585">
        <v>-568.852445376628</v>
      </c>
      <c r="I585">
        <v>-20.015086796052898</v>
      </c>
      <c r="J585">
        <v>22.7</v>
      </c>
      <c r="K585" s="12">
        <f t="shared" si="21"/>
        <v>-43.852445376627998</v>
      </c>
      <c r="L585" s="12">
        <f t="shared" si="22"/>
        <v>64.984913203947102</v>
      </c>
      <c r="M585">
        <v>3.5</v>
      </c>
      <c r="N585">
        <v>15.9</v>
      </c>
      <c r="O585">
        <v>0</v>
      </c>
      <c r="P585">
        <v>10.5</v>
      </c>
      <c r="Q585">
        <v>1020.1</v>
      </c>
      <c r="R585">
        <v>22.6</v>
      </c>
      <c r="S585">
        <v>0.2</v>
      </c>
      <c r="T585">
        <v>51</v>
      </c>
      <c r="U585">
        <v>11.8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 t="s">
        <v>45</v>
      </c>
      <c r="AE585" t="s">
        <v>46</v>
      </c>
      <c r="AF585" t="s">
        <v>45</v>
      </c>
      <c r="AG585" t="s">
        <v>46</v>
      </c>
      <c r="AH585">
        <v>0</v>
      </c>
      <c r="AI585">
        <v>0</v>
      </c>
      <c r="AJ585" t="s">
        <v>47</v>
      </c>
      <c r="AK585" t="s">
        <v>48</v>
      </c>
      <c r="AL585">
        <v>153</v>
      </c>
      <c r="AM585">
        <v>91</v>
      </c>
      <c r="AN585" s="3">
        <v>0.56999999999999995</v>
      </c>
      <c r="AO585" s="3">
        <v>0.2</v>
      </c>
      <c r="AP585" t="s">
        <v>53</v>
      </c>
      <c r="AQ585">
        <v>-50</v>
      </c>
      <c r="AR585">
        <v>0</v>
      </c>
      <c r="AS585">
        <v>40</v>
      </c>
      <c r="AT585">
        <v>0</v>
      </c>
      <c r="AU585" s="6">
        <f t="shared" si="20"/>
        <v>44.5</v>
      </c>
      <c r="AX585" s="6">
        <v>25</v>
      </c>
      <c r="AY585" s="6">
        <v>-20</v>
      </c>
    </row>
    <row r="586" spans="1:51" x14ac:dyDescent="0.25">
      <c r="A586" s="1">
        <v>41495</v>
      </c>
      <c r="B586" s="2">
        <v>0.82657407407407402</v>
      </c>
      <c r="C586" t="s">
        <v>52</v>
      </c>
      <c r="D586">
        <v>51.287990000000001</v>
      </c>
      <c r="E586">
        <v>0.15340999999999999</v>
      </c>
      <c r="F586">
        <v>10</v>
      </c>
      <c r="G586">
        <v>1</v>
      </c>
      <c r="H586">
        <v>-569.54786401328795</v>
      </c>
      <c r="I586">
        <v>-20.015086796052898</v>
      </c>
      <c r="J586">
        <v>67.2</v>
      </c>
      <c r="K586" s="12">
        <f t="shared" si="21"/>
        <v>-44.547864013287949</v>
      </c>
      <c r="L586" s="12">
        <f t="shared" si="22"/>
        <v>64.984913203947102</v>
      </c>
      <c r="M586">
        <v>2.2000000000000002</v>
      </c>
      <c r="N586">
        <v>16.100000000000001</v>
      </c>
      <c r="O586">
        <v>270</v>
      </c>
      <c r="P586">
        <v>10.5</v>
      </c>
      <c r="Q586">
        <v>1020.1</v>
      </c>
      <c r="R586">
        <v>22.7</v>
      </c>
      <c r="S586">
        <v>0.2</v>
      </c>
      <c r="T586">
        <v>51</v>
      </c>
      <c r="U586">
        <v>11.9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 t="s">
        <v>45</v>
      </c>
      <c r="AE586" t="s">
        <v>46</v>
      </c>
      <c r="AF586" t="s">
        <v>45</v>
      </c>
      <c r="AG586" t="s">
        <v>46</v>
      </c>
      <c r="AH586">
        <v>0</v>
      </c>
      <c r="AI586">
        <v>0</v>
      </c>
      <c r="AJ586" t="s">
        <v>47</v>
      </c>
      <c r="AK586" t="s">
        <v>48</v>
      </c>
      <c r="AL586">
        <v>153</v>
      </c>
      <c r="AM586">
        <v>91</v>
      </c>
      <c r="AN586" s="3">
        <v>0.56000000000000005</v>
      </c>
      <c r="AO586" s="3">
        <v>0.2</v>
      </c>
      <c r="AP586" t="s">
        <v>53</v>
      </c>
      <c r="AQ586">
        <v>-50</v>
      </c>
      <c r="AR586">
        <v>0</v>
      </c>
      <c r="AS586">
        <v>40</v>
      </c>
      <c r="AT586">
        <v>1</v>
      </c>
      <c r="AU586" s="6">
        <f t="shared" si="20"/>
        <v>45.2</v>
      </c>
      <c r="AX586" s="6">
        <v>50</v>
      </c>
      <c r="AY586" s="6">
        <v>-36.5</v>
      </c>
    </row>
    <row r="587" spans="1:51" x14ac:dyDescent="0.25">
      <c r="A587" s="1">
        <v>41495</v>
      </c>
      <c r="B587" s="2">
        <v>0.82658564814814817</v>
      </c>
      <c r="C587" t="s">
        <v>52</v>
      </c>
      <c r="D587">
        <v>51.287999999999997</v>
      </c>
      <c r="E587">
        <v>0.15340999999999999</v>
      </c>
      <c r="F587">
        <v>9</v>
      </c>
      <c r="G587">
        <v>1</v>
      </c>
      <c r="H587">
        <v>-569.54780200115295</v>
      </c>
      <c r="I587">
        <v>-18.9031375300445</v>
      </c>
      <c r="J587">
        <v>112.4</v>
      </c>
      <c r="K587" s="12">
        <f t="shared" si="21"/>
        <v>-44.547802001152945</v>
      </c>
      <c r="L587" s="12">
        <f t="shared" si="22"/>
        <v>66.096862469955497</v>
      </c>
      <c r="M587">
        <v>2.9</v>
      </c>
      <c r="N587">
        <v>15.8</v>
      </c>
      <c r="O587">
        <v>270</v>
      </c>
      <c r="P587">
        <v>10.5</v>
      </c>
      <c r="Q587">
        <v>1020.1</v>
      </c>
      <c r="R587">
        <v>22.7</v>
      </c>
      <c r="S587">
        <v>0.2</v>
      </c>
      <c r="T587">
        <v>51</v>
      </c>
      <c r="U587">
        <v>11.9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 t="s">
        <v>45</v>
      </c>
      <c r="AE587" t="s">
        <v>46</v>
      </c>
      <c r="AF587" t="s">
        <v>45</v>
      </c>
      <c r="AG587" t="s">
        <v>46</v>
      </c>
      <c r="AH587">
        <v>0</v>
      </c>
      <c r="AI587">
        <v>0</v>
      </c>
      <c r="AJ587" t="s">
        <v>47</v>
      </c>
      <c r="AK587" t="s">
        <v>48</v>
      </c>
      <c r="AL587">
        <v>153</v>
      </c>
      <c r="AM587">
        <v>91</v>
      </c>
      <c r="AN587" s="3">
        <v>0.6</v>
      </c>
      <c r="AO587" s="3">
        <v>0.2</v>
      </c>
      <c r="AP587" t="s">
        <v>53</v>
      </c>
      <c r="AQ587">
        <v>-50</v>
      </c>
      <c r="AR587">
        <v>0</v>
      </c>
      <c r="AS587">
        <v>40</v>
      </c>
      <c r="AT587">
        <v>0</v>
      </c>
      <c r="AU587" s="6">
        <f t="shared" si="20"/>
        <v>35.599999999999994</v>
      </c>
    </row>
    <row r="588" spans="1:51" s="6" customFormat="1" x14ac:dyDescent="0.25">
      <c r="A588" s="4">
        <v>41495</v>
      </c>
      <c r="B588" s="5">
        <v>0.82659722222222232</v>
      </c>
      <c r="C588" s="6" t="s">
        <v>52</v>
      </c>
      <c r="D588" s="6">
        <v>51.287999999999997</v>
      </c>
      <c r="E588" s="6">
        <v>0.15340999999999999</v>
      </c>
      <c r="F588" s="6">
        <v>9</v>
      </c>
      <c r="G588" s="6">
        <v>1</v>
      </c>
      <c r="H588" s="6">
        <v>-569.54780200115295</v>
      </c>
      <c r="I588" s="6">
        <v>-18.9031375300445</v>
      </c>
      <c r="J588" s="6">
        <v>148</v>
      </c>
      <c r="K588" s="12">
        <f t="shared" si="21"/>
        <v>-44.547802001152945</v>
      </c>
      <c r="L588" s="12">
        <f t="shared" si="22"/>
        <v>66.096862469955497</v>
      </c>
      <c r="M588" s="6">
        <v>5.5</v>
      </c>
      <c r="N588" s="6">
        <v>20</v>
      </c>
      <c r="O588" s="6">
        <v>225</v>
      </c>
      <c r="P588" s="6">
        <v>7.6</v>
      </c>
      <c r="Q588" s="6">
        <v>1020.1</v>
      </c>
      <c r="R588" s="6">
        <v>22.7</v>
      </c>
      <c r="S588" s="6">
        <v>0.1</v>
      </c>
      <c r="T588" s="6">
        <v>51</v>
      </c>
      <c r="U588" s="6">
        <v>11.9</v>
      </c>
      <c r="V588" s="6">
        <v>0</v>
      </c>
      <c r="W588" s="6">
        <v>0</v>
      </c>
      <c r="X588" s="6">
        <v>0</v>
      </c>
      <c r="Y588" s="6">
        <v>0</v>
      </c>
      <c r="Z588" s="6">
        <v>0</v>
      </c>
      <c r="AA588" s="6">
        <v>0</v>
      </c>
      <c r="AB588" s="6">
        <v>0</v>
      </c>
      <c r="AC588" s="6">
        <v>0</v>
      </c>
      <c r="AD588" s="6" t="s">
        <v>45</v>
      </c>
      <c r="AE588" s="6" t="s">
        <v>46</v>
      </c>
      <c r="AF588" s="6" t="s">
        <v>45</v>
      </c>
      <c r="AG588" s="6" t="s">
        <v>46</v>
      </c>
      <c r="AH588" s="6">
        <v>0</v>
      </c>
      <c r="AI588" s="6">
        <v>0</v>
      </c>
      <c r="AJ588" s="6" t="s">
        <v>47</v>
      </c>
      <c r="AK588" s="6" t="s">
        <v>48</v>
      </c>
      <c r="AL588" s="6">
        <v>153</v>
      </c>
      <c r="AM588" s="6">
        <v>91</v>
      </c>
      <c r="AN588" s="7">
        <v>0.56000000000000005</v>
      </c>
      <c r="AO588" s="7">
        <v>0.2</v>
      </c>
      <c r="AP588" s="6" t="s">
        <v>53</v>
      </c>
      <c r="AQ588" s="6">
        <v>-50</v>
      </c>
      <c r="AR588" s="6">
        <v>0</v>
      </c>
      <c r="AS588" s="6">
        <v>40</v>
      </c>
      <c r="AT588" s="6">
        <v>2</v>
      </c>
      <c r="AU588" s="6">
        <f t="shared" si="20"/>
        <v>83.199999999999989</v>
      </c>
    </row>
    <row r="589" spans="1:51" x14ac:dyDescent="0.25">
      <c r="A589" s="1">
        <v>41495</v>
      </c>
      <c r="B589" s="2">
        <v>0.82664351851851858</v>
      </c>
      <c r="C589" t="s">
        <v>52</v>
      </c>
      <c r="D589">
        <v>51.287999999999997</v>
      </c>
      <c r="E589">
        <v>0.15342</v>
      </c>
      <c r="F589">
        <v>9</v>
      </c>
      <c r="G589">
        <v>1</v>
      </c>
      <c r="H589">
        <v>-568.85238344021002</v>
      </c>
      <c r="I589">
        <v>-18.9031375300445</v>
      </c>
      <c r="J589">
        <v>231.2</v>
      </c>
      <c r="K589" s="12">
        <f t="shared" si="21"/>
        <v>-43.852383440210019</v>
      </c>
      <c r="L589" s="12">
        <f t="shared" si="22"/>
        <v>66.096862469955497</v>
      </c>
      <c r="M589">
        <v>3.6</v>
      </c>
      <c r="N589">
        <v>15.6</v>
      </c>
      <c r="O589">
        <v>225</v>
      </c>
      <c r="P589">
        <v>7.6</v>
      </c>
      <c r="Q589">
        <v>1020.1</v>
      </c>
      <c r="R589">
        <v>22.7</v>
      </c>
      <c r="S589">
        <v>0.1</v>
      </c>
      <c r="T589">
        <v>51</v>
      </c>
      <c r="U589">
        <v>11.9</v>
      </c>
      <c r="V589">
        <v>0</v>
      </c>
      <c r="W589">
        <v>0</v>
      </c>
      <c r="X589">
        <v>0</v>
      </c>
      <c r="Y589">
        <v>0</v>
      </c>
      <c r="Z589">
        <v>0</v>
      </c>
      <c r="AA589">
        <v>0</v>
      </c>
      <c r="AB589">
        <v>0</v>
      </c>
      <c r="AC589">
        <v>0</v>
      </c>
      <c r="AD589" t="s">
        <v>45</v>
      </c>
      <c r="AE589" t="s">
        <v>46</v>
      </c>
      <c r="AF589" t="s">
        <v>45</v>
      </c>
      <c r="AG589" t="s">
        <v>46</v>
      </c>
      <c r="AH589">
        <v>0</v>
      </c>
      <c r="AI589">
        <v>0</v>
      </c>
      <c r="AJ589" t="s">
        <v>47</v>
      </c>
      <c r="AK589" t="s">
        <v>48</v>
      </c>
      <c r="AL589">
        <v>153</v>
      </c>
      <c r="AM589">
        <v>91</v>
      </c>
      <c r="AN589" s="3">
        <v>0.63</v>
      </c>
      <c r="AO589" s="3">
        <v>0.2</v>
      </c>
      <c r="AP589" t="s">
        <v>53</v>
      </c>
      <c r="AQ589">
        <v>-5</v>
      </c>
      <c r="AR589">
        <v>0</v>
      </c>
      <c r="AS589">
        <v>40</v>
      </c>
      <c r="AT589">
        <v>0</v>
      </c>
    </row>
    <row r="590" spans="1:51" x14ac:dyDescent="0.25">
      <c r="A590" s="1">
        <v>41495</v>
      </c>
      <c r="B590" s="2">
        <v>0.82664351851851858</v>
      </c>
      <c r="C590" t="s">
        <v>52</v>
      </c>
      <c r="D590">
        <v>51.287999999999997</v>
      </c>
      <c r="E590">
        <v>0.15342</v>
      </c>
      <c r="F590">
        <v>9</v>
      </c>
      <c r="G590">
        <v>1</v>
      </c>
      <c r="H590">
        <v>-568.85238344021002</v>
      </c>
      <c r="I590">
        <v>-18.9031375300445</v>
      </c>
      <c r="J590">
        <v>273.8</v>
      </c>
      <c r="K590" s="12">
        <f t="shared" si="21"/>
        <v>-43.852383440210019</v>
      </c>
      <c r="L590" s="12">
        <f t="shared" si="22"/>
        <v>66.096862469955497</v>
      </c>
      <c r="M590">
        <v>4.4000000000000004</v>
      </c>
      <c r="N590">
        <v>17.8</v>
      </c>
      <c r="O590">
        <v>225</v>
      </c>
      <c r="P590">
        <v>7.6</v>
      </c>
      <c r="Q590">
        <v>1020.1</v>
      </c>
      <c r="R590">
        <v>22.7</v>
      </c>
      <c r="S590">
        <v>0.1</v>
      </c>
      <c r="T590">
        <v>51</v>
      </c>
      <c r="U590">
        <v>11.9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 t="s">
        <v>45</v>
      </c>
      <c r="AE590" t="s">
        <v>46</v>
      </c>
      <c r="AF590" t="s">
        <v>45</v>
      </c>
      <c r="AG590" t="s">
        <v>46</v>
      </c>
      <c r="AH590">
        <v>0</v>
      </c>
      <c r="AI590">
        <v>0</v>
      </c>
      <c r="AJ590" t="s">
        <v>47</v>
      </c>
      <c r="AK590" t="s">
        <v>48</v>
      </c>
      <c r="AL590">
        <v>153</v>
      </c>
      <c r="AM590">
        <v>91</v>
      </c>
      <c r="AN590" s="3">
        <v>0.63</v>
      </c>
      <c r="AO590" s="3">
        <v>0.2</v>
      </c>
      <c r="AP590" t="s">
        <v>53</v>
      </c>
      <c r="AQ590">
        <v>0</v>
      </c>
      <c r="AR590">
        <v>0</v>
      </c>
      <c r="AS590">
        <v>40</v>
      </c>
      <c r="AT590">
        <v>0</v>
      </c>
    </row>
    <row r="591" spans="1:51" x14ac:dyDescent="0.25">
      <c r="A591" s="1">
        <v>41495</v>
      </c>
      <c r="B591" s="2">
        <v>0.82665509259259251</v>
      </c>
      <c r="C591" t="s">
        <v>52</v>
      </c>
      <c r="D591">
        <v>51.287999999999997</v>
      </c>
      <c r="E591">
        <v>0.15342</v>
      </c>
      <c r="F591">
        <v>9</v>
      </c>
      <c r="G591">
        <v>1</v>
      </c>
      <c r="H591">
        <v>-568.85238344021002</v>
      </c>
      <c r="I591">
        <v>-18.9031375300445</v>
      </c>
      <c r="J591">
        <v>353.2</v>
      </c>
      <c r="K591" s="12">
        <f t="shared" si="21"/>
        <v>-43.852383440210019</v>
      </c>
      <c r="L591" s="12">
        <f t="shared" si="22"/>
        <v>66.096862469955497</v>
      </c>
      <c r="M591">
        <v>6.8</v>
      </c>
      <c r="N591">
        <v>18.399999999999999</v>
      </c>
      <c r="O591">
        <v>225</v>
      </c>
      <c r="P591">
        <v>7.6</v>
      </c>
      <c r="Q591">
        <v>1020.1</v>
      </c>
      <c r="R591">
        <v>22.7</v>
      </c>
      <c r="S591">
        <v>0.1</v>
      </c>
      <c r="T591">
        <v>51</v>
      </c>
      <c r="U591">
        <v>11.9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 t="s">
        <v>45</v>
      </c>
      <c r="AE591" t="s">
        <v>46</v>
      </c>
      <c r="AF591" t="s">
        <v>45</v>
      </c>
      <c r="AG591" t="s">
        <v>46</v>
      </c>
      <c r="AH591">
        <v>0</v>
      </c>
      <c r="AI591">
        <v>0</v>
      </c>
      <c r="AJ591" t="s">
        <v>47</v>
      </c>
      <c r="AK591" t="s">
        <v>48</v>
      </c>
      <c r="AL591">
        <v>153</v>
      </c>
      <c r="AM591">
        <v>91</v>
      </c>
      <c r="AN591" s="3">
        <v>0.99</v>
      </c>
      <c r="AO591" s="3">
        <v>0.2</v>
      </c>
      <c r="AP591" t="s">
        <v>53</v>
      </c>
      <c r="AQ591">
        <v>5</v>
      </c>
      <c r="AR591">
        <v>0</v>
      </c>
      <c r="AS591">
        <v>40</v>
      </c>
      <c r="AT591">
        <v>0</v>
      </c>
    </row>
    <row r="592" spans="1:51" x14ac:dyDescent="0.25">
      <c r="A592" s="1">
        <v>41495</v>
      </c>
      <c r="B592" s="2">
        <v>0.82666666666666666</v>
      </c>
      <c r="C592" t="s">
        <v>52</v>
      </c>
      <c r="D592">
        <v>51.287990000000001</v>
      </c>
      <c r="E592">
        <v>0.15340999999999999</v>
      </c>
      <c r="F592">
        <v>9</v>
      </c>
      <c r="G592">
        <v>1</v>
      </c>
      <c r="H592">
        <v>-569.54786401328795</v>
      </c>
      <c r="I592">
        <v>-20.015086796052898</v>
      </c>
      <c r="J592">
        <v>352.7</v>
      </c>
      <c r="K592" s="12">
        <f t="shared" si="21"/>
        <v>-44.547864013287949</v>
      </c>
      <c r="L592" s="12">
        <f t="shared" si="22"/>
        <v>64.984913203947102</v>
      </c>
      <c r="M592">
        <v>5.6</v>
      </c>
      <c r="N592">
        <v>19.8</v>
      </c>
      <c r="O592">
        <v>45</v>
      </c>
      <c r="P592">
        <v>7.2</v>
      </c>
      <c r="Q592">
        <v>1020.1</v>
      </c>
      <c r="R592">
        <v>22.7</v>
      </c>
      <c r="S592">
        <v>0.2</v>
      </c>
      <c r="T592">
        <v>51</v>
      </c>
      <c r="U592">
        <v>11.9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 t="s">
        <v>45</v>
      </c>
      <c r="AE592" t="s">
        <v>46</v>
      </c>
      <c r="AF592" t="s">
        <v>45</v>
      </c>
      <c r="AG592" t="s">
        <v>46</v>
      </c>
      <c r="AH592">
        <v>0</v>
      </c>
      <c r="AI592">
        <v>0</v>
      </c>
      <c r="AJ592" t="s">
        <v>47</v>
      </c>
      <c r="AK592" t="s">
        <v>48</v>
      </c>
      <c r="AL592">
        <v>153</v>
      </c>
      <c r="AM592">
        <v>91</v>
      </c>
      <c r="AN592" s="3">
        <v>0.98</v>
      </c>
      <c r="AO592" s="3">
        <v>0.2</v>
      </c>
      <c r="AP592" t="s">
        <v>53</v>
      </c>
      <c r="AQ592">
        <v>0</v>
      </c>
      <c r="AR592">
        <v>0</v>
      </c>
      <c r="AS592">
        <v>40</v>
      </c>
      <c r="AT592">
        <v>0</v>
      </c>
    </row>
    <row r="593" spans="1:46" x14ac:dyDescent="0.25">
      <c r="A593" s="1">
        <v>41495</v>
      </c>
      <c r="B593" s="2">
        <v>0.82667824074074081</v>
      </c>
      <c r="C593" t="s">
        <v>52</v>
      </c>
      <c r="D593">
        <v>51.287999999999997</v>
      </c>
      <c r="E593">
        <v>0.15340999999999999</v>
      </c>
      <c r="F593">
        <v>9</v>
      </c>
      <c r="G593">
        <v>1</v>
      </c>
      <c r="H593">
        <v>-569.54780200115295</v>
      </c>
      <c r="I593">
        <v>-18.9031375300445</v>
      </c>
      <c r="J593">
        <v>357</v>
      </c>
      <c r="K593" s="12">
        <f t="shared" si="21"/>
        <v>-44.547802001152945</v>
      </c>
      <c r="L593" s="12">
        <f t="shared" si="22"/>
        <v>66.096862469955497</v>
      </c>
      <c r="M593">
        <v>7.8</v>
      </c>
      <c r="N593">
        <v>21.6</v>
      </c>
      <c r="O593">
        <v>45</v>
      </c>
      <c r="P593">
        <v>7.2</v>
      </c>
      <c r="Q593">
        <v>1020.1</v>
      </c>
      <c r="R593">
        <v>22.7</v>
      </c>
      <c r="S593">
        <v>0.2</v>
      </c>
      <c r="T593">
        <v>51</v>
      </c>
      <c r="U593">
        <v>11.9</v>
      </c>
      <c r="V593">
        <v>0</v>
      </c>
      <c r="W593">
        <v>0</v>
      </c>
      <c r="X593">
        <v>0</v>
      </c>
      <c r="Y593">
        <v>0</v>
      </c>
      <c r="Z593">
        <v>0</v>
      </c>
      <c r="AA593">
        <v>0</v>
      </c>
      <c r="AB593">
        <v>0</v>
      </c>
      <c r="AC593">
        <v>0</v>
      </c>
      <c r="AD593" t="s">
        <v>45</v>
      </c>
      <c r="AE593" t="s">
        <v>46</v>
      </c>
      <c r="AF593" t="s">
        <v>45</v>
      </c>
      <c r="AG593" t="s">
        <v>46</v>
      </c>
      <c r="AH593">
        <v>0</v>
      </c>
      <c r="AI593">
        <v>0</v>
      </c>
      <c r="AJ593" t="s">
        <v>47</v>
      </c>
      <c r="AK593" t="s">
        <v>48</v>
      </c>
      <c r="AL593">
        <v>153</v>
      </c>
      <c r="AM593">
        <v>91</v>
      </c>
      <c r="AN593" s="3">
        <v>0.98</v>
      </c>
      <c r="AO593" s="3">
        <v>0.2</v>
      </c>
      <c r="AP593" t="s">
        <v>53</v>
      </c>
      <c r="AQ593">
        <v>5</v>
      </c>
      <c r="AR593">
        <v>0</v>
      </c>
      <c r="AS593">
        <v>40</v>
      </c>
      <c r="AT593">
        <v>0</v>
      </c>
    </row>
    <row r="594" spans="1:46" x14ac:dyDescent="0.25">
      <c r="A594" s="1">
        <v>41495</v>
      </c>
      <c r="B594" s="2">
        <v>0.82668981481481474</v>
      </c>
      <c r="C594" t="s">
        <v>52</v>
      </c>
      <c r="D594">
        <v>51.287999999999997</v>
      </c>
      <c r="E594">
        <v>0.15340999999999999</v>
      </c>
      <c r="F594">
        <v>9</v>
      </c>
      <c r="G594">
        <v>1</v>
      </c>
      <c r="H594">
        <v>-569.54780200115295</v>
      </c>
      <c r="I594">
        <v>-18.9031375300445</v>
      </c>
      <c r="J594">
        <v>351.8</v>
      </c>
      <c r="K594" s="12">
        <f t="shared" si="21"/>
        <v>-44.547802001152945</v>
      </c>
      <c r="L594" s="12">
        <f t="shared" si="22"/>
        <v>66.096862469955497</v>
      </c>
      <c r="M594">
        <v>5.7</v>
      </c>
      <c r="N594">
        <v>17.600000000000001</v>
      </c>
      <c r="O594">
        <v>45</v>
      </c>
      <c r="P594">
        <v>7.2</v>
      </c>
      <c r="Q594">
        <v>1020.1</v>
      </c>
      <c r="R594">
        <v>22.7</v>
      </c>
      <c r="S594">
        <v>0.2</v>
      </c>
      <c r="T594">
        <v>51</v>
      </c>
      <c r="U594">
        <v>11.9</v>
      </c>
      <c r="V594">
        <v>0</v>
      </c>
      <c r="W594">
        <v>0</v>
      </c>
      <c r="X594">
        <v>0</v>
      </c>
      <c r="Y594">
        <v>0</v>
      </c>
      <c r="Z594">
        <v>0</v>
      </c>
      <c r="AA594">
        <v>0</v>
      </c>
      <c r="AB594">
        <v>0</v>
      </c>
      <c r="AC594">
        <v>0</v>
      </c>
      <c r="AD594" t="s">
        <v>45</v>
      </c>
      <c r="AE594" t="s">
        <v>46</v>
      </c>
      <c r="AF594" t="s">
        <v>45</v>
      </c>
      <c r="AG594" t="s">
        <v>46</v>
      </c>
      <c r="AH594">
        <v>0</v>
      </c>
      <c r="AI594">
        <v>0</v>
      </c>
      <c r="AJ594" t="s">
        <v>47</v>
      </c>
      <c r="AK594" t="s">
        <v>48</v>
      </c>
      <c r="AL594">
        <v>153</v>
      </c>
      <c r="AM594">
        <v>91</v>
      </c>
      <c r="AN594" s="3">
        <v>0.97</v>
      </c>
      <c r="AO594" s="3">
        <v>0.2</v>
      </c>
      <c r="AP594" t="s">
        <v>53</v>
      </c>
      <c r="AQ594">
        <v>0</v>
      </c>
      <c r="AR594">
        <v>0</v>
      </c>
      <c r="AS594">
        <v>40</v>
      </c>
      <c r="AT594">
        <v>0</v>
      </c>
    </row>
    <row r="595" spans="1:46" x14ac:dyDescent="0.25">
      <c r="A595" s="1">
        <v>41495</v>
      </c>
      <c r="B595" s="2">
        <v>0.82670138888888889</v>
      </c>
      <c r="C595" t="s">
        <v>52</v>
      </c>
      <c r="D595">
        <v>51.288020000000003</v>
      </c>
      <c r="E595">
        <v>0.15340000000000001</v>
      </c>
      <c r="F595">
        <v>10</v>
      </c>
      <c r="G595">
        <v>1</v>
      </c>
      <c r="H595">
        <v>-570.24309638634202</v>
      </c>
      <c r="I595">
        <v>-16.679238996447399</v>
      </c>
      <c r="J595">
        <v>358.6</v>
      </c>
      <c r="K595" s="12">
        <f t="shared" si="21"/>
        <v>-45.243096386342017</v>
      </c>
      <c r="L595" s="12">
        <f t="shared" si="22"/>
        <v>68.320761003552605</v>
      </c>
      <c r="M595">
        <v>8.5</v>
      </c>
      <c r="N595">
        <v>18.7</v>
      </c>
      <c r="O595">
        <v>315</v>
      </c>
      <c r="P595">
        <v>6.3</v>
      </c>
      <c r="Q595">
        <v>1020.1</v>
      </c>
      <c r="R595">
        <v>22.7</v>
      </c>
      <c r="S595">
        <v>0.2</v>
      </c>
      <c r="T595">
        <v>51</v>
      </c>
      <c r="U595">
        <v>11.9</v>
      </c>
      <c r="V595">
        <v>0</v>
      </c>
      <c r="W595">
        <v>0</v>
      </c>
      <c r="X595">
        <v>0</v>
      </c>
      <c r="Y595">
        <v>0</v>
      </c>
      <c r="Z595">
        <v>0</v>
      </c>
      <c r="AA595">
        <v>0</v>
      </c>
      <c r="AB595">
        <v>0</v>
      </c>
      <c r="AC595">
        <v>0</v>
      </c>
      <c r="AD595" t="s">
        <v>45</v>
      </c>
      <c r="AE595" t="s">
        <v>46</v>
      </c>
      <c r="AF595" t="s">
        <v>45</v>
      </c>
      <c r="AG595" t="s">
        <v>46</v>
      </c>
      <c r="AH595">
        <v>0</v>
      </c>
      <c r="AI595">
        <v>0</v>
      </c>
      <c r="AJ595" t="s">
        <v>47</v>
      </c>
      <c r="AK595" t="s">
        <v>48</v>
      </c>
      <c r="AL595">
        <v>153</v>
      </c>
      <c r="AM595">
        <v>91</v>
      </c>
      <c r="AN595" s="3">
        <v>0.86</v>
      </c>
      <c r="AO595" s="3">
        <v>0.2</v>
      </c>
      <c r="AP595" t="s">
        <v>53</v>
      </c>
      <c r="AQ595">
        <v>5</v>
      </c>
      <c r="AR595">
        <v>0</v>
      </c>
      <c r="AS595">
        <v>40</v>
      </c>
      <c r="AT595">
        <v>1</v>
      </c>
    </row>
    <row r="596" spans="1:46" x14ac:dyDescent="0.25">
      <c r="A596" s="1">
        <v>41495</v>
      </c>
      <c r="B596" s="2">
        <v>0.82671296296296293</v>
      </c>
      <c r="C596" t="s">
        <v>52</v>
      </c>
      <c r="D596">
        <v>51.288020000000003</v>
      </c>
      <c r="E596">
        <v>0.15340000000000001</v>
      </c>
      <c r="F596">
        <v>9</v>
      </c>
      <c r="G596">
        <v>1</v>
      </c>
      <c r="H596">
        <v>-570.24309638634202</v>
      </c>
      <c r="I596">
        <v>-16.679238996447399</v>
      </c>
      <c r="J596">
        <v>349.3</v>
      </c>
      <c r="K596" s="12">
        <f t="shared" si="21"/>
        <v>-45.243096386342017</v>
      </c>
      <c r="L596" s="12">
        <f t="shared" si="22"/>
        <v>68.320761003552605</v>
      </c>
      <c r="M596">
        <v>5.0999999999999996</v>
      </c>
      <c r="N596">
        <v>16.899999999999999</v>
      </c>
      <c r="O596">
        <v>315</v>
      </c>
      <c r="P596">
        <v>5</v>
      </c>
      <c r="Q596">
        <v>1020.1</v>
      </c>
      <c r="R596">
        <v>22.7</v>
      </c>
      <c r="S596">
        <v>0.2</v>
      </c>
      <c r="T596">
        <v>51</v>
      </c>
      <c r="U596">
        <v>11.8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 t="s">
        <v>45</v>
      </c>
      <c r="AE596" t="s">
        <v>46</v>
      </c>
      <c r="AF596" t="s">
        <v>45</v>
      </c>
      <c r="AG596" t="s">
        <v>46</v>
      </c>
      <c r="AH596">
        <v>0</v>
      </c>
      <c r="AI596">
        <v>0</v>
      </c>
      <c r="AJ596" t="s">
        <v>47</v>
      </c>
      <c r="AK596" t="s">
        <v>48</v>
      </c>
      <c r="AL596">
        <v>153</v>
      </c>
      <c r="AM596">
        <v>91</v>
      </c>
      <c r="AN596" s="3">
        <v>0.83</v>
      </c>
      <c r="AO596" s="3">
        <v>0.2</v>
      </c>
      <c r="AP596" t="s">
        <v>53</v>
      </c>
      <c r="AQ596">
        <v>0</v>
      </c>
      <c r="AR596">
        <v>0</v>
      </c>
      <c r="AS596">
        <v>40</v>
      </c>
      <c r="AT596">
        <v>3</v>
      </c>
    </row>
    <row r="597" spans="1:46" x14ac:dyDescent="0.25">
      <c r="A597" s="1">
        <v>41495</v>
      </c>
      <c r="B597" s="2">
        <v>0.82672453703703708</v>
      </c>
      <c r="C597" t="s">
        <v>52</v>
      </c>
      <c r="D597">
        <v>51.288029999999999</v>
      </c>
      <c r="E597">
        <v>0.15339</v>
      </c>
      <c r="F597">
        <v>9</v>
      </c>
      <c r="G597">
        <v>1</v>
      </c>
      <c r="H597">
        <v>-570.93845263223</v>
      </c>
      <c r="I597">
        <v>-15.567289730439001</v>
      </c>
      <c r="J597">
        <v>358.9</v>
      </c>
      <c r="K597" s="12">
        <f t="shared" si="21"/>
        <v>-45.938452632229996</v>
      </c>
      <c r="L597" s="12">
        <f t="shared" si="22"/>
        <v>69.432710269560999</v>
      </c>
      <c r="M597">
        <v>9.1</v>
      </c>
      <c r="N597">
        <v>21</v>
      </c>
      <c r="O597">
        <v>315</v>
      </c>
      <c r="P597">
        <v>5</v>
      </c>
      <c r="Q597">
        <v>1020.1</v>
      </c>
      <c r="R597">
        <v>22.7</v>
      </c>
      <c r="S597">
        <v>0.2</v>
      </c>
      <c r="T597">
        <v>51</v>
      </c>
      <c r="U597">
        <v>11.8</v>
      </c>
      <c r="V597">
        <v>0</v>
      </c>
      <c r="W597">
        <v>0</v>
      </c>
      <c r="X597">
        <v>0</v>
      </c>
      <c r="Y597">
        <v>0</v>
      </c>
      <c r="Z597">
        <v>0</v>
      </c>
      <c r="AA597">
        <v>0</v>
      </c>
      <c r="AB597">
        <v>0</v>
      </c>
      <c r="AC597">
        <v>0</v>
      </c>
      <c r="AD597" t="s">
        <v>45</v>
      </c>
      <c r="AE597" t="s">
        <v>46</v>
      </c>
      <c r="AF597" t="s">
        <v>45</v>
      </c>
      <c r="AG597" t="s">
        <v>46</v>
      </c>
      <c r="AH597">
        <v>0</v>
      </c>
      <c r="AI597">
        <v>0</v>
      </c>
      <c r="AJ597" t="s">
        <v>47</v>
      </c>
      <c r="AK597" t="s">
        <v>48</v>
      </c>
      <c r="AL597">
        <v>153</v>
      </c>
      <c r="AM597">
        <v>91</v>
      </c>
      <c r="AN597" s="3">
        <v>0.69</v>
      </c>
      <c r="AO597" s="3">
        <v>0.2</v>
      </c>
      <c r="AP597" t="s">
        <v>53</v>
      </c>
      <c r="AQ597">
        <v>5</v>
      </c>
      <c r="AR597">
        <v>0</v>
      </c>
      <c r="AS597">
        <v>40</v>
      </c>
      <c r="AT597">
        <v>3</v>
      </c>
    </row>
    <row r="598" spans="1:46" x14ac:dyDescent="0.25">
      <c r="A598" s="1">
        <v>41495</v>
      </c>
      <c r="B598" s="2">
        <v>0.82673611111111101</v>
      </c>
      <c r="C598" t="s">
        <v>52</v>
      </c>
      <c r="D598">
        <v>51.288040000000002</v>
      </c>
      <c r="E598">
        <v>0.15339</v>
      </c>
      <c r="F598">
        <v>10</v>
      </c>
      <c r="G598">
        <v>1</v>
      </c>
      <c r="H598">
        <v>-570.93839046860001</v>
      </c>
      <c r="I598">
        <v>-14.4553404636404</v>
      </c>
      <c r="J598">
        <v>348.5</v>
      </c>
      <c r="K598" s="12">
        <f t="shared" si="21"/>
        <v>-45.938390468600005</v>
      </c>
      <c r="L598" s="12">
        <f t="shared" si="22"/>
        <v>70.544659536359603</v>
      </c>
      <c r="M598">
        <v>5.4</v>
      </c>
      <c r="N598">
        <v>17.2</v>
      </c>
      <c r="O598">
        <v>315</v>
      </c>
      <c r="P598">
        <v>6</v>
      </c>
      <c r="Q598">
        <v>1020.1</v>
      </c>
      <c r="R598">
        <v>22.7</v>
      </c>
      <c r="S598">
        <v>0.2</v>
      </c>
      <c r="T598">
        <v>50</v>
      </c>
      <c r="U598">
        <v>11.8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 t="s">
        <v>45</v>
      </c>
      <c r="AE598" t="s">
        <v>46</v>
      </c>
      <c r="AF598" t="s">
        <v>45</v>
      </c>
      <c r="AG598" t="s">
        <v>46</v>
      </c>
      <c r="AH598">
        <v>0</v>
      </c>
      <c r="AI598">
        <v>0</v>
      </c>
      <c r="AJ598" t="s">
        <v>47</v>
      </c>
      <c r="AK598" t="s">
        <v>48</v>
      </c>
      <c r="AL598">
        <v>149</v>
      </c>
      <c r="AM598">
        <v>91</v>
      </c>
      <c r="AN598" s="3">
        <v>0.56999999999999995</v>
      </c>
      <c r="AO598" s="3">
        <v>0.2</v>
      </c>
      <c r="AP598" t="s">
        <v>53</v>
      </c>
      <c r="AQ598">
        <v>0</v>
      </c>
      <c r="AR598">
        <v>0</v>
      </c>
      <c r="AS598">
        <v>40</v>
      </c>
      <c r="AT598">
        <v>1</v>
      </c>
    </row>
    <row r="599" spans="1:46" x14ac:dyDescent="0.25">
      <c r="A599" s="1">
        <v>41495</v>
      </c>
      <c r="B599" s="2">
        <v>0.82674768518518515</v>
      </c>
      <c r="C599" t="s">
        <v>51</v>
      </c>
      <c r="D599">
        <v>51.288049999999998</v>
      </c>
      <c r="E599">
        <v>0.15339</v>
      </c>
      <c r="F599">
        <v>10</v>
      </c>
      <c r="G599">
        <v>1</v>
      </c>
      <c r="H599">
        <v>-570.93832830495398</v>
      </c>
      <c r="I599">
        <v>-13.343391197632</v>
      </c>
      <c r="J599">
        <v>359</v>
      </c>
      <c r="K599" s="12">
        <f t="shared" si="21"/>
        <v>-45.938328304953984</v>
      </c>
      <c r="L599" s="12">
        <f t="shared" si="22"/>
        <v>71.656608802367998</v>
      </c>
      <c r="M599">
        <v>9.9</v>
      </c>
      <c r="N599">
        <v>21.7</v>
      </c>
      <c r="O599">
        <v>315</v>
      </c>
      <c r="P599">
        <v>6</v>
      </c>
      <c r="Q599">
        <v>1020.1</v>
      </c>
      <c r="R599">
        <v>22.7</v>
      </c>
      <c r="S599">
        <v>0.2</v>
      </c>
      <c r="T599">
        <v>50</v>
      </c>
      <c r="U599">
        <v>11.8</v>
      </c>
      <c r="V599">
        <v>0</v>
      </c>
      <c r="W599">
        <v>0</v>
      </c>
      <c r="X599">
        <v>0</v>
      </c>
      <c r="Y599">
        <v>0</v>
      </c>
      <c r="Z599">
        <v>0</v>
      </c>
      <c r="AA599">
        <v>0</v>
      </c>
      <c r="AB599">
        <v>0</v>
      </c>
      <c r="AC599">
        <v>0</v>
      </c>
      <c r="AD599" t="s">
        <v>45</v>
      </c>
      <c r="AE599" t="s">
        <v>46</v>
      </c>
      <c r="AF599" t="s">
        <v>45</v>
      </c>
      <c r="AG599" t="s">
        <v>46</v>
      </c>
      <c r="AH599">
        <v>0</v>
      </c>
      <c r="AI599">
        <v>0</v>
      </c>
      <c r="AJ599" t="s">
        <v>47</v>
      </c>
      <c r="AK599" t="s">
        <v>48</v>
      </c>
      <c r="AL599">
        <v>149</v>
      </c>
      <c r="AM599">
        <v>91</v>
      </c>
      <c r="AN599" s="3">
        <v>0.55000000000000004</v>
      </c>
      <c r="AO599" s="3">
        <v>0.2</v>
      </c>
      <c r="AP599" t="s">
        <v>53</v>
      </c>
      <c r="AQ599">
        <v>-1</v>
      </c>
      <c r="AR599">
        <v>0</v>
      </c>
      <c r="AS599">
        <v>4</v>
      </c>
      <c r="AT599">
        <v>30</v>
      </c>
    </row>
    <row r="600" spans="1:46" x14ac:dyDescent="0.25">
      <c r="A600" s="1">
        <v>41495</v>
      </c>
      <c r="B600" s="2">
        <v>0.8267592592592593</v>
      </c>
      <c r="C600" t="s">
        <v>51</v>
      </c>
      <c r="D600">
        <v>51.288049999999998</v>
      </c>
      <c r="E600">
        <v>0.15339</v>
      </c>
      <c r="F600">
        <v>10</v>
      </c>
      <c r="G600">
        <v>1</v>
      </c>
      <c r="H600">
        <v>-570.93832830495398</v>
      </c>
      <c r="I600">
        <v>-13.343391197632</v>
      </c>
      <c r="J600">
        <v>353</v>
      </c>
      <c r="K600" s="12">
        <f t="shared" si="21"/>
        <v>-45.938328304953984</v>
      </c>
      <c r="L600" s="12">
        <f t="shared" si="22"/>
        <v>71.656608802367998</v>
      </c>
      <c r="M600">
        <v>8.1999999999999993</v>
      </c>
      <c r="N600">
        <v>17.7</v>
      </c>
      <c r="O600">
        <v>315</v>
      </c>
      <c r="P600">
        <v>6.8</v>
      </c>
      <c r="Q600">
        <v>1020.1</v>
      </c>
      <c r="R600">
        <v>22.7</v>
      </c>
      <c r="S600">
        <v>0.2</v>
      </c>
      <c r="T600">
        <v>50</v>
      </c>
      <c r="U600">
        <v>11.8</v>
      </c>
      <c r="V600">
        <v>0</v>
      </c>
      <c r="W600">
        <v>0</v>
      </c>
      <c r="X600">
        <v>0</v>
      </c>
      <c r="Y600">
        <v>0</v>
      </c>
      <c r="Z600">
        <v>0</v>
      </c>
      <c r="AA600">
        <v>0</v>
      </c>
      <c r="AB600">
        <v>0</v>
      </c>
      <c r="AC600">
        <v>0</v>
      </c>
      <c r="AD600" t="s">
        <v>45</v>
      </c>
      <c r="AE600" t="s">
        <v>46</v>
      </c>
      <c r="AF600" t="s">
        <v>45</v>
      </c>
      <c r="AG600" t="s">
        <v>46</v>
      </c>
      <c r="AH600">
        <v>0</v>
      </c>
      <c r="AI600">
        <v>0</v>
      </c>
      <c r="AJ600" t="s">
        <v>47</v>
      </c>
      <c r="AK600" t="s">
        <v>48</v>
      </c>
      <c r="AL600">
        <v>149</v>
      </c>
      <c r="AM600">
        <v>91</v>
      </c>
      <c r="AN600" s="3">
        <v>0.95</v>
      </c>
      <c r="AO600" s="3">
        <v>0.2</v>
      </c>
      <c r="AP600" t="s">
        <v>53</v>
      </c>
      <c r="AQ600">
        <v>-35</v>
      </c>
      <c r="AR600">
        <v>0</v>
      </c>
      <c r="AS600">
        <v>3</v>
      </c>
      <c r="AT600">
        <v>26</v>
      </c>
    </row>
    <row r="601" spans="1:46" x14ac:dyDescent="0.25">
      <c r="A601" s="1">
        <v>41495</v>
      </c>
      <c r="B601" s="2">
        <v>0.82677083333333334</v>
      </c>
      <c r="C601" t="s">
        <v>51</v>
      </c>
      <c r="D601">
        <v>51.288060000000002</v>
      </c>
      <c r="E601">
        <v>0.15337999999999999</v>
      </c>
      <c r="F601">
        <v>10</v>
      </c>
      <c r="G601">
        <v>1</v>
      </c>
      <c r="H601">
        <v>-571.63368424792498</v>
      </c>
      <c r="I601">
        <v>-12.2314419308334</v>
      </c>
      <c r="J601">
        <v>355.5</v>
      </c>
      <c r="K601" s="12">
        <f t="shared" si="21"/>
        <v>-46.633684247924975</v>
      </c>
      <c r="L601" s="12">
        <f t="shared" si="22"/>
        <v>72.768558069166602</v>
      </c>
      <c r="M601">
        <v>5.6</v>
      </c>
      <c r="N601">
        <v>17.899999999999999</v>
      </c>
      <c r="O601">
        <v>315</v>
      </c>
      <c r="P601">
        <v>6.8</v>
      </c>
      <c r="Q601">
        <v>1020.1</v>
      </c>
      <c r="R601">
        <v>22.7</v>
      </c>
      <c r="S601">
        <v>0.2</v>
      </c>
      <c r="T601">
        <v>50</v>
      </c>
      <c r="U601">
        <v>11.8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 t="s">
        <v>45</v>
      </c>
      <c r="AE601" t="s">
        <v>46</v>
      </c>
      <c r="AF601" t="s">
        <v>45</v>
      </c>
      <c r="AG601" t="s">
        <v>46</v>
      </c>
      <c r="AH601">
        <v>0</v>
      </c>
      <c r="AI601">
        <v>0</v>
      </c>
      <c r="AJ601" t="s">
        <v>47</v>
      </c>
      <c r="AK601" t="s">
        <v>48</v>
      </c>
      <c r="AL601">
        <v>149</v>
      </c>
      <c r="AM601">
        <v>91</v>
      </c>
      <c r="AN601" s="3">
        <v>0.94</v>
      </c>
      <c r="AO601" s="3">
        <v>0.2</v>
      </c>
      <c r="AP601" t="s">
        <v>53</v>
      </c>
      <c r="AQ601">
        <v>-39</v>
      </c>
      <c r="AR601">
        <v>0</v>
      </c>
      <c r="AS601">
        <v>3</v>
      </c>
      <c r="AT601">
        <v>25</v>
      </c>
    </row>
    <row r="602" spans="1:46" x14ac:dyDescent="0.25">
      <c r="A602" s="1">
        <v>41495</v>
      </c>
      <c r="B602" s="2">
        <v>0.82678240740740738</v>
      </c>
      <c r="C602" t="s">
        <v>51</v>
      </c>
      <c r="D602">
        <v>51.288069999999998</v>
      </c>
      <c r="E602">
        <v>0.15337999999999999</v>
      </c>
      <c r="F602">
        <v>9</v>
      </c>
      <c r="G602">
        <v>1</v>
      </c>
      <c r="H602">
        <v>-571.63362200853101</v>
      </c>
      <c r="I602">
        <v>-11.119492664825</v>
      </c>
      <c r="J602">
        <v>21.9</v>
      </c>
      <c r="K602" s="12">
        <f t="shared" si="21"/>
        <v>-46.633622008531006</v>
      </c>
      <c r="L602" s="12">
        <f t="shared" si="22"/>
        <v>73.880507335174997</v>
      </c>
      <c r="M602">
        <v>5.3</v>
      </c>
      <c r="N602">
        <v>17.600000000000001</v>
      </c>
      <c r="O602">
        <v>270</v>
      </c>
      <c r="P602">
        <v>7.2</v>
      </c>
      <c r="Q602">
        <v>1020.1</v>
      </c>
      <c r="R602">
        <v>22.7</v>
      </c>
      <c r="S602">
        <v>0.2</v>
      </c>
      <c r="T602">
        <v>50</v>
      </c>
      <c r="U602">
        <v>11.8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 t="s">
        <v>45</v>
      </c>
      <c r="AE602" t="s">
        <v>46</v>
      </c>
      <c r="AF602" t="s">
        <v>45</v>
      </c>
      <c r="AG602" t="s">
        <v>46</v>
      </c>
      <c r="AH602">
        <v>0</v>
      </c>
      <c r="AI602">
        <v>0</v>
      </c>
      <c r="AJ602" t="s">
        <v>47</v>
      </c>
      <c r="AK602" t="s">
        <v>48</v>
      </c>
      <c r="AL602">
        <v>149</v>
      </c>
      <c r="AM602">
        <v>91</v>
      </c>
      <c r="AN602" s="3">
        <v>0.73</v>
      </c>
      <c r="AO602" s="3">
        <v>0.2</v>
      </c>
      <c r="AP602" t="s">
        <v>53</v>
      </c>
      <c r="AQ602">
        <v>-43</v>
      </c>
      <c r="AR602">
        <v>0</v>
      </c>
      <c r="AS602">
        <v>4</v>
      </c>
      <c r="AT602">
        <v>29</v>
      </c>
    </row>
    <row r="603" spans="1:46" x14ac:dyDescent="0.25">
      <c r="A603" s="1">
        <v>41495</v>
      </c>
      <c r="B603" s="2">
        <v>0.82679398148148142</v>
      </c>
      <c r="C603" t="s">
        <v>51</v>
      </c>
      <c r="D603">
        <v>51.288069999999998</v>
      </c>
      <c r="E603">
        <v>0.15337999999999999</v>
      </c>
      <c r="F603">
        <v>10</v>
      </c>
      <c r="G603">
        <v>1</v>
      </c>
      <c r="H603">
        <v>-571.63362200853101</v>
      </c>
      <c r="I603">
        <v>-11.119492664825</v>
      </c>
      <c r="J603">
        <v>48.8</v>
      </c>
      <c r="K603" s="12">
        <f t="shared" si="21"/>
        <v>-46.633622008531006</v>
      </c>
      <c r="L603" s="12">
        <f t="shared" si="22"/>
        <v>73.880507335174997</v>
      </c>
      <c r="M603">
        <v>5.0999999999999996</v>
      </c>
      <c r="N603">
        <v>17.8</v>
      </c>
      <c r="O603">
        <v>270</v>
      </c>
      <c r="P603">
        <v>7.2</v>
      </c>
      <c r="Q603">
        <v>1020.1</v>
      </c>
      <c r="R603">
        <v>22.7</v>
      </c>
      <c r="S603">
        <v>0.2</v>
      </c>
      <c r="T603">
        <v>50</v>
      </c>
      <c r="U603">
        <v>11.8</v>
      </c>
      <c r="V603">
        <v>0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 t="s">
        <v>45</v>
      </c>
      <c r="AE603" t="s">
        <v>46</v>
      </c>
      <c r="AF603" t="s">
        <v>45</v>
      </c>
      <c r="AG603" t="s">
        <v>46</v>
      </c>
      <c r="AH603">
        <v>0</v>
      </c>
      <c r="AI603">
        <v>0</v>
      </c>
      <c r="AJ603" t="s">
        <v>47</v>
      </c>
      <c r="AK603" t="s">
        <v>48</v>
      </c>
      <c r="AL603">
        <v>149</v>
      </c>
      <c r="AM603">
        <v>91</v>
      </c>
      <c r="AN603" s="3">
        <v>0.69</v>
      </c>
      <c r="AO603" s="3">
        <v>0.2</v>
      </c>
      <c r="AP603" t="s">
        <v>53</v>
      </c>
      <c r="AQ603">
        <v>-43</v>
      </c>
      <c r="AR603">
        <v>0</v>
      </c>
      <c r="AS603">
        <v>5</v>
      </c>
      <c r="AT603">
        <v>26</v>
      </c>
    </row>
    <row r="604" spans="1:46" x14ac:dyDescent="0.25">
      <c r="A604" s="1">
        <v>41495</v>
      </c>
      <c r="B604" s="2">
        <v>0.82680555555555557</v>
      </c>
      <c r="C604" t="s">
        <v>51</v>
      </c>
      <c r="D604">
        <v>51.288080000000001</v>
      </c>
      <c r="E604">
        <v>0.15337999999999999</v>
      </c>
      <c r="F604">
        <v>10</v>
      </c>
      <c r="G604">
        <v>1</v>
      </c>
      <c r="H604">
        <v>-571.63355976912203</v>
      </c>
      <c r="I604">
        <v>-10.007543398026501</v>
      </c>
      <c r="J604">
        <v>71.5</v>
      </c>
      <c r="K604" s="12">
        <f t="shared" si="21"/>
        <v>-46.63355976912203</v>
      </c>
      <c r="L604" s="12">
        <f t="shared" si="22"/>
        <v>74.992456601973501</v>
      </c>
      <c r="M604">
        <v>5.5</v>
      </c>
      <c r="N604">
        <v>18.100000000000001</v>
      </c>
      <c r="O604">
        <v>225</v>
      </c>
      <c r="P604">
        <v>8.4</v>
      </c>
      <c r="Q604">
        <v>1020.1</v>
      </c>
      <c r="R604">
        <v>22.7</v>
      </c>
      <c r="S604">
        <v>0.2</v>
      </c>
      <c r="T604">
        <v>50</v>
      </c>
      <c r="U604">
        <v>11.8</v>
      </c>
      <c r="V604">
        <v>0</v>
      </c>
      <c r="W604">
        <v>0</v>
      </c>
      <c r="X604">
        <v>0</v>
      </c>
      <c r="Y604">
        <v>0</v>
      </c>
      <c r="Z604">
        <v>0</v>
      </c>
      <c r="AA604">
        <v>0</v>
      </c>
      <c r="AB604">
        <v>0</v>
      </c>
      <c r="AC604">
        <v>0</v>
      </c>
      <c r="AD604" t="s">
        <v>45</v>
      </c>
      <c r="AE604" t="s">
        <v>46</v>
      </c>
      <c r="AF604" t="s">
        <v>45</v>
      </c>
      <c r="AG604" t="s">
        <v>46</v>
      </c>
      <c r="AH604">
        <v>0</v>
      </c>
      <c r="AI604">
        <v>0</v>
      </c>
      <c r="AJ604" t="s">
        <v>47</v>
      </c>
      <c r="AK604" t="s">
        <v>48</v>
      </c>
      <c r="AL604">
        <v>149</v>
      </c>
      <c r="AM604">
        <v>91</v>
      </c>
      <c r="AN604" s="3">
        <v>0.65</v>
      </c>
      <c r="AO604" s="3">
        <v>0.2</v>
      </c>
      <c r="AP604" t="s">
        <v>53</v>
      </c>
      <c r="AQ604">
        <v>-43</v>
      </c>
      <c r="AR604">
        <v>0</v>
      </c>
      <c r="AS604">
        <v>35</v>
      </c>
      <c r="AT604">
        <v>27</v>
      </c>
    </row>
    <row r="605" spans="1:46" x14ac:dyDescent="0.25">
      <c r="A605" s="1">
        <v>41495</v>
      </c>
      <c r="B605" s="2">
        <v>0.82681712962962972</v>
      </c>
      <c r="C605" t="s">
        <v>51</v>
      </c>
      <c r="D605">
        <v>51.288080000000001</v>
      </c>
      <c r="E605">
        <v>0.15339</v>
      </c>
      <c r="F605">
        <v>10</v>
      </c>
      <c r="G605">
        <v>1</v>
      </c>
      <c r="H605">
        <v>-570.93814181392304</v>
      </c>
      <c r="I605">
        <v>-10.007543398026501</v>
      </c>
      <c r="J605">
        <v>97.2</v>
      </c>
      <c r="K605" s="12">
        <f t="shared" si="21"/>
        <v>-45.938141813923039</v>
      </c>
      <c r="L605" s="12">
        <f t="shared" si="22"/>
        <v>74.992456601973501</v>
      </c>
      <c r="M605">
        <v>3.8</v>
      </c>
      <c r="N605">
        <v>17.7</v>
      </c>
      <c r="O605">
        <v>225</v>
      </c>
      <c r="P605">
        <v>8.4</v>
      </c>
      <c r="Q605">
        <v>1020.1</v>
      </c>
      <c r="R605">
        <v>22.7</v>
      </c>
      <c r="S605">
        <v>0.2</v>
      </c>
      <c r="T605">
        <v>50</v>
      </c>
      <c r="U605">
        <v>11.8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 t="s">
        <v>45</v>
      </c>
      <c r="AE605" t="s">
        <v>46</v>
      </c>
      <c r="AF605" t="s">
        <v>45</v>
      </c>
      <c r="AG605" t="s">
        <v>46</v>
      </c>
      <c r="AH605">
        <v>0</v>
      </c>
      <c r="AI605">
        <v>0</v>
      </c>
      <c r="AJ605" t="s">
        <v>47</v>
      </c>
      <c r="AK605" t="s">
        <v>48</v>
      </c>
      <c r="AL605">
        <v>149</v>
      </c>
      <c r="AM605">
        <v>91</v>
      </c>
      <c r="AN605" s="3">
        <v>0.68</v>
      </c>
      <c r="AO605" s="3">
        <v>0.2</v>
      </c>
      <c r="AP605" t="s">
        <v>53</v>
      </c>
      <c r="AQ605">
        <v>-29</v>
      </c>
      <c r="AR605">
        <v>0</v>
      </c>
      <c r="AS605">
        <v>38</v>
      </c>
      <c r="AT605">
        <v>23</v>
      </c>
    </row>
    <row r="606" spans="1:46" x14ac:dyDescent="0.25">
      <c r="A606" s="1">
        <v>41495</v>
      </c>
      <c r="B606" s="2">
        <v>0.82682870370370365</v>
      </c>
      <c r="C606" t="s">
        <v>51</v>
      </c>
      <c r="D606">
        <v>51.288080000000001</v>
      </c>
      <c r="E606">
        <v>0.15339</v>
      </c>
      <c r="F606">
        <v>9</v>
      </c>
      <c r="G606">
        <v>1</v>
      </c>
      <c r="H606">
        <v>-570.93814181392304</v>
      </c>
      <c r="I606">
        <v>-10.007543398026501</v>
      </c>
      <c r="J606">
        <v>109.8</v>
      </c>
      <c r="K606" s="12">
        <f t="shared" si="21"/>
        <v>-45.938141813923039</v>
      </c>
      <c r="L606" s="12">
        <f t="shared" si="22"/>
        <v>74.992456601973501</v>
      </c>
      <c r="M606">
        <v>7.7</v>
      </c>
      <c r="N606">
        <v>22.1</v>
      </c>
      <c r="O606">
        <v>180</v>
      </c>
      <c r="P606">
        <v>6.8</v>
      </c>
      <c r="Q606">
        <v>1020.2</v>
      </c>
      <c r="R606">
        <v>22.7</v>
      </c>
      <c r="S606">
        <v>0.1</v>
      </c>
      <c r="T606">
        <v>50</v>
      </c>
      <c r="U606">
        <v>11.8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 t="s">
        <v>45</v>
      </c>
      <c r="AE606" t="s">
        <v>46</v>
      </c>
      <c r="AF606" t="s">
        <v>45</v>
      </c>
      <c r="AG606" t="s">
        <v>46</v>
      </c>
      <c r="AH606">
        <v>0</v>
      </c>
      <c r="AI606">
        <v>0</v>
      </c>
      <c r="AJ606" t="s">
        <v>47</v>
      </c>
      <c r="AK606" t="s">
        <v>48</v>
      </c>
      <c r="AL606">
        <v>149</v>
      </c>
      <c r="AM606">
        <v>91</v>
      </c>
      <c r="AN606" s="3">
        <v>0.57999999999999996</v>
      </c>
      <c r="AO606" s="3">
        <v>0.2</v>
      </c>
      <c r="AP606" t="s">
        <v>53</v>
      </c>
      <c r="AQ606">
        <v>-14</v>
      </c>
      <c r="AR606">
        <v>0</v>
      </c>
      <c r="AS606">
        <v>43</v>
      </c>
      <c r="AT606">
        <v>27</v>
      </c>
    </row>
    <row r="607" spans="1:46" x14ac:dyDescent="0.25">
      <c r="A607" s="1">
        <v>41495</v>
      </c>
      <c r="B607" s="2">
        <v>0.8268402777777778</v>
      </c>
      <c r="C607" t="s">
        <v>51</v>
      </c>
      <c r="D607">
        <v>51.288080000000001</v>
      </c>
      <c r="E607">
        <v>0.15340000000000001</v>
      </c>
      <c r="F607">
        <v>10</v>
      </c>
      <c r="G607">
        <v>1</v>
      </c>
      <c r="H607">
        <v>-570.24272385872098</v>
      </c>
      <c r="I607">
        <v>-10.007543398026501</v>
      </c>
      <c r="J607">
        <v>135.4</v>
      </c>
      <c r="K607" s="12">
        <f t="shared" si="21"/>
        <v>-45.242723858720979</v>
      </c>
      <c r="L607" s="12">
        <f t="shared" si="22"/>
        <v>74.992456601973501</v>
      </c>
      <c r="M607">
        <v>6.3</v>
      </c>
      <c r="N607">
        <v>18</v>
      </c>
      <c r="O607">
        <v>180</v>
      </c>
      <c r="P607">
        <v>6.8</v>
      </c>
      <c r="Q607">
        <v>1020.2</v>
      </c>
      <c r="R607">
        <v>22.7</v>
      </c>
      <c r="S607">
        <v>0.1</v>
      </c>
      <c r="T607">
        <v>50</v>
      </c>
      <c r="U607">
        <v>11.8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 t="s">
        <v>45</v>
      </c>
      <c r="AE607" t="s">
        <v>46</v>
      </c>
      <c r="AF607" t="s">
        <v>45</v>
      </c>
      <c r="AG607" t="s">
        <v>46</v>
      </c>
      <c r="AH607">
        <v>0</v>
      </c>
      <c r="AI607">
        <v>0</v>
      </c>
      <c r="AJ607" t="s">
        <v>47</v>
      </c>
      <c r="AK607" t="s">
        <v>48</v>
      </c>
      <c r="AL607">
        <v>149</v>
      </c>
      <c r="AM607">
        <v>91</v>
      </c>
      <c r="AN607" s="3">
        <v>0.65</v>
      </c>
      <c r="AO607" s="3">
        <v>0.19</v>
      </c>
      <c r="AP607" t="s">
        <v>53</v>
      </c>
      <c r="AQ607">
        <v>0</v>
      </c>
      <c r="AR607">
        <v>0</v>
      </c>
      <c r="AS607">
        <v>38</v>
      </c>
      <c r="AT607">
        <v>25</v>
      </c>
    </row>
    <row r="608" spans="1:46" x14ac:dyDescent="0.25">
      <c r="A608" s="1">
        <v>41495</v>
      </c>
      <c r="B608" s="2">
        <v>0.82685185185185184</v>
      </c>
      <c r="C608" t="s">
        <v>51</v>
      </c>
      <c r="D608">
        <v>51.288080000000001</v>
      </c>
      <c r="E608">
        <v>0.15340999999999999</v>
      </c>
      <c r="F608">
        <v>10</v>
      </c>
      <c r="G608">
        <v>1</v>
      </c>
      <c r="H608">
        <v>-569.54730590351801</v>
      </c>
      <c r="I608">
        <v>-10.007543398026501</v>
      </c>
      <c r="J608">
        <v>143.4</v>
      </c>
      <c r="K608" s="12">
        <f t="shared" si="21"/>
        <v>-44.547305903518009</v>
      </c>
      <c r="L608" s="12">
        <f t="shared" si="22"/>
        <v>74.992456601973501</v>
      </c>
      <c r="M608">
        <v>5.2</v>
      </c>
      <c r="N608">
        <v>18.600000000000001</v>
      </c>
      <c r="O608">
        <v>90</v>
      </c>
      <c r="P608">
        <v>6</v>
      </c>
      <c r="Q608">
        <v>1020.1</v>
      </c>
      <c r="R608">
        <v>22.7</v>
      </c>
      <c r="S608">
        <v>0.2</v>
      </c>
      <c r="T608">
        <v>50</v>
      </c>
      <c r="U608">
        <v>11.8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 t="s">
        <v>45</v>
      </c>
      <c r="AE608" t="s">
        <v>46</v>
      </c>
      <c r="AF608" t="s">
        <v>45</v>
      </c>
      <c r="AG608" t="s">
        <v>46</v>
      </c>
      <c r="AH608">
        <v>0</v>
      </c>
      <c r="AI608">
        <v>0</v>
      </c>
      <c r="AJ608" t="s">
        <v>47</v>
      </c>
      <c r="AK608" t="s">
        <v>48</v>
      </c>
      <c r="AL608">
        <v>149</v>
      </c>
      <c r="AM608">
        <v>91</v>
      </c>
      <c r="AN608" s="3">
        <v>0.62</v>
      </c>
      <c r="AO608" s="3">
        <v>0.19</v>
      </c>
      <c r="AP608" t="s">
        <v>53</v>
      </c>
      <c r="AQ608">
        <v>-22</v>
      </c>
      <c r="AR608">
        <v>0</v>
      </c>
      <c r="AS608">
        <v>39</v>
      </c>
      <c r="AT608">
        <v>28</v>
      </c>
    </row>
    <row r="609" spans="1:52" x14ac:dyDescent="0.25">
      <c r="A609" s="1">
        <v>41495</v>
      </c>
      <c r="B609" s="2">
        <v>0.82686342592592599</v>
      </c>
      <c r="C609" t="s">
        <v>51</v>
      </c>
      <c r="D609">
        <v>51.288080000000001</v>
      </c>
      <c r="E609">
        <v>0.15342</v>
      </c>
      <c r="F609">
        <v>10</v>
      </c>
      <c r="G609">
        <v>1</v>
      </c>
      <c r="H609">
        <v>-568.85188794831095</v>
      </c>
      <c r="I609">
        <v>-10.007543398026501</v>
      </c>
      <c r="J609">
        <v>155</v>
      </c>
      <c r="K609" s="12">
        <f t="shared" si="21"/>
        <v>-43.851887948310946</v>
      </c>
      <c r="L609" s="12">
        <f t="shared" si="22"/>
        <v>74.992456601973501</v>
      </c>
      <c r="M609">
        <v>3.9</v>
      </c>
      <c r="N609">
        <v>18.7</v>
      </c>
      <c r="O609">
        <v>90</v>
      </c>
      <c r="P609">
        <v>6</v>
      </c>
      <c r="Q609">
        <v>1020.1</v>
      </c>
      <c r="R609">
        <v>22.7</v>
      </c>
      <c r="S609">
        <v>0.2</v>
      </c>
      <c r="T609">
        <v>50</v>
      </c>
      <c r="U609">
        <v>11.8</v>
      </c>
      <c r="V609">
        <v>0</v>
      </c>
      <c r="W609">
        <v>0</v>
      </c>
      <c r="X609">
        <v>0</v>
      </c>
      <c r="Y609">
        <v>0</v>
      </c>
      <c r="Z609">
        <v>0</v>
      </c>
      <c r="AA609">
        <v>0</v>
      </c>
      <c r="AB609">
        <v>0</v>
      </c>
      <c r="AC609">
        <v>0</v>
      </c>
      <c r="AD609" t="s">
        <v>45</v>
      </c>
      <c r="AE609" t="s">
        <v>46</v>
      </c>
      <c r="AF609" t="s">
        <v>45</v>
      </c>
      <c r="AG609" t="s">
        <v>46</v>
      </c>
      <c r="AH609">
        <v>0</v>
      </c>
      <c r="AI609">
        <v>0</v>
      </c>
      <c r="AJ609" t="s">
        <v>47</v>
      </c>
      <c r="AK609" t="s">
        <v>48</v>
      </c>
      <c r="AL609">
        <v>149</v>
      </c>
      <c r="AM609">
        <v>91</v>
      </c>
      <c r="AN609" s="3">
        <v>0.64</v>
      </c>
      <c r="AO609" s="3">
        <v>0.19</v>
      </c>
      <c r="AP609" t="s">
        <v>53</v>
      </c>
      <c r="AQ609">
        <v>0</v>
      </c>
      <c r="AR609">
        <v>0</v>
      </c>
      <c r="AS609">
        <v>38</v>
      </c>
      <c r="AT609">
        <v>26</v>
      </c>
    </row>
    <row r="610" spans="1:52" x14ac:dyDescent="0.25">
      <c r="A610" s="1">
        <v>41495</v>
      </c>
      <c r="B610" s="2">
        <v>0.82687499999999992</v>
      </c>
      <c r="C610" t="s">
        <v>51</v>
      </c>
      <c r="D610">
        <v>51.288069999999998</v>
      </c>
      <c r="E610">
        <v>0.15342</v>
      </c>
      <c r="F610">
        <v>10</v>
      </c>
      <c r="G610">
        <v>1</v>
      </c>
      <c r="H610">
        <v>-568.85194988485205</v>
      </c>
      <c r="I610">
        <v>-11.119492664825</v>
      </c>
      <c r="J610">
        <v>157.69999999999999</v>
      </c>
      <c r="K610" s="12">
        <f t="shared" si="21"/>
        <v>-43.851949884852047</v>
      </c>
      <c r="L610" s="12">
        <f t="shared" si="22"/>
        <v>73.880507335174997</v>
      </c>
      <c r="M610">
        <v>7.7</v>
      </c>
      <c r="N610">
        <v>20.7</v>
      </c>
      <c r="O610">
        <v>90</v>
      </c>
      <c r="P610">
        <v>5.0999999999999996</v>
      </c>
      <c r="Q610">
        <v>1020.1</v>
      </c>
      <c r="R610">
        <v>22.7</v>
      </c>
      <c r="S610">
        <v>0.1</v>
      </c>
      <c r="T610">
        <v>50</v>
      </c>
      <c r="U610">
        <v>11.8</v>
      </c>
      <c r="V610">
        <v>0</v>
      </c>
      <c r="W610">
        <v>0</v>
      </c>
      <c r="X610">
        <v>0</v>
      </c>
      <c r="Y610">
        <v>0</v>
      </c>
      <c r="Z610">
        <v>0</v>
      </c>
      <c r="AA610">
        <v>0</v>
      </c>
      <c r="AB610">
        <v>0</v>
      </c>
      <c r="AC610">
        <v>0</v>
      </c>
      <c r="AD610" t="s">
        <v>45</v>
      </c>
      <c r="AE610" t="s">
        <v>46</v>
      </c>
      <c r="AF610" t="s">
        <v>45</v>
      </c>
      <c r="AG610" t="s">
        <v>46</v>
      </c>
      <c r="AH610">
        <v>0</v>
      </c>
      <c r="AI610">
        <v>0</v>
      </c>
      <c r="AJ610" t="s">
        <v>47</v>
      </c>
      <c r="AK610" t="s">
        <v>48</v>
      </c>
      <c r="AL610">
        <v>149</v>
      </c>
      <c r="AM610">
        <v>91</v>
      </c>
      <c r="AN610" s="3">
        <v>0.62</v>
      </c>
      <c r="AO610" s="3">
        <v>0.19</v>
      </c>
      <c r="AP610" t="s">
        <v>53</v>
      </c>
      <c r="AQ610">
        <v>0</v>
      </c>
      <c r="AR610">
        <v>0</v>
      </c>
      <c r="AS610">
        <v>38</v>
      </c>
      <c r="AT610">
        <v>28</v>
      </c>
    </row>
    <row r="611" spans="1:52" x14ac:dyDescent="0.25">
      <c r="A611" s="1">
        <v>41495</v>
      </c>
      <c r="B611" s="2">
        <v>0.82688657407407407</v>
      </c>
      <c r="C611" t="s">
        <v>51</v>
      </c>
      <c r="D611">
        <v>51.288069999999998</v>
      </c>
      <c r="E611">
        <v>0.15342</v>
      </c>
      <c r="F611">
        <v>10</v>
      </c>
      <c r="G611">
        <v>1</v>
      </c>
      <c r="H611">
        <v>-568.85194988485205</v>
      </c>
      <c r="I611">
        <v>-11.119492664825</v>
      </c>
      <c r="J611">
        <v>160.30000000000001</v>
      </c>
      <c r="K611" s="12">
        <f t="shared" si="21"/>
        <v>-43.851949884852047</v>
      </c>
      <c r="L611" s="12">
        <f t="shared" si="22"/>
        <v>73.880507335174997</v>
      </c>
      <c r="M611">
        <v>7.3</v>
      </c>
      <c r="N611">
        <v>20.100000000000001</v>
      </c>
      <c r="O611">
        <v>90</v>
      </c>
      <c r="P611">
        <v>5.0999999999999996</v>
      </c>
      <c r="Q611">
        <v>1020.1</v>
      </c>
      <c r="R611">
        <v>22.7</v>
      </c>
      <c r="S611">
        <v>0.1</v>
      </c>
      <c r="T611">
        <v>50</v>
      </c>
      <c r="U611">
        <v>11.8</v>
      </c>
      <c r="V611">
        <v>0</v>
      </c>
      <c r="W611">
        <v>0</v>
      </c>
      <c r="X611">
        <v>0</v>
      </c>
      <c r="Y611">
        <v>0</v>
      </c>
      <c r="Z611">
        <v>0</v>
      </c>
      <c r="AA611">
        <v>0</v>
      </c>
      <c r="AB611">
        <v>0</v>
      </c>
      <c r="AC611">
        <v>0</v>
      </c>
      <c r="AD611" t="s">
        <v>45</v>
      </c>
      <c r="AE611" t="s">
        <v>46</v>
      </c>
      <c r="AF611" t="s">
        <v>45</v>
      </c>
      <c r="AG611" t="s">
        <v>46</v>
      </c>
      <c r="AH611">
        <v>0</v>
      </c>
      <c r="AI611">
        <v>0</v>
      </c>
      <c r="AJ611" t="s">
        <v>47</v>
      </c>
      <c r="AK611" t="s">
        <v>48</v>
      </c>
      <c r="AL611">
        <v>149</v>
      </c>
      <c r="AM611">
        <v>91</v>
      </c>
      <c r="AN611" s="3">
        <v>0.62</v>
      </c>
      <c r="AO611" s="3">
        <v>0.19</v>
      </c>
      <c r="AP611" t="s">
        <v>53</v>
      </c>
      <c r="AQ611">
        <v>11</v>
      </c>
      <c r="AR611">
        <v>0</v>
      </c>
      <c r="AS611">
        <v>35</v>
      </c>
      <c r="AT611">
        <v>26</v>
      </c>
    </row>
    <row r="612" spans="1:52" x14ac:dyDescent="0.25">
      <c r="A612" s="1">
        <v>41495</v>
      </c>
      <c r="B612" s="2">
        <v>0.82689814814814822</v>
      </c>
      <c r="C612" t="s">
        <v>51</v>
      </c>
      <c r="D612">
        <v>51.288060000000002</v>
      </c>
      <c r="E612">
        <v>0.15343000000000001</v>
      </c>
      <c r="F612">
        <v>10</v>
      </c>
      <c r="G612">
        <v>1</v>
      </c>
      <c r="H612">
        <v>-568.15659371473396</v>
      </c>
      <c r="I612">
        <v>-12.2314419308334</v>
      </c>
      <c r="J612">
        <v>159</v>
      </c>
      <c r="K612" s="12">
        <f t="shared" si="21"/>
        <v>-43.156593714733958</v>
      </c>
      <c r="L612" s="12">
        <f t="shared" si="22"/>
        <v>72.768558069166602</v>
      </c>
      <c r="M612">
        <v>7.5</v>
      </c>
      <c r="N612">
        <v>20</v>
      </c>
      <c r="O612">
        <v>90</v>
      </c>
      <c r="P612">
        <v>7.6</v>
      </c>
      <c r="Q612">
        <v>1020.1</v>
      </c>
      <c r="R612">
        <v>22.7</v>
      </c>
      <c r="S612">
        <v>0.1</v>
      </c>
      <c r="T612">
        <v>50</v>
      </c>
      <c r="U612">
        <v>11.8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 t="s">
        <v>45</v>
      </c>
      <c r="AE612" t="s">
        <v>46</v>
      </c>
      <c r="AF612" t="s">
        <v>45</v>
      </c>
      <c r="AG612" t="s">
        <v>46</v>
      </c>
      <c r="AH612">
        <v>0</v>
      </c>
      <c r="AI612">
        <v>0</v>
      </c>
      <c r="AJ612" t="s">
        <v>47</v>
      </c>
      <c r="AK612" t="s">
        <v>48</v>
      </c>
      <c r="AL612">
        <v>149</v>
      </c>
      <c r="AM612">
        <v>91</v>
      </c>
      <c r="AN612" s="3">
        <v>0.57999999999999996</v>
      </c>
      <c r="AO612" s="3">
        <v>0.19</v>
      </c>
      <c r="AP612" t="s">
        <v>53</v>
      </c>
      <c r="AQ612">
        <v>0</v>
      </c>
      <c r="AR612">
        <v>0</v>
      </c>
      <c r="AS612">
        <v>35</v>
      </c>
      <c r="AT612">
        <v>29</v>
      </c>
    </row>
    <row r="613" spans="1:52" x14ac:dyDescent="0.25">
      <c r="A613" s="1">
        <v>41495</v>
      </c>
      <c r="B613" s="2">
        <v>0.82690972222222225</v>
      </c>
      <c r="C613" t="s">
        <v>51</v>
      </c>
      <c r="D613">
        <v>51.288049999999998</v>
      </c>
      <c r="E613">
        <v>0.15343000000000001</v>
      </c>
      <c r="F613">
        <v>10</v>
      </c>
      <c r="G613">
        <v>1</v>
      </c>
      <c r="H613">
        <v>-568.15665557552802</v>
      </c>
      <c r="I613">
        <v>-13.343391197632</v>
      </c>
      <c r="J613">
        <v>153.9</v>
      </c>
      <c r="K613" s="12">
        <f t="shared" si="21"/>
        <v>-43.156655575528021</v>
      </c>
      <c r="L613" s="12">
        <f t="shared" si="22"/>
        <v>71.656608802367998</v>
      </c>
      <c r="M613">
        <v>8.8000000000000007</v>
      </c>
      <c r="N613">
        <v>20.8</v>
      </c>
      <c r="O613">
        <v>90</v>
      </c>
      <c r="P613">
        <v>7.6</v>
      </c>
      <c r="Q613">
        <v>1020.1</v>
      </c>
      <c r="R613">
        <v>22.7</v>
      </c>
      <c r="S613">
        <v>0.1</v>
      </c>
      <c r="T613">
        <v>50</v>
      </c>
      <c r="U613">
        <v>11.8</v>
      </c>
      <c r="V613">
        <v>0</v>
      </c>
      <c r="W613">
        <v>0</v>
      </c>
      <c r="X613">
        <v>0</v>
      </c>
      <c r="Y613">
        <v>0</v>
      </c>
      <c r="Z613">
        <v>0</v>
      </c>
      <c r="AA613">
        <v>0</v>
      </c>
      <c r="AB613">
        <v>0</v>
      </c>
      <c r="AC613">
        <v>0</v>
      </c>
      <c r="AD613" t="s">
        <v>45</v>
      </c>
      <c r="AE613" t="s">
        <v>46</v>
      </c>
      <c r="AF613" t="s">
        <v>45</v>
      </c>
      <c r="AG613" t="s">
        <v>46</v>
      </c>
      <c r="AH613">
        <v>0</v>
      </c>
      <c r="AI613">
        <v>0</v>
      </c>
      <c r="AJ613" t="s">
        <v>47</v>
      </c>
      <c r="AK613" t="s">
        <v>48</v>
      </c>
      <c r="AL613">
        <v>153</v>
      </c>
      <c r="AM613">
        <v>91</v>
      </c>
      <c r="AN613" s="3">
        <v>0.61</v>
      </c>
      <c r="AO613" s="3">
        <v>0.19</v>
      </c>
      <c r="AP613" t="s">
        <v>53</v>
      </c>
      <c r="AQ613">
        <v>0</v>
      </c>
      <c r="AR613">
        <v>0</v>
      </c>
      <c r="AS613">
        <v>27</v>
      </c>
      <c r="AT613">
        <v>18</v>
      </c>
    </row>
    <row r="614" spans="1:52" s="10" customFormat="1" x14ac:dyDescent="0.25">
      <c r="A614" s="8">
        <v>41495</v>
      </c>
      <c r="B614" s="9">
        <v>0.82692129629629629</v>
      </c>
      <c r="C614" s="10" t="s">
        <v>52</v>
      </c>
      <c r="D614" s="10">
        <v>51.288040000000002</v>
      </c>
      <c r="E614" s="10">
        <v>0.15343999999999999</v>
      </c>
      <c r="F614" s="10">
        <v>10</v>
      </c>
      <c r="G614" s="10">
        <v>1</v>
      </c>
      <c r="H614" s="10">
        <v>-567.46129917822702</v>
      </c>
      <c r="I614" s="10">
        <v>-14.4553404636404</v>
      </c>
      <c r="J614" s="10">
        <v>160.69999999999999</v>
      </c>
      <c r="K614" s="12">
        <f t="shared" si="21"/>
        <v>-42.461299178227023</v>
      </c>
      <c r="L614" s="12">
        <f t="shared" si="22"/>
        <v>70.544659536359603</v>
      </c>
      <c r="M614" s="10">
        <v>5.2</v>
      </c>
      <c r="N614" s="10">
        <v>19.399999999999999</v>
      </c>
      <c r="O614" s="10">
        <v>90</v>
      </c>
      <c r="P614" s="10">
        <v>10</v>
      </c>
      <c r="Q614" s="10">
        <v>1020.1</v>
      </c>
      <c r="R614" s="10">
        <v>22.7</v>
      </c>
      <c r="S614" s="10">
        <v>0.2</v>
      </c>
      <c r="T614" s="10">
        <v>50</v>
      </c>
      <c r="U614" s="10">
        <v>11.8</v>
      </c>
      <c r="V614" s="10">
        <v>0</v>
      </c>
      <c r="W614" s="10">
        <v>0</v>
      </c>
      <c r="X614" s="10">
        <v>0</v>
      </c>
      <c r="Y614" s="10">
        <v>0</v>
      </c>
      <c r="Z614" s="10">
        <v>0</v>
      </c>
      <c r="AA614" s="10">
        <v>0</v>
      </c>
      <c r="AB614" s="10">
        <v>0</v>
      </c>
      <c r="AC614" s="10">
        <v>0</v>
      </c>
      <c r="AD614" s="10" t="s">
        <v>45</v>
      </c>
      <c r="AE614" s="10" t="s">
        <v>46</v>
      </c>
      <c r="AF614" s="10" t="s">
        <v>45</v>
      </c>
      <c r="AG614" s="10" t="s">
        <v>46</v>
      </c>
      <c r="AH614" s="10">
        <v>0</v>
      </c>
      <c r="AI614" s="10">
        <v>0</v>
      </c>
      <c r="AJ614" s="10" t="s">
        <v>47</v>
      </c>
      <c r="AK614" s="10" t="s">
        <v>48</v>
      </c>
      <c r="AL614" s="10">
        <v>153</v>
      </c>
      <c r="AM614" s="10">
        <v>91</v>
      </c>
      <c r="AN614" s="11">
        <v>0.61</v>
      </c>
      <c r="AO614" s="11">
        <v>0.19</v>
      </c>
      <c r="AP614" s="10" t="s">
        <v>53</v>
      </c>
      <c r="AQ614" s="10">
        <v>5</v>
      </c>
      <c r="AR614" s="10">
        <v>0</v>
      </c>
      <c r="AS614" s="10">
        <v>27</v>
      </c>
      <c r="AT614" s="10">
        <v>0</v>
      </c>
      <c r="AU614" s="10">
        <f>J615-J614</f>
        <v>-3</v>
      </c>
      <c r="AX614" s="10">
        <v>5</v>
      </c>
      <c r="AY614" s="10">
        <f>AU614</f>
        <v>-3</v>
      </c>
      <c r="AZ614" s="10">
        <f>J614+SUM($AY$614:AY614)</f>
        <v>157.69999999999999</v>
      </c>
    </row>
    <row r="615" spans="1:52" x14ac:dyDescent="0.25">
      <c r="A615" s="1">
        <v>41495</v>
      </c>
      <c r="B615" s="2">
        <v>0.82693287037037033</v>
      </c>
      <c r="C615" t="s">
        <v>52</v>
      </c>
      <c r="D615">
        <v>51.288040000000002</v>
      </c>
      <c r="E615">
        <v>0.15343999999999999</v>
      </c>
      <c r="F615">
        <v>10</v>
      </c>
      <c r="G615">
        <v>1</v>
      </c>
      <c r="H615">
        <v>-567.46129917822702</v>
      </c>
      <c r="I615">
        <v>-14.4553404636404</v>
      </c>
      <c r="J615">
        <v>157.69999999999999</v>
      </c>
      <c r="K615" s="12">
        <f t="shared" si="21"/>
        <v>-42.461299178227023</v>
      </c>
      <c r="L615" s="12">
        <f t="shared" si="22"/>
        <v>70.544659536359603</v>
      </c>
      <c r="M615">
        <v>7</v>
      </c>
      <c r="N615">
        <v>18.3</v>
      </c>
      <c r="O615">
        <v>90</v>
      </c>
      <c r="P615">
        <v>10</v>
      </c>
      <c r="Q615">
        <v>1020.1</v>
      </c>
      <c r="R615">
        <v>22.7</v>
      </c>
      <c r="S615">
        <v>0.2</v>
      </c>
      <c r="T615">
        <v>50</v>
      </c>
      <c r="U615">
        <v>11.8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 t="s">
        <v>45</v>
      </c>
      <c r="AE615" t="s">
        <v>46</v>
      </c>
      <c r="AF615" t="s">
        <v>45</v>
      </c>
      <c r="AG615" t="s">
        <v>46</v>
      </c>
      <c r="AH615">
        <v>0</v>
      </c>
      <c r="AI615">
        <v>0</v>
      </c>
      <c r="AJ615" t="s">
        <v>47</v>
      </c>
      <c r="AK615" t="s">
        <v>48</v>
      </c>
      <c r="AL615">
        <v>153</v>
      </c>
      <c r="AM615">
        <v>91</v>
      </c>
      <c r="AN615" s="3">
        <v>0.97</v>
      </c>
      <c r="AO615" s="3">
        <v>0.2</v>
      </c>
      <c r="AP615" t="s">
        <v>53</v>
      </c>
      <c r="AQ615">
        <v>0</v>
      </c>
      <c r="AR615">
        <v>0</v>
      </c>
      <c r="AS615">
        <v>27</v>
      </c>
      <c r="AT615">
        <v>3</v>
      </c>
      <c r="AU615" s="10">
        <f>J616-J615</f>
        <v>5.7000000000000171</v>
      </c>
      <c r="AX615" s="10">
        <v>0</v>
      </c>
      <c r="AY615" s="10">
        <f t="shared" ref="AY615:AY678" si="23">AU615</f>
        <v>5.7000000000000171</v>
      </c>
      <c r="AZ615" s="10">
        <f>AZ614+AY615</f>
        <v>163.4</v>
      </c>
    </row>
    <row r="616" spans="1:52" x14ac:dyDescent="0.25">
      <c r="A616" s="1">
        <v>41495</v>
      </c>
      <c r="B616" s="2">
        <v>0.82694444444444448</v>
      </c>
      <c r="C616" t="s">
        <v>52</v>
      </c>
      <c r="D616">
        <v>51.288029999999999</v>
      </c>
      <c r="E616">
        <v>0.15345</v>
      </c>
      <c r="F616">
        <v>10</v>
      </c>
      <c r="G616">
        <v>1</v>
      </c>
      <c r="H616">
        <v>-566.76594262947299</v>
      </c>
      <c r="I616">
        <v>-15.567289730439001</v>
      </c>
      <c r="J616">
        <v>163.4</v>
      </c>
      <c r="K616" s="12">
        <f t="shared" si="21"/>
        <v>-41.765942629472988</v>
      </c>
      <c r="L616" s="12">
        <f t="shared" si="22"/>
        <v>69.432710269560999</v>
      </c>
      <c r="M616">
        <v>4.3</v>
      </c>
      <c r="N616">
        <v>16.5</v>
      </c>
      <c r="O616">
        <v>90</v>
      </c>
      <c r="P616">
        <v>10</v>
      </c>
      <c r="Q616">
        <v>1020.1</v>
      </c>
      <c r="R616">
        <v>22.7</v>
      </c>
      <c r="S616">
        <v>0.1</v>
      </c>
      <c r="T616">
        <v>50</v>
      </c>
      <c r="U616">
        <v>11.8</v>
      </c>
      <c r="V616">
        <v>0</v>
      </c>
      <c r="W616">
        <v>0</v>
      </c>
      <c r="X616">
        <v>0</v>
      </c>
      <c r="Y616">
        <v>0</v>
      </c>
      <c r="Z616">
        <v>0</v>
      </c>
      <c r="AA616">
        <v>0</v>
      </c>
      <c r="AB616">
        <v>0</v>
      </c>
      <c r="AC616">
        <v>0</v>
      </c>
      <c r="AD616" t="s">
        <v>45</v>
      </c>
      <c r="AE616" t="s">
        <v>46</v>
      </c>
      <c r="AF616" t="s">
        <v>45</v>
      </c>
      <c r="AG616" t="s">
        <v>46</v>
      </c>
      <c r="AH616">
        <v>0</v>
      </c>
      <c r="AI616">
        <v>0</v>
      </c>
      <c r="AJ616" t="s">
        <v>47</v>
      </c>
      <c r="AK616" t="s">
        <v>48</v>
      </c>
      <c r="AL616">
        <v>153</v>
      </c>
      <c r="AM616">
        <v>91</v>
      </c>
      <c r="AN616" s="3">
        <v>0.92</v>
      </c>
      <c r="AO616" s="3">
        <v>0.2</v>
      </c>
      <c r="AP616" t="s">
        <v>53</v>
      </c>
      <c r="AQ616">
        <v>5</v>
      </c>
      <c r="AR616">
        <v>0</v>
      </c>
      <c r="AS616">
        <v>27</v>
      </c>
      <c r="AT616">
        <v>2</v>
      </c>
      <c r="AU616" s="10">
        <f t="shared" ref="AU616:AU678" si="24">J617-J616</f>
        <v>-7.8000000000000114</v>
      </c>
      <c r="AX616" s="10">
        <v>5</v>
      </c>
      <c r="AY616" s="10">
        <f t="shared" si="23"/>
        <v>-7.8000000000000114</v>
      </c>
      <c r="AZ616" s="10">
        <f t="shared" ref="AZ616:AZ679" si="25">AZ615+AY616</f>
        <v>155.6</v>
      </c>
    </row>
    <row r="617" spans="1:52" x14ac:dyDescent="0.25">
      <c r="A617" s="1">
        <v>41495</v>
      </c>
      <c r="B617" s="2">
        <v>0.82695601851851863</v>
      </c>
      <c r="C617" t="s">
        <v>52</v>
      </c>
      <c r="D617">
        <v>51.288020000000003</v>
      </c>
      <c r="E617">
        <v>0.15345</v>
      </c>
      <c r="F617">
        <v>10</v>
      </c>
      <c r="G617">
        <v>1</v>
      </c>
      <c r="H617">
        <v>-566.76600433878605</v>
      </c>
      <c r="I617">
        <v>-16.679238996447399</v>
      </c>
      <c r="J617">
        <v>155.6</v>
      </c>
      <c r="K617" s="12">
        <f t="shared" si="21"/>
        <v>-41.766004338786047</v>
      </c>
      <c r="L617" s="12">
        <f t="shared" si="22"/>
        <v>68.320761003552605</v>
      </c>
      <c r="M617">
        <v>6.6</v>
      </c>
      <c r="N617">
        <v>19.399999999999999</v>
      </c>
      <c r="O617">
        <v>90</v>
      </c>
      <c r="P617">
        <v>10</v>
      </c>
      <c r="Q617">
        <v>1020.1</v>
      </c>
      <c r="R617">
        <v>22.7</v>
      </c>
      <c r="S617">
        <v>0.1</v>
      </c>
      <c r="T617">
        <v>50</v>
      </c>
      <c r="U617">
        <v>11.8</v>
      </c>
      <c r="V617">
        <v>0</v>
      </c>
      <c r="W617">
        <v>0</v>
      </c>
      <c r="X617">
        <v>0</v>
      </c>
      <c r="Y617">
        <v>0</v>
      </c>
      <c r="Z617">
        <v>0</v>
      </c>
      <c r="AA617">
        <v>0</v>
      </c>
      <c r="AB617">
        <v>0</v>
      </c>
      <c r="AC617">
        <v>0</v>
      </c>
      <c r="AD617" t="s">
        <v>45</v>
      </c>
      <c r="AE617" t="s">
        <v>46</v>
      </c>
      <c r="AF617" t="s">
        <v>45</v>
      </c>
      <c r="AG617" t="s">
        <v>46</v>
      </c>
      <c r="AH617">
        <v>0</v>
      </c>
      <c r="AI617">
        <v>0</v>
      </c>
      <c r="AJ617" t="s">
        <v>47</v>
      </c>
      <c r="AK617" t="s">
        <v>48</v>
      </c>
      <c r="AL617">
        <v>153</v>
      </c>
      <c r="AM617">
        <v>91</v>
      </c>
      <c r="AN617" s="3">
        <v>0.74</v>
      </c>
      <c r="AO617" s="3">
        <v>0.2</v>
      </c>
      <c r="AP617" t="s">
        <v>53</v>
      </c>
      <c r="AQ617">
        <v>0</v>
      </c>
      <c r="AR617">
        <v>0</v>
      </c>
      <c r="AS617">
        <v>27</v>
      </c>
      <c r="AT617">
        <v>1</v>
      </c>
      <c r="AU617" s="10">
        <f t="shared" si="24"/>
        <v>3.5999999999999943</v>
      </c>
      <c r="AX617" s="10">
        <v>0</v>
      </c>
      <c r="AY617" s="10">
        <f t="shared" si="23"/>
        <v>3.5999999999999943</v>
      </c>
      <c r="AZ617" s="10">
        <f t="shared" si="25"/>
        <v>159.19999999999999</v>
      </c>
    </row>
    <row r="618" spans="1:52" x14ac:dyDescent="0.25">
      <c r="A618" s="1">
        <v>41495</v>
      </c>
      <c r="B618" s="2">
        <v>0.82696759259259256</v>
      </c>
      <c r="C618" t="s">
        <v>52</v>
      </c>
      <c r="D618">
        <v>51.28801</v>
      </c>
      <c r="E618">
        <v>0.15346000000000001</v>
      </c>
      <c r="F618">
        <v>10</v>
      </c>
      <c r="G618">
        <v>1</v>
      </c>
      <c r="H618">
        <v>-566.07064756284797</v>
      </c>
      <c r="I618">
        <v>-17.7911882632459</v>
      </c>
      <c r="J618">
        <v>159.19999999999999</v>
      </c>
      <c r="K618" s="12">
        <f t="shared" si="21"/>
        <v>-41.070647562847967</v>
      </c>
      <c r="L618" s="12">
        <f t="shared" si="22"/>
        <v>67.2088117367541</v>
      </c>
      <c r="M618">
        <v>5.6</v>
      </c>
      <c r="N618">
        <v>17.8</v>
      </c>
      <c r="O618">
        <v>135</v>
      </c>
      <c r="P618">
        <v>9.5</v>
      </c>
      <c r="Q618">
        <v>1020.2</v>
      </c>
      <c r="R618">
        <v>22.7</v>
      </c>
      <c r="S618">
        <v>0.2</v>
      </c>
      <c r="T618">
        <v>50</v>
      </c>
      <c r="U618">
        <v>11.8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0</v>
      </c>
      <c r="AC618">
        <v>0</v>
      </c>
      <c r="AD618" t="s">
        <v>45</v>
      </c>
      <c r="AE618" t="s">
        <v>46</v>
      </c>
      <c r="AF618" t="s">
        <v>45</v>
      </c>
      <c r="AG618" t="s">
        <v>46</v>
      </c>
      <c r="AH618">
        <v>0</v>
      </c>
      <c r="AI618">
        <v>0</v>
      </c>
      <c r="AJ618" t="s">
        <v>47</v>
      </c>
      <c r="AK618" t="s">
        <v>48</v>
      </c>
      <c r="AL618">
        <v>153</v>
      </c>
      <c r="AM618">
        <v>91</v>
      </c>
      <c r="AN618" s="3">
        <v>0.66</v>
      </c>
      <c r="AO618" s="3">
        <v>0.2</v>
      </c>
      <c r="AP618" t="s">
        <v>53</v>
      </c>
      <c r="AQ618">
        <v>5</v>
      </c>
      <c r="AR618">
        <v>0</v>
      </c>
      <c r="AS618">
        <v>27</v>
      </c>
      <c r="AT618">
        <v>4</v>
      </c>
      <c r="AU618" s="10">
        <f t="shared" si="24"/>
        <v>-3.3999999999999773</v>
      </c>
      <c r="AX618" s="10">
        <v>5</v>
      </c>
      <c r="AY618" s="10">
        <f t="shared" si="23"/>
        <v>-3.3999999999999773</v>
      </c>
      <c r="AZ618" s="10">
        <f t="shared" si="25"/>
        <v>155.80000000000001</v>
      </c>
    </row>
    <row r="619" spans="1:52" x14ac:dyDescent="0.25">
      <c r="A619" s="1">
        <v>41495</v>
      </c>
      <c r="B619" s="2">
        <v>0.82697916666666671</v>
      </c>
      <c r="C619" t="s">
        <v>52</v>
      </c>
      <c r="D619">
        <v>51.287999999999997</v>
      </c>
      <c r="E619">
        <v>0.15346000000000001</v>
      </c>
      <c r="F619">
        <v>10</v>
      </c>
      <c r="G619">
        <v>1</v>
      </c>
      <c r="H619">
        <v>-566.07070919641399</v>
      </c>
      <c r="I619">
        <v>-18.9031375300445</v>
      </c>
      <c r="J619">
        <v>155.80000000000001</v>
      </c>
      <c r="K619" s="12">
        <f t="shared" si="21"/>
        <v>-41.070709196413986</v>
      </c>
      <c r="L619" s="12">
        <f t="shared" si="22"/>
        <v>66.096862469955497</v>
      </c>
      <c r="M619">
        <v>7.7</v>
      </c>
      <c r="N619">
        <v>18.5</v>
      </c>
      <c r="O619">
        <v>135</v>
      </c>
      <c r="P619">
        <v>9.5</v>
      </c>
      <c r="Q619">
        <v>1020.2</v>
      </c>
      <c r="R619">
        <v>22.7</v>
      </c>
      <c r="S619">
        <v>0.2</v>
      </c>
      <c r="T619">
        <v>50</v>
      </c>
      <c r="U619">
        <v>11.8</v>
      </c>
      <c r="V619">
        <v>0</v>
      </c>
      <c r="W619">
        <v>0</v>
      </c>
      <c r="X619">
        <v>0</v>
      </c>
      <c r="Y619">
        <v>0</v>
      </c>
      <c r="Z619">
        <v>0</v>
      </c>
      <c r="AA619">
        <v>0</v>
      </c>
      <c r="AB619">
        <v>0</v>
      </c>
      <c r="AC619">
        <v>0</v>
      </c>
      <c r="AD619" t="s">
        <v>45</v>
      </c>
      <c r="AE619" t="s">
        <v>46</v>
      </c>
      <c r="AF619" t="s">
        <v>45</v>
      </c>
      <c r="AG619" t="s">
        <v>46</v>
      </c>
      <c r="AH619">
        <v>0</v>
      </c>
      <c r="AI619">
        <v>0</v>
      </c>
      <c r="AJ619" t="s">
        <v>47</v>
      </c>
      <c r="AK619" t="s">
        <v>48</v>
      </c>
      <c r="AL619">
        <v>153</v>
      </c>
      <c r="AM619">
        <v>91</v>
      </c>
      <c r="AN619" s="3">
        <v>0.66</v>
      </c>
      <c r="AO619" s="3">
        <v>0.19</v>
      </c>
      <c r="AP619" t="s">
        <v>53</v>
      </c>
      <c r="AQ619">
        <v>0</v>
      </c>
      <c r="AR619">
        <v>0</v>
      </c>
      <c r="AS619">
        <v>27</v>
      </c>
      <c r="AT619">
        <v>1</v>
      </c>
      <c r="AU619" s="10">
        <f t="shared" si="24"/>
        <v>-2.3000000000000114</v>
      </c>
      <c r="AX619" s="10">
        <v>0</v>
      </c>
      <c r="AY619" s="10">
        <f t="shared" si="23"/>
        <v>-2.3000000000000114</v>
      </c>
      <c r="AZ619" s="10">
        <f t="shared" si="25"/>
        <v>153.5</v>
      </c>
    </row>
    <row r="620" spans="1:52" x14ac:dyDescent="0.25">
      <c r="A620" s="1">
        <v>41495</v>
      </c>
      <c r="B620" s="2">
        <v>0.82699074074074075</v>
      </c>
      <c r="C620" t="s">
        <v>52</v>
      </c>
      <c r="D620">
        <v>51.287999999999997</v>
      </c>
      <c r="E620">
        <v>0.15346000000000001</v>
      </c>
      <c r="F620">
        <v>10</v>
      </c>
      <c r="G620">
        <v>1</v>
      </c>
      <c r="H620">
        <v>-566.07070919641399</v>
      </c>
      <c r="I620">
        <v>-18.9031375300445</v>
      </c>
      <c r="J620">
        <v>153.5</v>
      </c>
      <c r="K620" s="12">
        <f t="shared" si="21"/>
        <v>-41.070709196413986</v>
      </c>
      <c r="L620" s="12">
        <f t="shared" si="22"/>
        <v>66.096862469955497</v>
      </c>
      <c r="M620">
        <v>7.9</v>
      </c>
      <c r="N620">
        <v>20.7</v>
      </c>
      <c r="O620">
        <v>135</v>
      </c>
      <c r="P620">
        <v>8.9</v>
      </c>
      <c r="Q620">
        <v>1020.1</v>
      </c>
      <c r="R620">
        <v>22.7</v>
      </c>
      <c r="S620">
        <v>0.1</v>
      </c>
      <c r="T620">
        <v>50</v>
      </c>
      <c r="U620">
        <v>11.8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 t="s">
        <v>45</v>
      </c>
      <c r="AE620" t="s">
        <v>46</v>
      </c>
      <c r="AF620" t="s">
        <v>45</v>
      </c>
      <c r="AG620" t="s">
        <v>46</v>
      </c>
      <c r="AH620">
        <v>0</v>
      </c>
      <c r="AI620">
        <v>0</v>
      </c>
      <c r="AJ620" t="s">
        <v>47</v>
      </c>
      <c r="AK620" t="s">
        <v>48</v>
      </c>
      <c r="AL620">
        <v>153</v>
      </c>
      <c r="AM620">
        <v>91</v>
      </c>
      <c r="AN620" s="3">
        <v>0.68</v>
      </c>
      <c r="AO620" s="3">
        <v>0.19</v>
      </c>
      <c r="AP620" t="s">
        <v>53</v>
      </c>
      <c r="AQ620">
        <v>-5</v>
      </c>
      <c r="AR620">
        <v>0</v>
      </c>
      <c r="AS620">
        <v>27</v>
      </c>
      <c r="AT620">
        <v>0</v>
      </c>
      <c r="AU620" s="10">
        <f t="shared" si="24"/>
        <v>13.300000000000011</v>
      </c>
      <c r="AX620" s="10">
        <v>-5</v>
      </c>
      <c r="AY620" s="10">
        <f t="shared" si="23"/>
        <v>13.300000000000011</v>
      </c>
      <c r="AZ620" s="10">
        <f t="shared" si="25"/>
        <v>166.8</v>
      </c>
    </row>
    <row r="621" spans="1:52" x14ac:dyDescent="0.25">
      <c r="A621" s="1">
        <v>41495</v>
      </c>
      <c r="B621" s="2">
        <v>0.82700231481481479</v>
      </c>
      <c r="C621" t="s">
        <v>52</v>
      </c>
      <c r="D621">
        <v>51.287990000000001</v>
      </c>
      <c r="E621">
        <v>0.15347</v>
      </c>
      <c r="F621">
        <v>10</v>
      </c>
      <c r="G621">
        <v>1</v>
      </c>
      <c r="H621">
        <v>-565.375352193293</v>
      </c>
      <c r="I621">
        <v>-20.015086796052898</v>
      </c>
      <c r="J621">
        <v>166.8</v>
      </c>
      <c r="K621" s="12">
        <f t="shared" si="21"/>
        <v>-40.375352193292997</v>
      </c>
      <c r="L621" s="12">
        <f t="shared" si="22"/>
        <v>64.984913203947102</v>
      </c>
      <c r="M621">
        <v>3.7</v>
      </c>
      <c r="N621">
        <v>15.9</v>
      </c>
      <c r="O621">
        <v>135</v>
      </c>
      <c r="P621">
        <v>8.9</v>
      </c>
      <c r="Q621">
        <v>1020.1</v>
      </c>
      <c r="R621">
        <v>22.7</v>
      </c>
      <c r="S621">
        <v>0.1</v>
      </c>
      <c r="T621">
        <v>50</v>
      </c>
      <c r="U621">
        <v>11.8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 t="s">
        <v>45</v>
      </c>
      <c r="AE621" t="s">
        <v>46</v>
      </c>
      <c r="AF621" t="s">
        <v>45</v>
      </c>
      <c r="AG621" t="s">
        <v>46</v>
      </c>
      <c r="AH621">
        <v>0</v>
      </c>
      <c r="AI621">
        <v>0</v>
      </c>
      <c r="AJ621" t="s">
        <v>47</v>
      </c>
      <c r="AK621" t="s">
        <v>48</v>
      </c>
      <c r="AL621">
        <v>153</v>
      </c>
      <c r="AM621">
        <v>91</v>
      </c>
      <c r="AN621" s="3">
        <v>0.55000000000000004</v>
      </c>
      <c r="AO621" s="3">
        <v>0.19</v>
      </c>
      <c r="AP621" t="s">
        <v>53</v>
      </c>
      <c r="AQ621">
        <v>0</v>
      </c>
      <c r="AR621">
        <v>0</v>
      </c>
      <c r="AS621">
        <v>27</v>
      </c>
      <c r="AT621">
        <v>2</v>
      </c>
      <c r="AU621" s="10">
        <f t="shared" si="24"/>
        <v>-10.100000000000023</v>
      </c>
      <c r="AX621" s="10">
        <v>0</v>
      </c>
      <c r="AY621" s="10">
        <f t="shared" si="23"/>
        <v>-10.100000000000023</v>
      </c>
      <c r="AZ621" s="10">
        <f t="shared" si="25"/>
        <v>156.69999999999999</v>
      </c>
    </row>
    <row r="622" spans="1:52" x14ac:dyDescent="0.25">
      <c r="A622" s="1">
        <v>41495</v>
      </c>
      <c r="B622" s="2">
        <v>0.82701388888888883</v>
      </c>
      <c r="C622" t="s">
        <v>52</v>
      </c>
      <c r="D622">
        <v>51.287990000000001</v>
      </c>
      <c r="E622">
        <v>0.15347</v>
      </c>
      <c r="F622">
        <v>10</v>
      </c>
      <c r="G622">
        <v>1</v>
      </c>
      <c r="H622">
        <v>-565.375352193293</v>
      </c>
      <c r="I622">
        <v>-20.015086796052898</v>
      </c>
      <c r="J622">
        <v>156.69999999999999</v>
      </c>
      <c r="K622" s="12">
        <f t="shared" si="21"/>
        <v>-40.375352193292997</v>
      </c>
      <c r="L622" s="12">
        <f t="shared" si="22"/>
        <v>64.984913203947102</v>
      </c>
      <c r="M622">
        <v>9.6999999999999993</v>
      </c>
      <c r="N622">
        <v>21.3</v>
      </c>
      <c r="O622">
        <v>135</v>
      </c>
      <c r="P622">
        <v>7.1</v>
      </c>
      <c r="Q622">
        <v>1020.1</v>
      </c>
      <c r="R622">
        <v>22.7</v>
      </c>
      <c r="S622">
        <v>0.1</v>
      </c>
      <c r="T622">
        <v>50</v>
      </c>
      <c r="U622">
        <v>11.8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 t="s">
        <v>45</v>
      </c>
      <c r="AE622" t="s">
        <v>46</v>
      </c>
      <c r="AF622" t="s">
        <v>45</v>
      </c>
      <c r="AG622" t="s">
        <v>46</v>
      </c>
      <c r="AH622">
        <v>0</v>
      </c>
      <c r="AI622">
        <v>0</v>
      </c>
      <c r="AJ622" t="s">
        <v>47</v>
      </c>
      <c r="AK622" t="s">
        <v>48</v>
      </c>
      <c r="AL622">
        <v>153</v>
      </c>
      <c r="AM622">
        <v>91</v>
      </c>
      <c r="AN622" s="3">
        <v>0.57999999999999996</v>
      </c>
      <c r="AO622" s="3">
        <v>0.19</v>
      </c>
      <c r="AP622" t="s">
        <v>53</v>
      </c>
      <c r="AQ622">
        <v>-5</v>
      </c>
      <c r="AR622">
        <v>0</v>
      </c>
      <c r="AS622">
        <v>27</v>
      </c>
      <c r="AT622">
        <v>4</v>
      </c>
      <c r="AU622" s="10">
        <f t="shared" si="24"/>
        <v>16</v>
      </c>
      <c r="AX622" s="10">
        <v>-5</v>
      </c>
      <c r="AY622" s="10">
        <f t="shared" si="23"/>
        <v>16</v>
      </c>
      <c r="AZ622" s="10">
        <f t="shared" si="25"/>
        <v>172.7</v>
      </c>
    </row>
    <row r="623" spans="1:52" x14ac:dyDescent="0.25">
      <c r="A623" s="1">
        <v>41495</v>
      </c>
      <c r="B623" s="2">
        <v>0.82702546296296298</v>
      </c>
      <c r="C623" t="s">
        <v>52</v>
      </c>
      <c r="D623">
        <v>51.287979999999997</v>
      </c>
      <c r="E623">
        <v>0.15347</v>
      </c>
      <c r="F623">
        <v>10</v>
      </c>
      <c r="G623">
        <v>1</v>
      </c>
      <c r="H623">
        <v>-565.37541375111095</v>
      </c>
      <c r="I623">
        <v>-21.127036062851499</v>
      </c>
      <c r="J623">
        <v>172.7</v>
      </c>
      <c r="K623" s="12">
        <f t="shared" si="21"/>
        <v>-40.375413751110955</v>
      </c>
      <c r="L623" s="12">
        <f t="shared" si="22"/>
        <v>63.872963937148498</v>
      </c>
      <c r="M623">
        <v>4.4000000000000004</v>
      </c>
      <c r="N623">
        <v>17.600000000000001</v>
      </c>
      <c r="O623">
        <v>135</v>
      </c>
      <c r="P623">
        <v>7.1</v>
      </c>
      <c r="Q623">
        <v>1020.1</v>
      </c>
      <c r="R623">
        <v>22.7</v>
      </c>
      <c r="S623">
        <v>0.1</v>
      </c>
      <c r="T623">
        <v>50</v>
      </c>
      <c r="U623">
        <v>11.8</v>
      </c>
      <c r="V623">
        <v>0</v>
      </c>
      <c r="W623">
        <v>0</v>
      </c>
      <c r="X623">
        <v>0</v>
      </c>
      <c r="Y623">
        <v>0</v>
      </c>
      <c r="Z623">
        <v>0</v>
      </c>
      <c r="AA623">
        <v>0</v>
      </c>
      <c r="AB623">
        <v>0</v>
      </c>
      <c r="AC623">
        <v>0</v>
      </c>
      <c r="AD623" t="s">
        <v>45</v>
      </c>
      <c r="AE623" t="s">
        <v>46</v>
      </c>
      <c r="AF623" t="s">
        <v>45</v>
      </c>
      <c r="AG623" t="s">
        <v>46</v>
      </c>
      <c r="AH623">
        <v>0</v>
      </c>
      <c r="AI623">
        <v>0</v>
      </c>
      <c r="AJ623" t="s">
        <v>47</v>
      </c>
      <c r="AK623" t="s">
        <v>48</v>
      </c>
      <c r="AL623">
        <v>153</v>
      </c>
      <c r="AM623">
        <v>91</v>
      </c>
      <c r="AN623" s="3">
        <v>0.49</v>
      </c>
      <c r="AO623" s="3">
        <v>0.19</v>
      </c>
      <c r="AP623" t="s">
        <v>53</v>
      </c>
      <c r="AQ623">
        <v>0</v>
      </c>
      <c r="AR623">
        <v>0</v>
      </c>
      <c r="AS623">
        <v>27</v>
      </c>
      <c r="AT623">
        <v>2</v>
      </c>
      <c r="AU623" s="10">
        <f t="shared" si="24"/>
        <v>-3.6999999999999886</v>
      </c>
      <c r="AX623" s="10">
        <v>0</v>
      </c>
      <c r="AY623" s="10">
        <f t="shared" si="23"/>
        <v>-3.6999999999999886</v>
      </c>
      <c r="AZ623" s="10">
        <f t="shared" si="25"/>
        <v>169</v>
      </c>
    </row>
    <row r="624" spans="1:52" x14ac:dyDescent="0.25">
      <c r="A624" s="1">
        <v>41495</v>
      </c>
      <c r="B624" s="2">
        <v>0.82703703703703713</v>
      </c>
      <c r="C624" t="s">
        <v>52</v>
      </c>
      <c r="D624">
        <v>51.287970000000001</v>
      </c>
      <c r="E624">
        <v>0.15348000000000001</v>
      </c>
      <c r="F624">
        <v>10</v>
      </c>
      <c r="G624">
        <v>1</v>
      </c>
      <c r="H624">
        <v>-564.68005652080501</v>
      </c>
      <c r="I624">
        <v>-22.238985328859901</v>
      </c>
      <c r="J624">
        <v>169</v>
      </c>
      <c r="K624" s="12">
        <f t="shared" si="21"/>
        <v>-39.68005652080501</v>
      </c>
      <c r="L624" s="12">
        <f t="shared" si="22"/>
        <v>62.761014671140103</v>
      </c>
      <c r="M624">
        <v>8.4</v>
      </c>
      <c r="N624">
        <v>20.100000000000001</v>
      </c>
      <c r="O624">
        <v>90</v>
      </c>
      <c r="P624">
        <v>6.6</v>
      </c>
      <c r="Q624">
        <v>1020.2</v>
      </c>
      <c r="R624">
        <v>22.7</v>
      </c>
      <c r="S624">
        <v>0.1</v>
      </c>
      <c r="T624">
        <v>50</v>
      </c>
      <c r="U624">
        <v>11.8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 t="s">
        <v>45</v>
      </c>
      <c r="AE624" t="s">
        <v>46</v>
      </c>
      <c r="AF624" t="s">
        <v>45</v>
      </c>
      <c r="AG624" t="s">
        <v>46</v>
      </c>
      <c r="AH624">
        <v>0</v>
      </c>
      <c r="AI624">
        <v>0</v>
      </c>
      <c r="AJ624" t="s">
        <v>47</v>
      </c>
      <c r="AK624" t="s">
        <v>48</v>
      </c>
      <c r="AL624">
        <v>153</v>
      </c>
      <c r="AM624">
        <v>91</v>
      </c>
      <c r="AN624" s="3">
        <v>0.66</v>
      </c>
      <c r="AO624" s="3">
        <v>0.19</v>
      </c>
      <c r="AP624" t="s">
        <v>53</v>
      </c>
      <c r="AQ624">
        <v>-5</v>
      </c>
      <c r="AR624">
        <v>0</v>
      </c>
      <c r="AS624">
        <v>27</v>
      </c>
      <c r="AT624">
        <v>0</v>
      </c>
      <c r="AU624" s="10">
        <f t="shared" si="24"/>
        <v>6.3000000000000114</v>
      </c>
      <c r="AX624" s="10">
        <v>-5</v>
      </c>
      <c r="AY624" s="10">
        <f t="shared" si="23"/>
        <v>6.3000000000000114</v>
      </c>
      <c r="AZ624" s="10">
        <f t="shared" si="25"/>
        <v>175.3</v>
      </c>
    </row>
    <row r="625" spans="1:52" x14ac:dyDescent="0.25">
      <c r="A625" s="1">
        <v>41495</v>
      </c>
      <c r="B625" s="2">
        <v>0.82704861111111105</v>
      </c>
      <c r="C625" t="s">
        <v>52</v>
      </c>
      <c r="D625">
        <v>51.287970000000001</v>
      </c>
      <c r="E625">
        <v>0.15348000000000001</v>
      </c>
      <c r="F625">
        <v>10</v>
      </c>
      <c r="G625">
        <v>1</v>
      </c>
      <c r="H625">
        <v>-564.68005652080501</v>
      </c>
      <c r="I625">
        <v>-22.238985328859901</v>
      </c>
      <c r="J625">
        <v>175.3</v>
      </c>
      <c r="K625" s="12">
        <f t="shared" si="21"/>
        <v>-39.68005652080501</v>
      </c>
      <c r="L625" s="12">
        <f t="shared" si="22"/>
        <v>62.761014671140103</v>
      </c>
      <c r="M625">
        <v>6.7</v>
      </c>
      <c r="N625">
        <v>18.5</v>
      </c>
      <c r="O625">
        <v>90</v>
      </c>
      <c r="P625">
        <v>6.6</v>
      </c>
      <c r="Q625">
        <v>1020.2</v>
      </c>
      <c r="R625">
        <v>22.7</v>
      </c>
      <c r="S625">
        <v>0.1</v>
      </c>
      <c r="T625">
        <v>50</v>
      </c>
      <c r="U625">
        <v>11.8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 t="s">
        <v>45</v>
      </c>
      <c r="AE625" t="s">
        <v>46</v>
      </c>
      <c r="AF625" t="s">
        <v>45</v>
      </c>
      <c r="AG625" t="s">
        <v>46</v>
      </c>
      <c r="AH625">
        <v>0</v>
      </c>
      <c r="AI625">
        <v>0</v>
      </c>
      <c r="AJ625" t="s">
        <v>47</v>
      </c>
      <c r="AK625" t="s">
        <v>48</v>
      </c>
      <c r="AL625">
        <v>153</v>
      </c>
      <c r="AM625">
        <v>91</v>
      </c>
      <c r="AN625" s="3">
        <v>0.56000000000000005</v>
      </c>
      <c r="AO625" s="3">
        <v>0.19</v>
      </c>
      <c r="AP625" t="s">
        <v>53</v>
      </c>
      <c r="AQ625">
        <v>0</v>
      </c>
      <c r="AR625">
        <v>0</v>
      </c>
      <c r="AS625">
        <v>27</v>
      </c>
      <c r="AT625">
        <v>4</v>
      </c>
      <c r="AU625" s="10">
        <f t="shared" si="24"/>
        <v>2.8999999999999773</v>
      </c>
      <c r="AX625" s="10">
        <v>0</v>
      </c>
      <c r="AY625" s="10">
        <f t="shared" si="23"/>
        <v>2.8999999999999773</v>
      </c>
      <c r="AZ625" s="10">
        <f t="shared" si="25"/>
        <v>178.2</v>
      </c>
    </row>
    <row r="626" spans="1:52" x14ac:dyDescent="0.25">
      <c r="A626" s="1">
        <v>41495</v>
      </c>
      <c r="B626" s="2">
        <v>0.8270601851851852</v>
      </c>
      <c r="C626" t="s">
        <v>52</v>
      </c>
      <c r="D626">
        <v>51.287959999999998</v>
      </c>
      <c r="E626">
        <v>0.15348000000000001</v>
      </c>
      <c r="F626">
        <v>10</v>
      </c>
      <c r="G626">
        <v>1</v>
      </c>
      <c r="H626">
        <v>-564.68011800287604</v>
      </c>
      <c r="I626">
        <v>-23.350934595658501</v>
      </c>
      <c r="J626">
        <v>178.2</v>
      </c>
      <c r="K626" s="12">
        <f t="shared" si="21"/>
        <v>-39.680118002876043</v>
      </c>
      <c r="L626" s="12">
        <f t="shared" si="22"/>
        <v>61.649065404341499</v>
      </c>
      <c r="M626">
        <v>7.9</v>
      </c>
      <c r="N626">
        <v>20.3</v>
      </c>
      <c r="O626">
        <v>135</v>
      </c>
      <c r="P626">
        <v>5.8</v>
      </c>
      <c r="Q626">
        <v>1020.1</v>
      </c>
      <c r="R626">
        <v>22.7</v>
      </c>
      <c r="S626">
        <v>0.1</v>
      </c>
      <c r="T626">
        <v>50</v>
      </c>
      <c r="U626">
        <v>11.8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 t="s">
        <v>45</v>
      </c>
      <c r="AE626" t="s">
        <v>46</v>
      </c>
      <c r="AF626" t="s">
        <v>45</v>
      </c>
      <c r="AG626" t="s">
        <v>46</v>
      </c>
      <c r="AH626">
        <v>0</v>
      </c>
      <c r="AI626">
        <v>0</v>
      </c>
      <c r="AJ626" t="s">
        <v>47</v>
      </c>
      <c r="AK626" t="s">
        <v>48</v>
      </c>
      <c r="AL626">
        <v>153</v>
      </c>
      <c r="AM626">
        <v>91</v>
      </c>
      <c r="AN626" s="3">
        <v>0.48</v>
      </c>
      <c r="AO626" s="3">
        <v>0.19</v>
      </c>
      <c r="AP626" t="s">
        <v>53</v>
      </c>
      <c r="AQ626">
        <v>5</v>
      </c>
      <c r="AR626">
        <v>0</v>
      </c>
      <c r="AS626">
        <v>27</v>
      </c>
      <c r="AT626">
        <v>0</v>
      </c>
      <c r="AU626" s="10">
        <f t="shared" si="24"/>
        <v>6.3000000000000114</v>
      </c>
      <c r="AX626" s="10">
        <v>5</v>
      </c>
      <c r="AY626" s="10">
        <f t="shared" si="23"/>
        <v>6.3000000000000114</v>
      </c>
      <c r="AZ626" s="10">
        <f t="shared" si="25"/>
        <v>184.5</v>
      </c>
    </row>
    <row r="627" spans="1:52" x14ac:dyDescent="0.25">
      <c r="A627" s="1">
        <v>41495</v>
      </c>
      <c r="B627" s="2">
        <v>0.82707175925925924</v>
      </c>
      <c r="C627" t="s">
        <v>52</v>
      </c>
      <c r="D627">
        <v>51.287950000000002</v>
      </c>
      <c r="E627">
        <v>0.15348000000000001</v>
      </c>
      <c r="F627">
        <v>10</v>
      </c>
      <c r="G627">
        <v>1</v>
      </c>
      <c r="H627">
        <v>-564.68017948493105</v>
      </c>
      <c r="I627">
        <v>-24.462883861666899</v>
      </c>
      <c r="J627">
        <v>184.5</v>
      </c>
      <c r="K627" s="12">
        <f t="shared" si="21"/>
        <v>-39.680179484931045</v>
      </c>
      <c r="L627" s="12">
        <f t="shared" si="22"/>
        <v>60.537116138333104</v>
      </c>
      <c r="M627">
        <v>4.4000000000000004</v>
      </c>
      <c r="N627">
        <v>16.899999999999999</v>
      </c>
      <c r="O627">
        <v>135</v>
      </c>
      <c r="P627">
        <v>5.8</v>
      </c>
      <c r="Q627">
        <v>1020.1</v>
      </c>
      <c r="R627">
        <v>22.7</v>
      </c>
      <c r="S627">
        <v>0.1</v>
      </c>
      <c r="T627">
        <v>50</v>
      </c>
      <c r="U627">
        <v>11.8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 t="s">
        <v>45</v>
      </c>
      <c r="AE627" t="s">
        <v>46</v>
      </c>
      <c r="AF627" t="s">
        <v>45</v>
      </c>
      <c r="AG627" t="s">
        <v>46</v>
      </c>
      <c r="AH627">
        <v>0</v>
      </c>
      <c r="AI627">
        <v>0</v>
      </c>
      <c r="AJ627" t="s">
        <v>47</v>
      </c>
      <c r="AK627" t="s">
        <v>48</v>
      </c>
      <c r="AL627">
        <v>153</v>
      </c>
      <c r="AM627">
        <v>91</v>
      </c>
      <c r="AN627" s="3">
        <v>0.53</v>
      </c>
      <c r="AO627" s="3">
        <v>0.19</v>
      </c>
      <c r="AP627" t="s">
        <v>53</v>
      </c>
      <c r="AQ627">
        <v>10</v>
      </c>
      <c r="AR627">
        <v>0</v>
      </c>
      <c r="AS627">
        <v>27</v>
      </c>
      <c r="AT627">
        <v>5</v>
      </c>
      <c r="AU627" s="10">
        <f t="shared" si="24"/>
        <v>-9.3000000000000114</v>
      </c>
      <c r="AX627" s="10">
        <v>10</v>
      </c>
      <c r="AY627" s="10">
        <f t="shared" si="23"/>
        <v>-9.3000000000000114</v>
      </c>
      <c r="AZ627" s="10">
        <f t="shared" si="25"/>
        <v>175.2</v>
      </c>
    </row>
    <row r="628" spans="1:52" x14ac:dyDescent="0.25">
      <c r="A628" s="1">
        <v>41495</v>
      </c>
      <c r="B628" s="2">
        <v>0.82708333333333339</v>
      </c>
      <c r="C628" t="s">
        <v>52</v>
      </c>
      <c r="D628">
        <v>51.287939999999999</v>
      </c>
      <c r="E628">
        <v>0.15347</v>
      </c>
      <c r="F628">
        <v>10</v>
      </c>
      <c r="G628">
        <v>1</v>
      </c>
      <c r="H628">
        <v>-565.37565998223101</v>
      </c>
      <c r="I628">
        <v>-25.5748331284654</v>
      </c>
      <c r="J628">
        <v>175.2</v>
      </c>
      <c r="K628" s="12">
        <f t="shared" si="21"/>
        <v>-40.375659982231014</v>
      </c>
      <c r="L628" s="12">
        <f t="shared" si="22"/>
        <v>59.4251668715346</v>
      </c>
      <c r="M628">
        <v>8.1999999999999993</v>
      </c>
      <c r="N628">
        <v>19.399999999999999</v>
      </c>
      <c r="O628">
        <v>90</v>
      </c>
      <c r="P628">
        <v>5.6</v>
      </c>
      <c r="Q628">
        <v>1020.2</v>
      </c>
      <c r="R628">
        <v>22.7</v>
      </c>
      <c r="S628">
        <v>0.1</v>
      </c>
      <c r="T628">
        <v>50</v>
      </c>
      <c r="U628">
        <v>11.8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 t="s">
        <v>45</v>
      </c>
      <c r="AE628" t="s">
        <v>46</v>
      </c>
      <c r="AF628" t="s">
        <v>45</v>
      </c>
      <c r="AG628" t="s">
        <v>46</v>
      </c>
      <c r="AH628">
        <v>0</v>
      </c>
      <c r="AI628">
        <v>0</v>
      </c>
      <c r="AJ628" t="s">
        <v>47</v>
      </c>
      <c r="AK628" t="s">
        <v>48</v>
      </c>
      <c r="AL628">
        <v>154</v>
      </c>
      <c r="AM628">
        <v>91</v>
      </c>
      <c r="AN628" s="3">
        <v>0.65</v>
      </c>
      <c r="AO628" s="3">
        <v>0.19</v>
      </c>
      <c r="AP628" t="s">
        <v>53</v>
      </c>
      <c r="AQ628">
        <v>5</v>
      </c>
      <c r="AR628">
        <v>0</v>
      </c>
      <c r="AS628">
        <v>27</v>
      </c>
      <c r="AT628">
        <v>2</v>
      </c>
      <c r="AU628" s="10">
        <f t="shared" si="24"/>
        <v>2</v>
      </c>
      <c r="AX628" s="10">
        <v>5</v>
      </c>
      <c r="AY628" s="10">
        <f t="shared" si="23"/>
        <v>2</v>
      </c>
      <c r="AZ628" s="10">
        <f t="shared" si="25"/>
        <v>177.2</v>
      </c>
    </row>
    <row r="629" spans="1:52" x14ac:dyDescent="0.25">
      <c r="A629" s="1">
        <v>41495</v>
      </c>
      <c r="B629" s="2">
        <v>0.82709490740740732</v>
      </c>
      <c r="C629" t="s">
        <v>52</v>
      </c>
      <c r="D629">
        <v>51.287930000000003</v>
      </c>
      <c r="E629">
        <v>0.15347</v>
      </c>
      <c r="F629">
        <v>10</v>
      </c>
      <c r="G629">
        <v>1</v>
      </c>
      <c r="H629">
        <v>-565.37572153997303</v>
      </c>
      <c r="I629">
        <v>-26.686782394473902</v>
      </c>
      <c r="J629">
        <v>177.2</v>
      </c>
      <c r="K629" s="12">
        <f t="shared" si="21"/>
        <v>-40.375721539973028</v>
      </c>
      <c r="L629" s="12">
        <f t="shared" si="22"/>
        <v>58.313217605526098</v>
      </c>
      <c r="M629">
        <v>5.5</v>
      </c>
      <c r="N629">
        <v>17.7</v>
      </c>
      <c r="O629">
        <v>135</v>
      </c>
      <c r="P629">
        <v>7.6</v>
      </c>
      <c r="Q629">
        <v>1020.2</v>
      </c>
      <c r="R629">
        <v>22.7</v>
      </c>
      <c r="S629">
        <v>0.1</v>
      </c>
      <c r="T629">
        <v>50</v>
      </c>
      <c r="U629">
        <v>11.8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 t="s">
        <v>45</v>
      </c>
      <c r="AE629" t="s">
        <v>46</v>
      </c>
      <c r="AF629" t="s">
        <v>45</v>
      </c>
      <c r="AG629" t="s">
        <v>46</v>
      </c>
      <c r="AH629">
        <v>0</v>
      </c>
      <c r="AI629">
        <v>0</v>
      </c>
      <c r="AJ629" t="s">
        <v>47</v>
      </c>
      <c r="AK629" t="s">
        <v>48</v>
      </c>
      <c r="AL629">
        <v>154</v>
      </c>
      <c r="AM629">
        <v>91</v>
      </c>
      <c r="AN629" s="3">
        <v>0.56999999999999995</v>
      </c>
      <c r="AO629" s="3">
        <v>0.19</v>
      </c>
      <c r="AP629" t="s">
        <v>53</v>
      </c>
      <c r="AQ629">
        <v>10</v>
      </c>
      <c r="AR629">
        <v>0</v>
      </c>
      <c r="AS629">
        <v>27</v>
      </c>
      <c r="AT629">
        <v>0</v>
      </c>
      <c r="AU629" s="10">
        <f t="shared" si="24"/>
        <v>-9</v>
      </c>
      <c r="AX629" s="10">
        <v>10</v>
      </c>
      <c r="AY629" s="10">
        <f t="shared" si="23"/>
        <v>-9</v>
      </c>
      <c r="AZ629" s="10">
        <f t="shared" si="25"/>
        <v>168.2</v>
      </c>
    </row>
    <row r="630" spans="1:52" x14ac:dyDescent="0.25">
      <c r="A630" s="1">
        <v>41495</v>
      </c>
      <c r="B630" s="2">
        <v>0.82710648148148147</v>
      </c>
      <c r="C630" t="s">
        <v>52</v>
      </c>
      <c r="D630">
        <v>51.28792</v>
      </c>
      <c r="E630">
        <v>0.15347</v>
      </c>
      <c r="F630">
        <v>10</v>
      </c>
      <c r="G630">
        <v>1</v>
      </c>
      <c r="H630">
        <v>-565.37578309769901</v>
      </c>
      <c r="I630">
        <v>-27.798731661272399</v>
      </c>
      <c r="J630">
        <v>168.2</v>
      </c>
      <c r="K630" s="12">
        <f t="shared" si="21"/>
        <v>-40.375783097699014</v>
      </c>
      <c r="L630" s="12">
        <f t="shared" si="22"/>
        <v>57.201268338727601</v>
      </c>
      <c r="M630">
        <v>9.4</v>
      </c>
      <c r="N630">
        <v>19.600000000000001</v>
      </c>
      <c r="O630">
        <v>135</v>
      </c>
      <c r="P630">
        <v>7.6</v>
      </c>
      <c r="Q630">
        <v>1020.2</v>
      </c>
      <c r="R630">
        <v>22.7</v>
      </c>
      <c r="S630">
        <v>0.1</v>
      </c>
      <c r="T630">
        <v>50</v>
      </c>
      <c r="U630">
        <v>11.8</v>
      </c>
      <c r="V630">
        <v>0</v>
      </c>
      <c r="W630">
        <v>0</v>
      </c>
      <c r="X630">
        <v>0</v>
      </c>
      <c r="Y630">
        <v>0</v>
      </c>
      <c r="Z630">
        <v>0</v>
      </c>
      <c r="AA630">
        <v>0</v>
      </c>
      <c r="AB630">
        <v>0</v>
      </c>
      <c r="AC630">
        <v>0</v>
      </c>
      <c r="AD630" t="s">
        <v>45</v>
      </c>
      <c r="AE630" t="s">
        <v>46</v>
      </c>
      <c r="AF630" t="s">
        <v>45</v>
      </c>
      <c r="AG630" t="s">
        <v>46</v>
      </c>
      <c r="AH630">
        <v>0</v>
      </c>
      <c r="AI630">
        <v>0</v>
      </c>
      <c r="AJ630" t="s">
        <v>47</v>
      </c>
      <c r="AK630" t="s">
        <v>48</v>
      </c>
      <c r="AL630">
        <v>154</v>
      </c>
      <c r="AM630">
        <v>91</v>
      </c>
      <c r="AN630" s="3">
        <v>0.52</v>
      </c>
      <c r="AO630" s="3">
        <v>0.19</v>
      </c>
      <c r="AP630" t="s">
        <v>53</v>
      </c>
      <c r="AQ630">
        <v>5</v>
      </c>
      <c r="AR630">
        <v>0</v>
      </c>
      <c r="AS630">
        <v>27</v>
      </c>
      <c r="AT630">
        <v>2</v>
      </c>
      <c r="AU630" s="10">
        <f t="shared" si="24"/>
        <v>7</v>
      </c>
      <c r="AX630" s="10">
        <v>5</v>
      </c>
      <c r="AY630" s="10">
        <f t="shared" si="23"/>
        <v>7</v>
      </c>
      <c r="AZ630" s="10">
        <f t="shared" si="25"/>
        <v>175.2</v>
      </c>
    </row>
    <row r="631" spans="1:52" x14ac:dyDescent="0.25">
      <c r="A631" s="1">
        <v>41495</v>
      </c>
      <c r="B631" s="2">
        <v>0.82711805555555562</v>
      </c>
      <c r="C631" t="s">
        <v>52</v>
      </c>
      <c r="D631">
        <v>51.28792</v>
      </c>
      <c r="E631">
        <v>0.15347</v>
      </c>
      <c r="F631">
        <v>10</v>
      </c>
      <c r="G631">
        <v>1</v>
      </c>
      <c r="H631">
        <v>-565.37578309769901</v>
      </c>
      <c r="I631">
        <v>-27.798731661272399</v>
      </c>
      <c r="J631">
        <v>175.2</v>
      </c>
      <c r="K631" s="12">
        <f t="shared" si="21"/>
        <v>-40.375783097699014</v>
      </c>
      <c r="L631" s="12">
        <f t="shared" si="22"/>
        <v>57.201268338727601</v>
      </c>
      <c r="M631">
        <v>4.4000000000000004</v>
      </c>
      <c r="N631">
        <v>17.5</v>
      </c>
      <c r="O631">
        <v>90</v>
      </c>
      <c r="P631">
        <v>7.4</v>
      </c>
      <c r="Q631">
        <v>1020.1</v>
      </c>
      <c r="R631">
        <v>22.7</v>
      </c>
      <c r="S631">
        <v>0.1</v>
      </c>
      <c r="T631">
        <v>50</v>
      </c>
      <c r="U631">
        <v>11.8</v>
      </c>
      <c r="V631">
        <v>0</v>
      </c>
      <c r="W631">
        <v>0</v>
      </c>
      <c r="X631">
        <v>0</v>
      </c>
      <c r="Y631">
        <v>0</v>
      </c>
      <c r="Z631">
        <v>0</v>
      </c>
      <c r="AA631">
        <v>0</v>
      </c>
      <c r="AB631">
        <v>0</v>
      </c>
      <c r="AC631">
        <v>0</v>
      </c>
      <c r="AD631" t="s">
        <v>45</v>
      </c>
      <c r="AE631" t="s">
        <v>46</v>
      </c>
      <c r="AF631" t="s">
        <v>45</v>
      </c>
      <c r="AG631" t="s">
        <v>46</v>
      </c>
      <c r="AH631">
        <v>0</v>
      </c>
      <c r="AI631">
        <v>0</v>
      </c>
      <c r="AJ631" t="s">
        <v>47</v>
      </c>
      <c r="AK631" t="s">
        <v>48</v>
      </c>
      <c r="AL631">
        <v>154</v>
      </c>
      <c r="AM631">
        <v>91</v>
      </c>
      <c r="AN631" s="3">
        <v>0.69</v>
      </c>
      <c r="AO631" s="3">
        <v>0.19</v>
      </c>
      <c r="AP631" t="s">
        <v>53</v>
      </c>
      <c r="AQ631">
        <v>10</v>
      </c>
      <c r="AR631">
        <v>0</v>
      </c>
      <c r="AS631">
        <v>27</v>
      </c>
      <c r="AT631">
        <v>1</v>
      </c>
      <c r="AU631" s="10">
        <f t="shared" si="24"/>
        <v>-5.3999999999999773</v>
      </c>
      <c r="AX631" s="10">
        <v>10</v>
      </c>
      <c r="AY631" s="10">
        <f t="shared" si="23"/>
        <v>-5.3999999999999773</v>
      </c>
      <c r="AZ631" s="10">
        <f t="shared" si="25"/>
        <v>169.8</v>
      </c>
    </row>
    <row r="632" spans="1:52" x14ac:dyDescent="0.25">
      <c r="A632" s="1">
        <v>41495</v>
      </c>
      <c r="B632" s="2">
        <v>0.82712962962962966</v>
      </c>
      <c r="C632" t="s">
        <v>52</v>
      </c>
      <c r="D632">
        <v>51.287909999999997</v>
      </c>
      <c r="E632">
        <v>0.15347</v>
      </c>
      <c r="F632">
        <v>10</v>
      </c>
      <c r="G632">
        <v>1</v>
      </c>
      <c r="H632">
        <v>-565.37584465541102</v>
      </c>
      <c r="I632">
        <v>-28.910680928070999</v>
      </c>
      <c r="J632">
        <v>169.8</v>
      </c>
      <c r="K632" s="12">
        <f t="shared" si="21"/>
        <v>-40.375844655411015</v>
      </c>
      <c r="L632" s="12">
        <f t="shared" si="22"/>
        <v>56.089319071928998</v>
      </c>
      <c r="M632">
        <v>6.1</v>
      </c>
      <c r="N632">
        <v>17.2</v>
      </c>
      <c r="O632">
        <v>90</v>
      </c>
      <c r="P632">
        <v>7.4</v>
      </c>
      <c r="Q632">
        <v>1020.1</v>
      </c>
      <c r="R632">
        <v>22.7</v>
      </c>
      <c r="S632">
        <v>0.1</v>
      </c>
      <c r="T632">
        <v>50</v>
      </c>
      <c r="U632">
        <v>11.8</v>
      </c>
      <c r="V632">
        <v>0</v>
      </c>
      <c r="W632">
        <v>0</v>
      </c>
      <c r="X632">
        <v>0</v>
      </c>
      <c r="Y632">
        <v>0</v>
      </c>
      <c r="Z632">
        <v>0</v>
      </c>
      <c r="AA632">
        <v>0</v>
      </c>
      <c r="AB632">
        <v>0</v>
      </c>
      <c r="AC632">
        <v>0</v>
      </c>
      <c r="AD632" t="s">
        <v>45</v>
      </c>
      <c r="AE632" t="s">
        <v>46</v>
      </c>
      <c r="AF632" t="s">
        <v>45</v>
      </c>
      <c r="AG632" t="s">
        <v>46</v>
      </c>
      <c r="AH632">
        <v>0</v>
      </c>
      <c r="AI632">
        <v>0</v>
      </c>
      <c r="AJ632" t="s">
        <v>47</v>
      </c>
      <c r="AK632" t="s">
        <v>48</v>
      </c>
      <c r="AL632">
        <v>154</v>
      </c>
      <c r="AM632">
        <v>91</v>
      </c>
      <c r="AN632" s="3">
        <v>0.56999999999999995</v>
      </c>
      <c r="AO632" s="3">
        <v>0.19</v>
      </c>
      <c r="AP632" t="s">
        <v>53</v>
      </c>
      <c r="AQ632">
        <v>5</v>
      </c>
      <c r="AR632">
        <v>0</v>
      </c>
      <c r="AS632">
        <v>27</v>
      </c>
      <c r="AT632">
        <v>1</v>
      </c>
      <c r="AU632" s="10">
        <f t="shared" si="24"/>
        <v>-9.2000000000000171</v>
      </c>
      <c r="AX632" s="10">
        <v>5</v>
      </c>
      <c r="AY632" s="10">
        <f t="shared" si="23"/>
        <v>-9.2000000000000171</v>
      </c>
      <c r="AZ632" s="10">
        <f t="shared" si="25"/>
        <v>160.6</v>
      </c>
    </row>
    <row r="633" spans="1:52" x14ac:dyDescent="0.25">
      <c r="A633" s="1">
        <v>41495</v>
      </c>
      <c r="B633" s="2">
        <v>0.8271412037037037</v>
      </c>
      <c r="C633" t="s">
        <v>52</v>
      </c>
      <c r="D633">
        <v>51.2879</v>
      </c>
      <c r="E633">
        <v>0.15348000000000001</v>
      </c>
      <c r="F633">
        <v>10</v>
      </c>
      <c r="G633">
        <v>1</v>
      </c>
      <c r="H633">
        <v>-564.68048689497903</v>
      </c>
      <c r="I633">
        <v>-30.022630194079401</v>
      </c>
      <c r="J633">
        <v>160.6</v>
      </c>
      <c r="K633" s="12">
        <f t="shared" si="21"/>
        <v>-39.680486894979026</v>
      </c>
      <c r="L633" s="12">
        <f t="shared" si="22"/>
        <v>54.977369805920603</v>
      </c>
      <c r="M633">
        <v>8.1999999999999993</v>
      </c>
      <c r="N633">
        <v>20.399999999999999</v>
      </c>
      <c r="O633">
        <v>90</v>
      </c>
      <c r="P633">
        <v>6.1</v>
      </c>
      <c r="Q633">
        <v>1020.2</v>
      </c>
      <c r="R633">
        <v>22.7</v>
      </c>
      <c r="S633">
        <v>0.1</v>
      </c>
      <c r="T633">
        <v>50</v>
      </c>
      <c r="U633">
        <v>11.8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 t="s">
        <v>45</v>
      </c>
      <c r="AE633" t="s">
        <v>46</v>
      </c>
      <c r="AF633" t="s">
        <v>45</v>
      </c>
      <c r="AG633" t="s">
        <v>46</v>
      </c>
      <c r="AH633">
        <v>0</v>
      </c>
      <c r="AI633">
        <v>0</v>
      </c>
      <c r="AJ633" t="s">
        <v>47</v>
      </c>
      <c r="AK633" t="s">
        <v>48</v>
      </c>
      <c r="AL633">
        <v>154</v>
      </c>
      <c r="AM633">
        <v>91</v>
      </c>
      <c r="AN633" s="3">
        <v>0.56999999999999995</v>
      </c>
      <c r="AO633" s="3">
        <v>0.19</v>
      </c>
      <c r="AP633" t="s">
        <v>53</v>
      </c>
      <c r="AQ633">
        <v>0</v>
      </c>
      <c r="AR633">
        <v>0</v>
      </c>
      <c r="AS633">
        <v>27</v>
      </c>
      <c r="AT633">
        <v>2</v>
      </c>
      <c r="AU633" s="10">
        <f t="shared" si="24"/>
        <v>2.9000000000000057</v>
      </c>
      <c r="AX633" s="10">
        <v>0</v>
      </c>
      <c r="AY633" s="10">
        <f t="shared" si="23"/>
        <v>2.9000000000000057</v>
      </c>
      <c r="AZ633" s="10">
        <f t="shared" si="25"/>
        <v>163.5</v>
      </c>
    </row>
    <row r="634" spans="1:52" x14ac:dyDescent="0.25">
      <c r="A634" s="1">
        <v>41495</v>
      </c>
      <c r="B634" s="2">
        <v>0.82715277777777774</v>
      </c>
      <c r="C634" t="s">
        <v>52</v>
      </c>
      <c r="D634">
        <v>51.2879</v>
      </c>
      <c r="E634">
        <v>0.15348000000000001</v>
      </c>
      <c r="F634">
        <v>10</v>
      </c>
      <c r="G634">
        <v>1</v>
      </c>
      <c r="H634">
        <v>-564.68048689497903</v>
      </c>
      <c r="I634">
        <v>-30.022630194079401</v>
      </c>
      <c r="J634">
        <v>163.5</v>
      </c>
      <c r="K634" s="12">
        <f t="shared" si="21"/>
        <v>-39.680486894979026</v>
      </c>
      <c r="L634" s="12">
        <f t="shared" si="22"/>
        <v>54.977369805920603</v>
      </c>
      <c r="M634">
        <v>6.7</v>
      </c>
      <c r="N634">
        <v>18.899999999999999</v>
      </c>
      <c r="O634">
        <v>90</v>
      </c>
      <c r="P634">
        <v>6.1</v>
      </c>
      <c r="Q634">
        <v>1020.2</v>
      </c>
      <c r="R634">
        <v>22.7</v>
      </c>
      <c r="S634">
        <v>0.1</v>
      </c>
      <c r="T634">
        <v>50</v>
      </c>
      <c r="U634">
        <v>11.8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 t="s">
        <v>45</v>
      </c>
      <c r="AE634" t="s">
        <v>46</v>
      </c>
      <c r="AF634" t="s">
        <v>45</v>
      </c>
      <c r="AG634" t="s">
        <v>46</v>
      </c>
      <c r="AH634">
        <v>0</v>
      </c>
      <c r="AI634">
        <v>0</v>
      </c>
      <c r="AJ634" t="s">
        <v>47</v>
      </c>
      <c r="AK634" t="s">
        <v>48</v>
      </c>
      <c r="AL634">
        <v>154</v>
      </c>
      <c r="AM634">
        <v>91</v>
      </c>
      <c r="AN634" s="3">
        <v>0.53</v>
      </c>
      <c r="AO634" s="3">
        <v>0.19</v>
      </c>
      <c r="AP634" t="s">
        <v>53</v>
      </c>
      <c r="AQ634">
        <v>5</v>
      </c>
      <c r="AR634">
        <v>0</v>
      </c>
      <c r="AS634">
        <v>27</v>
      </c>
      <c r="AT634">
        <v>1</v>
      </c>
      <c r="AU634" s="10">
        <f t="shared" si="24"/>
        <v>-4.9000000000000057</v>
      </c>
      <c r="AX634" s="10">
        <v>5</v>
      </c>
      <c r="AY634" s="10">
        <f t="shared" si="23"/>
        <v>-4.9000000000000057</v>
      </c>
      <c r="AZ634" s="10">
        <f t="shared" si="25"/>
        <v>158.6</v>
      </c>
    </row>
    <row r="635" spans="1:52" x14ac:dyDescent="0.25">
      <c r="A635" s="1">
        <v>41495</v>
      </c>
      <c r="B635" s="2">
        <v>0.82716435185185189</v>
      </c>
      <c r="C635" t="s">
        <v>52</v>
      </c>
      <c r="D635">
        <v>51.287889999999997</v>
      </c>
      <c r="E635">
        <v>0.15348000000000001</v>
      </c>
      <c r="F635">
        <v>10</v>
      </c>
      <c r="G635">
        <v>1</v>
      </c>
      <c r="H635">
        <v>-564.68054837694297</v>
      </c>
      <c r="I635">
        <v>-31.134579460877902</v>
      </c>
      <c r="J635">
        <v>158.6</v>
      </c>
      <c r="K635" s="12">
        <f t="shared" si="21"/>
        <v>-39.680548376942966</v>
      </c>
      <c r="L635" s="12">
        <f t="shared" si="22"/>
        <v>53.865420539122098</v>
      </c>
      <c r="M635">
        <v>8</v>
      </c>
      <c r="N635">
        <v>20.399999999999999</v>
      </c>
      <c r="O635">
        <v>90</v>
      </c>
      <c r="P635">
        <v>5.3</v>
      </c>
      <c r="Q635">
        <v>1020.1</v>
      </c>
      <c r="R635">
        <v>22.7</v>
      </c>
      <c r="S635">
        <v>0.2</v>
      </c>
      <c r="T635">
        <v>50</v>
      </c>
      <c r="U635">
        <v>11.9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 t="s">
        <v>45</v>
      </c>
      <c r="AE635" t="s">
        <v>46</v>
      </c>
      <c r="AF635" t="s">
        <v>45</v>
      </c>
      <c r="AG635" t="s">
        <v>46</v>
      </c>
      <c r="AH635">
        <v>0</v>
      </c>
      <c r="AI635">
        <v>0</v>
      </c>
      <c r="AJ635" t="s">
        <v>47</v>
      </c>
      <c r="AK635" t="s">
        <v>48</v>
      </c>
      <c r="AL635">
        <v>154</v>
      </c>
      <c r="AM635">
        <v>91</v>
      </c>
      <c r="AN635" s="3">
        <v>0.59</v>
      </c>
      <c r="AO635" s="3">
        <v>0.19</v>
      </c>
      <c r="AP635" t="s">
        <v>53</v>
      </c>
      <c r="AQ635">
        <v>0</v>
      </c>
      <c r="AR635">
        <v>0</v>
      </c>
      <c r="AS635">
        <v>27</v>
      </c>
      <c r="AT635">
        <v>1</v>
      </c>
      <c r="AU635" s="10">
        <f t="shared" si="24"/>
        <v>6.2000000000000171</v>
      </c>
      <c r="AX635" s="10">
        <v>0</v>
      </c>
      <c r="AY635" s="10">
        <f t="shared" si="23"/>
        <v>6.2000000000000171</v>
      </c>
      <c r="AZ635" s="10">
        <f t="shared" si="25"/>
        <v>164.8</v>
      </c>
    </row>
    <row r="636" spans="1:52" x14ac:dyDescent="0.25">
      <c r="A636" s="1">
        <v>41495</v>
      </c>
      <c r="B636" s="2">
        <v>0.82717592592592604</v>
      </c>
      <c r="C636" t="s">
        <v>52</v>
      </c>
      <c r="D636">
        <v>51.287880000000001</v>
      </c>
      <c r="E636">
        <v>0.15348000000000001</v>
      </c>
      <c r="F636">
        <v>10</v>
      </c>
      <c r="G636">
        <v>1</v>
      </c>
      <c r="H636">
        <v>-564.68060985889201</v>
      </c>
      <c r="I636">
        <v>-32.246528726886403</v>
      </c>
      <c r="J636">
        <v>164.8</v>
      </c>
      <c r="K636" s="12">
        <f t="shared" si="21"/>
        <v>-39.680609858892012</v>
      </c>
      <c r="L636" s="12">
        <f t="shared" si="22"/>
        <v>52.753471273113597</v>
      </c>
      <c r="M636">
        <v>5.4</v>
      </c>
      <c r="N636">
        <v>16.899999999999999</v>
      </c>
      <c r="O636">
        <v>90</v>
      </c>
      <c r="P636">
        <v>5.3</v>
      </c>
      <c r="Q636">
        <v>1020.1</v>
      </c>
      <c r="R636">
        <v>22.7</v>
      </c>
      <c r="S636">
        <v>0.2</v>
      </c>
      <c r="T636">
        <v>50</v>
      </c>
      <c r="U636">
        <v>11.9</v>
      </c>
      <c r="V636">
        <v>0</v>
      </c>
      <c r="W636">
        <v>0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0</v>
      </c>
      <c r="AD636" t="s">
        <v>45</v>
      </c>
      <c r="AE636" t="s">
        <v>46</v>
      </c>
      <c r="AF636" t="s">
        <v>45</v>
      </c>
      <c r="AG636" t="s">
        <v>46</v>
      </c>
      <c r="AH636">
        <v>0</v>
      </c>
      <c r="AI636">
        <v>0</v>
      </c>
      <c r="AJ636" t="s">
        <v>47</v>
      </c>
      <c r="AK636" t="s">
        <v>48</v>
      </c>
      <c r="AL636">
        <v>154</v>
      </c>
      <c r="AM636">
        <v>91</v>
      </c>
      <c r="AN636" s="3">
        <v>0.56999999999999995</v>
      </c>
      <c r="AO636" s="3">
        <v>0.19</v>
      </c>
      <c r="AP636" t="s">
        <v>53</v>
      </c>
      <c r="AQ636">
        <v>5</v>
      </c>
      <c r="AR636">
        <v>0</v>
      </c>
      <c r="AS636">
        <v>27</v>
      </c>
      <c r="AT636">
        <v>6</v>
      </c>
      <c r="AU636" s="10">
        <f t="shared" si="24"/>
        <v>-6.6000000000000227</v>
      </c>
      <c r="AX636" s="10">
        <v>5</v>
      </c>
      <c r="AY636" s="10">
        <f t="shared" si="23"/>
        <v>-6.6000000000000227</v>
      </c>
      <c r="AZ636" s="10">
        <f t="shared" si="25"/>
        <v>158.19999999999999</v>
      </c>
    </row>
    <row r="637" spans="1:52" x14ac:dyDescent="0.25">
      <c r="A637" s="1">
        <v>41495</v>
      </c>
      <c r="B637" s="2">
        <v>0.82718749999999996</v>
      </c>
      <c r="C637" t="s">
        <v>52</v>
      </c>
      <c r="D637">
        <v>51.287869999999998</v>
      </c>
      <c r="E637">
        <v>0.15348999999999999</v>
      </c>
      <c r="F637">
        <v>10</v>
      </c>
      <c r="G637">
        <v>1</v>
      </c>
      <c r="H637">
        <v>-563.98525179554701</v>
      </c>
      <c r="I637">
        <v>-33.3584779936849</v>
      </c>
      <c r="J637">
        <v>158.19999999999999</v>
      </c>
      <c r="K637" s="12">
        <f t="shared" si="21"/>
        <v>-38.985251795547015</v>
      </c>
      <c r="L637" s="12">
        <f t="shared" si="22"/>
        <v>51.6415220063151</v>
      </c>
      <c r="M637">
        <v>6.9</v>
      </c>
      <c r="N637">
        <v>20.5</v>
      </c>
      <c r="O637">
        <v>90</v>
      </c>
      <c r="P637">
        <v>4.7</v>
      </c>
      <c r="Q637">
        <v>1020.1</v>
      </c>
      <c r="R637">
        <v>22.7</v>
      </c>
      <c r="S637">
        <v>0.1</v>
      </c>
      <c r="T637">
        <v>50</v>
      </c>
      <c r="U637">
        <v>11.8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 t="s">
        <v>45</v>
      </c>
      <c r="AE637" t="s">
        <v>46</v>
      </c>
      <c r="AF637" t="s">
        <v>45</v>
      </c>
      <c r="AG637" t="s">
        <v>46</v>
      </c>
      <c r="AH637">
        <v>0</v>
      </c>
      <c r="AI637">
        <v>0</v>
      </c>
      <c r="AJ637" t="s">
        <v>47</v>
      </c>
      <c r="AK637" t="s">
        <v>48</v>
      </c>
      <c r="AL637">
        <v>154</v>
      </c>
      <c r="AM637">
        <v>91</v>
      </c>
      <c r="AN637" s="3">
        <v>0.61</v>
      </c>
      <c r="AO637" s="3">
        <v>0.19</v>
      </c>
      <c r="AP637" t="s">
        <v>53</v>
      </c>
      <c r="AQ637">
        <v>0</v>
      </c>
      <c r="AR637">
        <v>0</v>
      </c>
      <c r="AS637">
        <v>27</v>
      </c>
      <c r="AT637">
        <v>3</v>
      </c>
      <c r="AU637" s="10">
        <f t="shared" si="24"/>
        <v>2.9000000000000057</v>
      </c>
      <c r="AX637" s="10">
        <v>0</v>
      </c>
      <c r="AY637" s="10">
        <f t="shared" si="23"/>
        <v>2.9000000000000057</v>
      </c>
      <c r="AZ637" s="10">
        <f t="shared" si="25"/>
        <v>161.1</v>
      </c>
    </row>
    <row r="638" spans="1:52" x14ac:dyDescent="0.25">
      <c r="A638" s="1">
        <v>41495</v>
      </c>
      <c r="B638" s="2">
        <v>0.82719907407407411</v>
      </c>
      <c r="C638" t="s">
        <v>52</v>
      </c>
      <c r="D638">
        <v>51.287869999999998</v>
      </c>
      <c r="E638">
        <v>0.15348999999999999</v>
      </c>
      <c r="F638">
        <v>10</v>
      </c>
      <c r="G638">
        <v>1</v>
      </c>
      <c r="H638">
        <v>-563.98525179554701</v>
      </c>
      <c r="I638">
        <v>-33.3584779936849</v>
      </c>
      <c r="J638">
        <v>161.1</v>
      </c>
      <c r="K638" s="12">
        <f t="shared" si="21"/>
        <v>-38.985251795547015</v>
      </c>
      <c r="L638" s="12">
        <f t="shared" si="22"/>
        <v>51.6415220063151</v>
      </c>
      <c r="M638">
        <v>6.2</v>
      </c>
      <c r="N638">
        <v>18</v>
      </c>
      <c r="O638">
        <v>90</v>
      </c>
      <c r="P638">
        <v>4.7</v>
      </c>
      <c r="Q638">
        <v>1020.1</v>
      </c>
      <c r="R638">
        <v>22.7</v>
      </c>
      <c r="S638">
        <v>0.1</v>
      </c>
      <c r="T638">
        <v>50</v>
      </c>
      <c r="U638">
        <v>11.8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 t="s">
        <v>45</v>
      </c>
      <c r="AE638" t="s">
        <v>46</v>
      </c>
      <c r="AF638" t="s">
        <v>45</v>
      </c>
      <c r="AG638" t="s">
        <v>46</v>
      </c>
      <c r="AH638">
        <v>0</v>
      </c>
      <c r="AI638">
        <v>0</v>
      </c>
      <c r="AJ638" t="s">
        <v>47</v>
      </c>
      <c r="AK638" t="s">
        <v>48</v>
      </c>
      <c r="AL638">
        <v>154</v>
      </c>
      <c r="AM638">
        <v>91</v>
      </c>
      <c r="AN638" s="3">
        <v>0.59</v>
      </c>
      <c r="AO638" s="3">
        <v>0.19</v>
      </c>
      <c r="AP638" t="s">
        <v>53</v>
      </c>
      <c r="AQ638">
        <v>5</v>
      </c>
      <c r="AR638">
        <v>0</v>
      </c>
      <c r="AS638">
        <v>27</v>
      </c>
      <c r="AT638">
        <v>2</v>
      </c>
      <c r="AU638" s="10">
        <f t="shared" si="24"/>
        <v>-3.4000000000000057</v>
      </c>
      <c r="AX638" s="10">
        <v>5</v>
      </c>
      <c r="AY638" s="10">
        <f t="shared" si="23"/>
        <v>-3.4000000000000057</v>
      </c>
      <c r="AZ638" s="10">
        <f t="shared" si="25"/>
        <v>157.69999999999999</v>
      </c>
    </row>
    <row r="639" spans="1:52" x14ac:dyDescent="0.25">
      <c r="A639" s="1">
        <v>41495</v>
      </c>
      <c r="B639" s="2">
        <v>0.82721064814814815</v>
      </c>
      <c r="C639" t="s">
        <v>52</v>
      </c>
      <c r="D639">
        <v>51.287860000000002</v>
      </c>
      <c r="E639">
        <v>0.15348999999999999</v>
      </c>
      <c r="F639">
        <v>10</v>
      </c>
      <c r="G639">
        <v>1</v>
      </c>
      <c r="H639">
        <v>-563.98531320174902</v>
      </c>
      <c r="I639">
        <v>-34.470427259693402</v>
      </c>
      <c r="J639">
        <v>157.69999999999999</v>
      </c>
      <c r="K639" s="12">
        <f t="shared" si="21"/>
        <v>-38.985313201749022</v>
      </c>
      <c r="L639" s="12">
        <f t="shared" si="22"/>
        <v>50.529572740306598</v>
      </c>
      <c r="M639">
        <v>7.3</v>
      </c>
      <c r="N639">
        <v>18.100000000000001</v>
      </c>
      <c r="O639">
        <v>90</v>
      </c>
      <c r="P639">
        <v>4.7</v>
      </c>
      <c r="Q639">
        <v>1020.1</v>
      </c>
      <c r="R639">
        <v>22.8</v>
      </c>
      <c r="S639">
        <v>0.1</v>
      </c>
      <c r="T639">
        <v>50</v>
      </c>
      <c r="U639">
        <v>11.9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 t="s">
        <v>45</v>
      </c>
      <c r="AE639" t="s">
        <v>46</v>
      </c>
      <c r="AF639" t="s">
        <v>45</v>
      </c>
      <c r="AG639" t="s">
        <v>46</v>
      </c>
      <c r="AH639">
        <v>0</v>
      </c>
      <c r="AI639">
        <v>0</v>
      </c>
      <c r="AJ639" t="s">
        <v>47</v>
      </c>
      <c r="AK639" t="s">
        <v>48</v>
      </c>
      <c r="AL639">
        <v>154</v>
      </c>
      <c r="AM639">
        <v>91</v>
      </c>
      <c r="AN639" s="3">
        <v>0.49</v>
      </c>
      <c r="AO639" s="3">
        <v>0.19</v>
      </c>
      <c r="AP639" t="s">
        <v>53</v>
      </c>
      <c r="AQ639">
        <v>0</v>
      </c>
      <c r="AR639">
        <v>0</v>
      </c>
      <c r="AS639">
        <v>27</v>
      </c>
      <c r="AT639">
        <v>0</v>
      </c>
      <c r="AU639" s="10">
        <f t="shared" si="24"/>
        <v>-4.5</v>
      </c>
      <c r="AX639" s="10">
        <v>0</v>
      </c>
      <c r="AY639" s="10">
        <f t="shared" si="23"/>
        <v>-4.5</v>
      </c>
      <c r="AZ639" s="10">
        <f t="shared" si="25"/>
        <v>153.19999999999999</v>
      </c>
    </row>
    <row r="640" spans="1:52" x14ac:dyDescent="0.25">
      <c r="A640" s="1">
        <v>41495</v>
      </c>
      <c r="B640" s="2">
        <v>0.82722222222222219</v>
      </c>
      <c r="C640" t="s">
        <v>52</v>
      </c>
      <c r="D640">
        <v>51.287849999999999</v>
      </c>
      <c r="E640">
        <v>0.1535</v>
      </c>
      <c r="F640">
        <v>10</v>
      </c>
      <c r="G640">
        <v>1</v>
      </c>
      <c r="H640">
        <v>-563.28995491121896</v>
      </c>
      <c r="I640">
        <v>-35.582376526491899</v>
      </c>
      <c r="J640">
        <v>153.19999999999999</v>
      </c>
      <c r="K640" s="12">
        <f t="shared" si="21"/>
        <v>-38.289954911218956</v>
      </c>
      <c r="L640" s="12">
        <f t="shared" si="22"/>
        <v>49.417623473508101</v>
      </c>
      <c r="M640">
        <v>8</v>
      </c>
      <c r="N640">
        <v>20.3</v>
      </c>
      <c r="O640">
        <v>90</v>
      </c>
      <c r="P640">
        <v>4.7</v>
      </c>
      <c r="Q640">
        <v>1020.1</v>
      </c>
      <c r="R640">
        <v>22.8</v>
      </c>
      <c r="S640">
        <v>0.1</v>
      </c>
      <c r="T640">
        <v>50</v>
      </c>
      <c r="U640">
        <v>11.9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 t="s">
        <v>45</v>
      </c>
      <c r="AE640" t="s">
        <v>46</v>
      </c>
      <c r="AF640" t="s">
        <v>45</v>
      </c>
      <c r="AG640" t="s">
        <v>46</v>
      </c>
      <c r="AH640">
        <v>0</v>
      </c>
      <c r="AI640">
        <v>0</v>
      </c>
      <c r="AJ640" t="s">
        <v>47</v>
      </c>
      <c r="AK640" t="s">
        <v>48</v>
      </c>
      <c r="AL640">
        <v>154</v>
      </c>
      <c r="AM640">
        <v>91</v>
      </c>
      <c r="AN640" s="3">
        <v>0.64</v>
      </c>
      <c r="AO640" s="3">
        <v>0.19</v>
      </c>
      <c r="AP640" t="s">
        <v>53</v>
      </c>
      <c r="AQ640">
        <v>-5</v>
      </c>
      <c r="AR640">
        <v>0</v>
      </c>
      <c r="AS640">
        <v>27</v>
      </c>
      <c r="AT640">
        <v>0</v>
      </c>
      <c r="AU640" s="10">
        <f t="shared" si="24"/>
        <v>7.8000000000000114</v>
      </c>
      <c r="AX640" s="10">
        <v>-5</v>
      </c>
      <c r="AY640" s="10">
        <f t="shared" si="23"/>
        <v>7.8000000000000114</v>
      </c>
      <c r="AZ640" s="10">
        <f t="shared" si="25"/>
        <v>161</v>
      </c>
    </row>
    <row r="641" spans="1:52" x14ac:dyDescent="0.25">
      <c r="A641" s="1">
        <v>41495</v>
      </c>
      <c r="B641" s="2">
        <v>0.82723379629629623</v>
      </c>
      <c r="C641" t="s">
        <v>52</v>
      </c>
      <c r="D641">
        <v>51.287840000000003</v>
      </c>
      <c r="E641">
        <v>0.15351000000000001</v>
      </c>
      <c r="F641">
        <v>10</v>
      </c>
      <c r="G641">
        <v>1</v>
      </c>
      <c r="H641">
        <v>-562.59459646923904</v>
      </c>
      <c r="I641">
        <v>-36.6943257925004</v>
      </c>
      <c r="J641">
        <v>161</v>
      </c>
      <c r="K641" s="12">
        <f t="shared" si="21"/>
        <v>-37.594596469239036</v>
      </c>
      <c r="L641" s="12">
        <f t="shared" si="22"/>
        <v>48.3056742074996</v>
      </c>
      <c r="M641">
        <v>5.9</v>
      </c>
      <c r="N641">
        <v>18</v>
      </c>
      <c r="O641">
        <v>90</v>
      </c>
      <c r="P641">
        <v>4.7</v>
      </c>
      <c r="Q641">
        <v>1020.1</v>
      </c>
      <c r="R641">
        <v>22.7</v>
      </c>
      <c r="S641">
        <v>0.1</v>
      </c>
      <c r="T641">
        <v>50</v>
      </c>
      <c r="U641">
        <v>11.9</v>
      </c>
      <c r="V641">
        <v>0</v>
      </c>
      <c r="W641">
        <v>0</v>
      </c>
      <c r="X641">
        <v>0</v>
      </c>
      <c r="Y641">
        <v>0</v>
      </c>
      <c r="Z641">
        <v>0</v>
      </c>
      <c r="AA641">
        <v>0</v>
      </c>
      <c r="AB641">
        <v>0</v>
      </c>
      <c r="AC641">
        <v>0</v>
      </c>
      <c r="AD641" t="s">
        <v>45</v>
      </c>
      <c r="AE641" t="s">
        <v>46</v>
      </c>
      <c r="AF641" t="s">
        <v>45</v>
      </c>
      <c r="AG641" t="s">
        <v>46</v>
      </c>
      <c r="AH641">
        <v>0</v>
      </c>
      <c r="AI641">
        <v>0</v>
      </c>
      <c r="AJ641" t="s">
        <v>47</v>
      </c>
      <c r="AK641" t="s">
        <v>48</v>
      </c>
      <c r="AL641">
        <v>154</v>
      </c>
      <c r="AM641">
        <v>91</v>
      </c>
      <c r="AN641" s="3">
        <v>0.6</v>
      </c>
      <c r="AO641" s="3">
        <v>0.19</v>
      </c>
      <c r="AP641" t="s">
        <v>53</v>
      </c>
      <c r="AQ641">
        <v>0</v>
      </c>
      <c r="AR641">
        <v>0</v>
      </c>
      <c r="AS641">
        <v>27</v>
      </c>
      <c r="AT641">
        <v>2</v>
      </c>
      <c r="AU641" s="10">
        <f t="shared" si="24"/>
        <v>0.19999999999998863</v>
      </c>
      <c r="AX641" s="10">
        <v>0</v>
      </c>
      <c r="AY641" s="10">
        <f t="shared" si="23"/>
        <v>0.19999999999998863</v>
      </c>
      <c r="AZ641" s="10">
        <f t="shared" si="25"/>
        <v>161.19999999999999</v>
      </c>
    </row>
    <row r="642" spans="1:52" x14ac:dyDescent="0.25">
      <c r="A642" s="1">
        <v>41495</v>
      </c>
      <c r="B642" s="2">
        <v>0.82724537037037038</v>
      </c>
      <c r="C642" t="s">
        <v>52</v>
      </c>
      <c r="D642">
        <v>51.28783</v>
      </c>
      <c r="E642">
        <v>0.15351000000000001</v>
      </c>
      <c r="F642">
        <v>10</v>
      </c>
      <c r="G642">
        <v>1</v>
      </c>
      <c r="H642">
        <v>-562.59465772396095</v>
      </c>
      <c r="I642">
        <v>-37.806275059298898</v>
      </c>
      <c r="J642">
        <v>161.19999999999999</v>
      </c>
      <c r="K642" s="12">
        <f t="shared" si="21"/>
        <v>-37.59465772396095</v>
      </c>
      <c r="L642" s="12">
        <f t="shared" si="22"/>
        <v>47.193724940701102</v>
      </c>
      <c r="M642">
        <v>6.3</v>
      </c>
      <c r="N642">
        <v>20.399999999999999</v>
      </c>
      <c r="O642">
        <v>90</v>
      </c>
      <c r="P642">
        <v>4.7</v>
      </c>
      <c r="Q642">
        <v>1020.1</v>
      </c>
      <c r="R642">
        <v>22.7</v>
      </c>
      <c r="S642">
        <v>0.1</v>
      </c>
      <c r="T642">
        <v>50</v>
      </c>
      <c r="U642">
        <v>11.9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 t="s">
        <v>45</v>
      </c>
      <c r="AE642" t="s">
        <v>46</v>
      </c>
      <c r="AF642" t="s">
        <v>45</v>
      </c>
      <c r="AG642" t="s">
        <v>46</v>
      </c>
      <c r="AH642">
        <v>0</v>
      </c>
      <c r="AI642">
        <v>0</v>
      </c>
      <c r="AJ642" t="s">
        <v>47</v>
      </c>
      <c r="AK642" t="s">
        <v>48</v>
      </c>
      <c r="AL642">
        <v>154</v>
      </c>
      <c r="AM642">
        <v>91</v>
      </c>
      <c r="AN642" s="3">
        <v>0.63</v>
      </c>
      <c r="AO642" s="3">
        <v>0.19</v>
      </c>
      <c r="AP642" t="s">
        <v>53</v>
      </c>
      <c r="AQ642">
        <v>-5</v>
      </c>
      <c r="AR642">
        <v>0</v>
      </c>
      <c r="AS642">
        <v>27</v>
      </c>
      <c r="AT642">
        <v>4</v>
      </c>
      <c r="AU642" s="10">
        <f t="shared" si="24"/>
        <v>3.6000000000000227</v>
      </c>
      <c r="AX642" s="10">
        <v>-5</v>
      </c>
      <c r="AY642" s="10">
        <f t="shared" si="23"/>
        <v>3.6000000000000227</v>
      </c>
      <c r="AZ642" s="10">
        <f t="shared" si="25"/>
        <v>164.8</v>
      </c>
    </row>
    <row r="643" spans="1:52" x14ac:dyDescent="0.25">
      <c r="A643" s="1">
        <v>41495</v>
      </c>
      <c r="B643" s="2">
        <v>0.82726851851851846</v>
      </c>
      <c r="C643" t="s">
        <v>52</v>
      </c>
      <c r="D643">
        <v>51.287820000000004</v>
      </c>
      <c r="E643">
        <v>0.15351999999999999</v>
      </c>
      <c r="F643">
        <v>10</v>
      </c>
      <c r="G643">
        <v>1</v>
      </c>
      <c r="H643">
        <v>-561.89929905479903</v>
      </c>
      <c r="I643">
        <v>-38.9182243253073</v>
      </c>
      <c r="J643">
        <v>164.8</v>
      </c>
      <c r="K643" s="12">
        <f t="shared" ref="K643:K706" si="26">H643+525</f>
        <v>-36.89929905479903</v>
      </c>
      <c r="L643" s="12">
        <f t="shared" ref="L643:L706" si="27">I643+85</f>
        <v>46.0817756746927</v>
      </c>
      <c r="M643">
        <v>7</v>
      </c>
      <c r="N643">
        <v>17.7</v>
      </c>
      <c r="O643">
        <v>45</v>
      </c>
      <c r="P643">
        <v>4.7</v>
      </c>
      <c r="Q643">
        <v>1020.1</v>
      </c>
      <c r="R643">
        <v>22.7</v>
      </c>
      <c r="S643">
        <v>0.1</v>
      </c>
      <c r="T643">
        <v>50</v>
      </c>
      <c r="U643">
        <v>11.9</v>
      </c>
      <c r="V643">
        <v>0</v>
      </c>
      <c r="W643">
        <v>0</v>
      </c>
      <c r="X643">
        <v>0</v>
      </c>
      <c r="Y643">
        <v>0</v>
      </c>
      <c r="Z643">
        <v>0</v>
      </c>
      <c r="AA643">
        <v>0</v>
      </c>
      <c r="AB643">
        <v>0</v>
      </c>
      <c r="AC643">
        <v>0</v>
      </c>
      <c r="AD643" t="s">
        <v>45</v>
      </c>
      <c r="AE643" t="s">
        <v>46</v>
      </c>
      <c r="AF643" t="s">
        <v>45</v>
      </c>
      <c r="AG643" t="s">
        <v>46</v>
      </c>
      <c r="AH643">
        <v>0</v>
      </c>
      <c r="AI643">
        <v>0</v>
      </c>
      <c r="AJ643" t="s">
        <v>47</v>
      </c>
      <c r="AK643" t="s">
        <v>48</v>
      </c>
      <c r="AL643">
        <v>154</v>
      </c>
      <c r="AM643">
        <v>91</v>
      </c>
      <c r="AN643" s="3">
        <v>0.51</v>
      </c>
      <c r="AO643" s="3">
        <v>0.19</v>
      </c>
      <c r="AP643" t="s">
        <v>53</v>
      </c>
      <c r="AQ643">
        <v>0</v>
      </c>
      <c r="AR643">
        <v>0</v>
      </c>
      <c r="AS643">
        <v>27</v>
      </c>
      <c r="AT643">
        <v>0</v>
      </c>
      <c r="AU643" s="10">
        <f t="shared" si="24"/>
        <v>2.5</v>
      </c>
      <c r="AX643" s="10">
        <v>0</v>
      </c>
      <c r="AY643" s="10">
        <f t="shared" si="23"/>
        <v>2.5</v>
      </c>
      <c r="AZ643" s="10">
        <f t="shared" si="25"/>
        <v>167.3</v>
      </c>
    </row>
    <row r="644" spans="1:52" x14ac:dyDescent="0.25">
      <c r="A644" s="1">
        <v>41495</v>
      </c>
      <c r="B644" s="2">
        <v>0.82728009259259261</v>
      </c>
      <c r="C644" t="s">
        <v>52</v>
      </c>
      <c r="D644">
        <v>51.28781</v>
      </c>
      <c r="E644">
        <v>0.15351999999999999</v>
      </c>
      <c r="F644">
        <v>10</v>
      </c>
      <c r="G644">
        <v>1</v>
      </c>
      <c r="H644">
        <v>-561.89936023377402</v>
      </c>
      <c r="I644">
        <v>-40.030173592105903</v>
      </c>
      <c r="J644">
        <v>167.3</v>
      </c>
      <c r="K644" s="12">
        <f t="shared" si="26"/>
        <v>-36.899360233774019</v>
      </c>
      <c r="L644" s="12">
        <f t="shared" si="27"/>
        <v>44.969826407894097</v>
      </c>
      <c r="M644">
        <v>6.8</v>
      </c>
      <c r="N644">
        <v>18.600000000000001</v>
      </c>
      <c r="O644">
        <v>45</v>
      </c>
      <c r="P644">
        <v>4.7</v>
      </c>
      <c r="Q644">
        <v>1020.1</v>
      </c>
      <c r="R644">
        <v>22.7</v>
      </c>
      <c r="S644">
        <v>0.1</v>
      </c>
      <c r="T644">
        <v>50</v>
      </c>
      <c r="U644">
        <v>11.9</v>
      </c>
      <c r="V644">
        <v>0</v>
      </c>
      <c r="W644">
        <v>0</v>
      </c>
      <c r="X644">
        <v>0</v>
      </c>
      <c r="Y644">
        <v>0</v>
      </c>
      <c r="Z644">
        <v>0</v>
      </c>
      <c r="AA644">
        <v>0</v>
      </c>
      <c r="AB644">
        <v>0</v>
      </c>
      <c r="AC644">
        <v>0</v>
      </c>
      <c r="AD644" t="s">
        <v>45</v>
      </c>
      <c r="AE644" t="s">
        <v>46</v>
      </c>
      <c r="AF644" t="s">
        <v>45</v>
      </c>
      <c r="AG644" t="s">
        <v>46</v>
      </c>
      <c r="AH644">
        <v>0</v>
      </c>
      <c r="AI644">
        <v>0</v>
      </c>
      <c r="AJ644" t="s">
        <v>47</v>
      </c>
      <c r="AK644" t="s">
        <v>48</v>
      </c>
      <c r="AL644">
        <v>154</v>
      </c>
      <c r="AM644">
        <v>91</v>
      </c>
      <c r="AN644" s="3">
        <v>0.55000000000000004</v>
      </c>
      <c r="AO644" s="3">
        <v>0.2</v>
      </c>
      <c r="AP644" t="s">
        <v>53</v>
      </c>
      <c r="AQ644">
        <v>5</v>
      </c>
      <c r="AR644">
        <v>0</v>
      </c>
      <c r="AS644">
        <v>27</v>
      </c>
      <c r="AT644">
        <v>1</v>
      </c>
      <c r="AU644" s="10">
        <f t="shared" si="24"/>
        <v>4.5</v>
      </c>
      <c r="AX644" s="10">
        <v>5</v>
      </c>
      <c r="AY644" s="10">
        <f t="shared" si="23"/>
        <v>4.5</v>
      </c>
      <c r="AZ644" s="10">
        <f t="shared" si="25"/>
        <v>171.8</v>
      </c>
    </row>
    <row r="645" spans="1:52" x14ac:dyDescent="0.25">
      <c r="A645" s="1">
        <v>41495</v>
      </c>
      <c r="B645" s="2">
        <v>0.82729166666666665</v>
      </c>
      <c r="C645" t="s">
        <v>52</v>
      </c>
      <c r="D645">
        <v>51.28781</v>
      </c>
      <c r="E645">
        <v>0.15351999999999999</v>
      </c>
      <c r="F645">
        <v>10</v>
      </c>
      <c r="G645">
        <v>1</v>
      </c>
      <c r="H645">
        <v>-561.89936023377402</v>
      </c>
      <c r="I645">
        <v>-40.030173592105903</v>
      </c>
      <c r="J645">
        <v>171.8</v>
      </c>
      <c r="K645" s="12">
        <f t="shared" si="26"/>
        <v>-36.899360233774019</v>
      </c>
      <c r="L645" s="12">
        <f t="shared" si="27"/>
        <v>44.969826407894097</v>
      </c>
      <c r="M645">
        <v>4.8</v>
      </c>
      <c r="N645">
        <v>18.3</v>
      </c>
      <c r="O645">
        <v>90</v>
      </c>
      <c r="P645">
        <v>8</v>
      </c>
      <c r="Q645">
        <v>1020.1</v>
      </c>
      <c r="R645">
        <v>22.8</v>
      </c>
      <c r="S645">
        <v>0.1</v>
      </c>
      <c r="T645">
        <v>50</v>
      </c>
      <c r="U645">
        <v>11.9</v>
      </c>
      <c r="V645">
        <v>0</v>
      </c>
      <c r="W645">
        <v>0</v>
      </c>
      <c r="X645">
        <v>0</v>
      </c>
      <c r="Y645">
        <v>0</v>
      </c>
      <c r="Z645">
        <v>0</v>
      </c>
      <c r="AA645">
        <v>0</v>
      </c>
      <c r="AB645">
        <v>0</v>
      </c>
      <c r="AC645">
        <v>0</v>
      </c>
      <c r="AD645" t="s">
        <v>45</v>
      </c>
      <c r="AE645" t="s">
        <v>46</v>
      </c>
      <c r="AF645" t="s">
        <v>45</v>
      </c>
      <c r="AG645" t="s">
        <v>46</v>
      </c>
      <c r="AH645">
        <v>0</v>
      </c>
      <c r="AI645">
        <v>0</v>
      </c>
      <c r="AJ645" t="s">
        <v>47</v>
      </c>
      <c r="AK645" t="s">
        <v>48</v>
      </c>
      <c r="AL645">
        <v>154</v>
      </c>
      <c r="AM645">
        <v>91</v>
      </c>
      <c r="AN645" s="3">
        <v>0.61</v>
      </c>
      <c r="AO645" s="3">
        <v>0.19</v>
      </c>
      <c r="AP645" t="s">
        <v>53</v>
      </c>
      <c r="AQ645">
        <v>10</v>
      </c>
      <c r="AR645">
        <v>0</v>
      </c>
      <c r="AS645">
        <v>27</v>
      </c>
      <c r="AT645">
        <v>3</v>
      </c>
      <c r="AU645" s="10">
        <f t="shared" si="24"/>
        <v>-6.5</v>
      </c>
      <c r="AX645" s="10">
        <v>10</v>
      </c>
      <c r="AY645" s="10">
        <f t="shared" si="23"/>
        <v>-6.5</v>
      </c>
      <c r="AZ645" s="10">
        <f t="shared" si="25"/>
        <v>165.3</v>
      </c>
    </row>
    <row r="646" spans="1:52" x14ac:dyDescent="0.25">
      <c r="A646" s="1">
        <v>41495</v>
      </c>
      <c r="B646" s="2">
        <v>0.8273032407407408</v>
      </c>
      <c r="C646" t="s">
        <v>52</v>
      </c>
      <c r="D646">
        <v>51.287799999999997</v>
      </c>
      <c r="E646">
        <v>0.15353</v>
      </c>
      <c r="F646">
        <v>9</v>
      </c>
      <c r="G646">
        <v>1</v>
      </c>
      <c r="H646">
        <v>-561.20400133742805</v>
      </c>
      <c r="I646">
        <v>-41.142122858904401</v>
      </c>
      <c r="J646">
        <v>165.3</v>
      </c>
      <c r="K646" s="12">
        <f t="shared" si="26"/>
        <v>-36.204001337428053</v>
      </c>
      <c r="L646" s="12">
        <f t="shared" si="27"/>
        <v>43.857877141095599</v>
      </c>
      <c r="M646">
        <v>7.3</v>
      </c>
      <c r="N646">
        <v>18.600000000000001</v>
      </c>
      <c r="O646">
        <v>90</v>
      </c>
      <c r="P646">
        <v>8</v>
      </c>
      <c r="Q646">
        <v>1020.1</v>
      </c>
      <c r="R646">
        <v>22.8</v>
      </c>
      <c r="S646">
        <v>0.1</v>
      </c>
      <c r="T646">
        <v>50</v>
      </c>
      <c r="U646">
        <v>11.9</v>
      </c>
      <c r="V646">
        <v>0</v>
      </c>
      <c r="W646">
        <v>0</v>
      </c>
      <c r="X646">
        <v>0</v>
      </c>
      <c r="Y646">
        <v>0</v>
      </c>
      <c r="Z646">
        <v>0</v>
      </c>
      <c r="AA646">
        <v>0</v>
      </c>
      <c r="AB646">
        <v>0</v>
      </c>
      <c r="AC646">
        <v>0</v>
      </c>
      <c r="AD646" t="s">
        <v>45</v>
      </c>
      <c r="AE646" t="s">
        <v>46</v>
      </c>
      <c r="AF646" t="s">
        <v>45</v>
      </c>
      <c r="AG646" t="s">
        <v>46</v>
      </c>
      <c r="AH646">
        <v>0</v>
      </c>
      <c r="AI646">
        <v>0</v>
      </c>
      <c r="AJ646" t="s">
        <v>47</v>
      </c>
      <c r="AK646" t="s">
        <v>48</v>
      </c>
      <c r="AL646">
        <v>154</v>
      </c>
      <c r="AM646">
        <v>91</v>
      </c>
      <c r="AN646" s="3">
        <v>0.56999999999999995</v>
      </c>
      <c r="AO646" s="3">
        <v>0.19</v>
      </c>
      <c r="AP646" t="s">
        <v>53</v>
      </c>
      <c r="AQ646">
        <v>5</v>
      </c>
      <c r="AR646">
        <v>0</v>
      </c>
      <c r="AS646">
        <v>27</v>
      </c>
      <c r="AT646">
        <v>3</v>
      </c>
      <c r="AU646" s="10">
        <f t="shared" si="24"/>
        <v>0.89999999999997726</v>
      </c>
      <c r="AX646" s="10">
        <v>5</v>
      </c>
      <c r="AY646" s="10">
        <f t="shared" si="23"/>
        <v>0.89999999999997726</v>
      </c>
      <c r="AZ646" s="10">
        <f t="shared" si="25"/>
        <v>166.2</v>
      </c>
    </row>
    <row r="647" spans="1:52" x14ac:dyDescent="0.25">
      <c r="A647" s="1">
        <v>41495</v>
      </c>
      <c r="B647" s="2">
        <v>0.82731481481481473</v>
      </c>
      <c r="C647" t="s">
        <v>52</v>
      </c>
      <c r="D647">
        <v>51.287790000000001</v>
      </c>
      <c r="E647">
        <v>0.15353</v>
      </c>
      <c r="F647">
        <v>10</v>
      </c>
      <c r="G647">
        <v>1</v>
      </c>
      <c r="H647">
        <v>-561.20406244065703</v>
      </c>
      <c r="I647">
        <v>-42.254072124912902</v>
      </c>
      <c r="J647">
        <v>166.2</v>
      </c>
      <c r="K647" s="12">
        <f t="shared" si="26"/>
        <v>-36.204062440657026</v>
      </c>
      <c r="L647" s="12">
        <f t="shared" si="27"/>
        <v>42.745927875087098</v>
      </c>
      <c r="M647">
        <v>5.7</v>
      </c>
      <c r="N647">
        <v>18.2</v>
      </c>
      <c r="O647">
        <v>90</v>
      </c>
      <c r="P647">
        <v>8.5</v>
      </c>
      <c r="Q647">
        <v>1020.2</v>
      </c>
      <c r="R647">
        <v>22.7</v>
      </c>
      <c r="S647">
        <v>0.1</v>
      </c>
      <c r="T647">
        <v>50</v>
      </c>
      <c r="U647">
        <v>11.8</v>
      </c>
      <c r="V647">
        <v>0</v>
      </c>
      <c r="W647">
        <v>0</v>
      </c>
      <c r="X647">
        <v>0</v>
      </c>
      <c r="Y647">
        <v>0</v>
      </c>
      <c r="Z647">
        <v>0</v>
      </c>
      <c r="AA647">
        <v>0</v>
      </c>
      <c r="AB647">
        <v>0</v>
      </c>
      <c r="AC647">
        <v>0</v>
      </c>
      <c r="AD647" t="s">
        <v>45</v>
      </c>
      <c r="AE647" t="s">
        <v>46</v>
      </c>
      <c r="AF647" t="s">
        <v>45</v>
      </c>
      <c r="AG647" t="s">
        <v>46</v>
      </c>
      <c r="AH647">
        <v>0</v>
      </c>
      <c r="AI647">
        <v>0</v>
      </c>
      <c r="AJ647" t="s">
        <v>47</v>
      </c>
      <c r="AK647" t="s">
        <v>48</v>
      </c>
      <c r="AL647">
        <v>154</v>
      </c>
      <c r="AM647">
        <v>91</v>
      </c>
      <c r="AN647" s="3">
        <v>0.64</v>
      </c>
      <c r="AO647" s="3">
        <v>0.19</v>
      </c>
      <c r="AP647" t="s">
        <v>53</v>
      </c>
      <c r="AQ647">
        <v>10</v>
      </c>
      <c r="AR647">
        <v>0</v>
      </c>
      <c r="AS647">
        <v>27</v>
      </c>
      <c r="AT647">
        <v>2</v>
      </c>
      <c r="AU647" s="10">
        <f t="shared" si="24"/>
        <v>-9</v>
      </c>
      <c r="AX647" s="10">
        <v>10</v>
      </c>
      <c r="AY647" s="10">
        <f t="shared" si="23"/>
        <v>-9</v>
      </c>
      <c r="AZ647" s="10">
        <f t="shared" si="25"/>
        <v>157.19999999999999</v>
      </c>
    </row>
    <row r="648" spans="1:52" x14ac:dyDescent="0.25">
      <c r="A648" s="1">
        <v>41495</v>
      </c>
      <c r="B648" s="2">
        <v>0.82732638888888888</v>
      </c>
      <c r="C648" t="s">
        <v>52</v>
      </c>
      <c r="D648">
        <v>51.287779999999998</v>
      </c>
      <c r="E648">
        <v>0.15354000000000001</v>
      </c>
      <c r="F648">
        <v>10</v>
      </c>
      <c r="G648">
        <v>1</v>
      </c>
      <c r="H648">
        <v>-560.50870331712804</v>
      </c>
      <c r="I648">
        <v>-43.366021391711399</v>
      </c>
      <c r="J648">
        <v>157.19999999999999</v>
      </c>
      <c r="K648" s="12">
        <f t="shared" si="26"/>
        <v>-35.508703317128038</v>
      </c>
      <c r="L648" s="12">
        <f t="shared" si="27"/>
        <v>41.633978608288601</v>
      </c>
      <c r="M648">
        <v>9</v>
      </c>
      <c r="N648">
        <v>19.399999999999999</v>
      </c>
      <c r="O648">
        <v>90</v>
      </c>
      <c r="P648">
        <v>8.5</v>
      </c>
      <c r="Q648">
        <v>1020.2</v>
      </c>
      <c r="R648">
        <v>22.7</v>
      </c>
      <c r="S648">
        <v>0.1</v>
      </c>
      <c r="T648">
        <v>50</v>
      </c>
      <c r="U648">
        <v>11.8</v>
      </c>
      <c r="V648">
        <v>0</v>
      </c>
      <c r="W648">
        <v>0</v>
      </c>
      <c r="X648">
        <v>0</v>
      </c>
      <c r="Y648">
        <v>0</v>
      </c>
      <c r="Z648">
        <v>0</v>
      </c>
      <c r="AA648">
        <v>0</v>
      </c>
      <c r="AB648">
        <v>0</v>
      </c>
      <c r="AC648">
        <v>0</v>
      </c>
      <c r="AD648" t="s">
        <v>45</v>
      </c>
      <c r="AE648" t="s">
        <v>46</v>
      </c>
      <c r="AF648" t="s">
        <v>45</v>
      </c>
      <c r="AG648" t="s">
        <v>46</v>
      </c>
      <c r="AH648">
        <v>0</v>
      </c>
      <c r="AI648">
        <v>0</v>
      </c>
      <c r="AJ648" t="s">
        <v>47</v>
      </c>
      <c r="AK648" t="s">
        <v>48</v>
      </c>
      <c r="AL648">
        <v>154</v>
      </c>
      <c r="AM648">
        <v>91</v>
      </c>
      <c r="AN648" s="3">
        <v>0.6</v>
      </c>
      <c r="AO648" s="3">
        <v>0.19</v>
      </c>
      <c r="AP648" t="s">
        <v>53</v>
      </c>
      <c r="AQ648">
        <v>5</v>
      </c>
      <c r="AR648">
        <v>0</v>
      </c>
      <c r="AS648">
        <v>27</v>
      </c>
      <c r="AT648">
        <v>1</v>
      </c>
      <c r="AU648" s="10">
        <f t="shared" si="24"/>
        <v>3.4000000000000057</v>
      </c>
      <c r="AX648" s="10">
        <v>5</v>
      </c>
      <c r="AY648" s="10">
        <f t="shared" si="23"/>
        <v>3.4000000000000057</v>
      </c>
      <c r="AZ648" s="10">
        <f t="shared" si="25"/>
        <v>160.6</v>
      </c>
    </row>
    <row r="649" spans="1:52" x14ac:dyDescent="0.25">
      <c r="A649" s="1">
        <v>41495</v>
      </c>
      <c r="B649" s="2">
        <v>0.82733796296296302</v>
      </c>
      <c r="C649" t="s">
        <v>52</v>
      </c>
      <c r="D649">
        <v>51.287770000000002</v>
      </c>
      <c r="E649">
        <v>0.15354000000000001</v>
      </c>
      <c r="F649">
        <v>10</v>
      </c>
      <c r="G649">
        <v>1</v>
      </c>
      <c r="H649">
        <v>-560.50876434460895</v>
      </c>
      <c r="I649">
        <v>-44.477970657719801</v>
      </c>
      <c r="J649">
        <v>160.6</v>
      </c>
      <c r="K649" s="12">
        <f t="shared" si="26"/>
        <v>-35.508764344608949</v>
      </c>
      <c r="L649" s="12">
        <f t="shared" si="27"/>
        <v>40.522029342280199</v>
      </c>
      <c r="M649">
        <v>5.5</v>
      </c>
      <c r="N649">
        <v>18.399999999999999</v>
      </c>
      <c r="O649">
        <v>90</v>
      </c>
      <c r="P649">
        <v>8</v>
      </c>
      <c r="Q649">
        <v>1020.2</v>
      </c>
      <c r="R649">
        <v>22.8</v>
      </c>
      <c r="S649">
        <v>0.1</v>
      </c>
      <c r="T649">
        <v>50</v>
      </c>
      <c r="U649">
        <v>11.9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 t="s">
        <v>45</v>
      </c>
      <c r="AE649" t="s">
        <v>46</v>
      </c>
      <c r="AF649" t="s">
        <v>45</v>
      </c>
      <c r="AG649" t="s">
        <v>46</v>
      </c>
      <c r="AH649">
        <v>0</v>
      </c>
      <c r="AI649">
        <v>0</v>
      </c>
      <c r="AJ649" t="s">
        <v>47</v>
      </c>
      <c r="AK649" t="s">
        <v>48</v>
      </c>
      <c r="AL649">
        <v>154</v>
      </c>
      <c r="AM649">
        <v>91</v>
      </c>
      <c r="AN649" s="3">
        <v>0.66</v>
      </c>
      <c r="AO649" s="3">
        <v>0.19</v>
      </c>
      <c r="AP649" t="s">
        <v>53</v>
      </c>
      <c r="AQ649">
        <v>10</v>
      </c>
      <c r="AR649">
        <v>0</v>
      </c>
      <c r="AS649">
        <v>27</v>
      </c>
      <c r="AT649">
        <v>1</v>
      </c>
      <c r="AU649" s="10">
        <f t="shared" si="24"/>
        <v>-8.5999999999999943</v>
      </c>
      <c r="AX649" s="10">
        <v>10</v>
      </c>
      <c r="AY649" s="10">
        <f t="shared" si="23"/>
        <v>-8.5999999999999943</v>
      </c>
      <c r="AZ649" s="10">
        <f t="shared" si="25"/>
        <v>152</v>
      </c>
    </row>
    <row r="650" spans="1:52" x14ac:dyDescent="0.25">
      <c r="A650" s="1">
        <v>41495</v>
      </c>
      <c r="B650" s="2">
        <v>0.82734953703703706</v>
      </c>
      <c r="C650" t="s">
        <v>52</v>
      </c>
      <c r="D650">
        <v>51.287770000000002</v>
      </c>
      <c r="E650">
        <v>0.15354000000000001</v>
      </c>
      <c r="F650">
        <v>10</v>
      </c>
      <c r="G650">
        <v>1</v>
      </c>
      <c r="H650">
        <v>-560.50876434460895</v>
      </c>
      <c r="I650">
        <v>-44.477970657719801</v>
      </c>
      <c r="J650">
        <v>152</v>
      </c>
      <c r="K650" s="12">
        <f t="shared" si="26"/>
        <v>-35.508764344608949</v>
      </c>
      <c r="L650" s="12">
        <f t="shared" si="27"/>
        <v>40.522029342280199</v>
      </c>
      <c r="M650">
        <v>9.3000000000000007</v>
      </c>
      <c r="N650">
        <v>18.5</v>
      </c>
      <c r="O650">
        <v>90</v>
      </c>
      <c r="P650">
        <v>8</v>
      </c>
      <c r="Q650">
        <v>1020.2</v>
      </c>
      <c r="R650">
        <v>22.8</v>
      </c>
      <c r="S650">
        <v>0.1</v>
      </c>
      <c r="T650">
        <v>50</v>
      </c>
      <c r="U650">
        <v>11.9</v>
      </c>
      <c r="V650">
        <v>0</v>
      </c>
      <c r="W650">
        <v>0</v>
      </c>
      <c r="X650">
        <v>0</v>
      </c>
      <c r="Y650">
        <v>0</v>
      </c>
      <c r="Z650">
        <v>0</v>
      </c>
      <c r="AA650">
        <v>0</v>
      </c>
      <c r="AB650">
        <v>0</v>
      </c>
      <c r="AC650">
        <v>0</v>
      </c>
      <c r="AD650" t="s">
        <v>45</v>
      </c>
      <c r="AE650" t="s">
        <v>46</v>
      </c>
      <c r="AF650" t="s">
        <v>45</v>
      </c>
      <c r="AG650" t="s">
        <v>46</v>
      </c>
      <c r="AH650">
        <v>0</v>
      </c>
      <c r="AI650">
        <v>0</v>
      </c>
      <c r="AJ650" t="s">
        <v>47</v>
      </c>
      <c r="AK650" t="s">
        <v>48</v>
      </c>
      <c r="AL650">
        <v>154</v>
      </c>
      <c r="AM650">
        <v>91</v>
      </c>
      <c r="AN650" s="3">
        <v>0.56999999999999995</v>
      </c>
      <c r="AO650" s="3">
        <v>0.19</v>
      </c>
      <c r="AP650" t="s">
        <v>53</v>
      </c>
      <c r="AQ650">
        <v>5</v>
      </c>
      <c r="AR650">
        <v>0</v>
      </c>
      <c r="AS650">
        <v>27</v>
      </c>
      <c r="AT650">
        <v>1</v>
      </c>
      <c r="AU650" s="10">
        <f t="shared" si="24"/>
        <v>2.4000000000000057</v>
      </c>
      <c r="AX650" s="10">
        <v>5</v>
      </c>
      <c r="AY650" s="10">
        <f t="shared" si="23"/>
        <v>2.4000000000000057</v>
      </c>
      <c r="AZ650" s="10">
        <f t="shared" si="25"/>
        <v>154.4</v>
      </c>
    </row>
    <row r="651" spans="1:52" x14ac:dyDescent="0.25">
      <c r="A651" s="1">
        <v>41495</v>
      </c>
      <c r="B651" s="2">
        <v>0.8273611111111111</v>
      </c>
      <c r="C651" t="s">
        <v>52</v>
      </c>
      <c r="D651">
        <v>51.287759999999999</v>
      </c>
      <c r="E651">
        <v>0.15354999999999999</v>
      </c>
      <c r="F651">
        <v>10</v>
      </c>
      <c r="G651">
        <v>1</v>
      </c>
      <c r="H651">
        <v>-559.81340499390001</v>
      </c>
      <c r="I651">
        <v>-45.589919924518398</v>
      </c>
      <c r="J651">
        <v>154.4</v>
      </c>
      <c r="K651" s="12">
        <f t="shared" si="26"/>
        <v>-34.813404993900008</v>
      </c>
      <c r="L651" s="12">
        <f t="shared" si="27"/>
        <v>39.410080075481602</v>
      </c>
      <c r="M651">
        <v>5.0999999999999996</v>
      </c>
      <c r="N651">
        <v>18.8</v>
      </c>
      <c r="O651">
        <v>90</v>
      </c>
      <c r="P651">
        <v>7.2</v>
      </c>
      <c r="Q651">
        <v>1020.2</v>
      </c>
      <c r="R651">
        <v>22.8</v>
      </c>
      <c r="S651">
        <v>0.1</v>
      </c>
      <c r="T651">
        <v>50</v>
      </c>
      <c r="U651">
        <v>11.8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 t="s">
        <v>45</v>
      </c>
      <c r="AE651" t="s">
        <v>46</v>
      </c>
      <c r="AF651" t="s">
        <v>45</v>
      </c>
      <c r="AG651" t="s">
        <v>46</v>
      </c>
      <c r="AH651">
        <v>0</v>
      </c>
      <c r="AI651">
        <v>0</v>
      </c>
      <c r="AJ651" t="s">
        <v>47</v>
      </c>
      <c r="AK651" t="s">
        <v>48</v>
      </c>
      <c r="AL651">
        <v>154</v>
      </c>
      <c r="AM651">
        <v>91</v>
      </c>
      <c r="AN651" s="3">
        <v>0.66</v>
      </c>
      <c r="AO651" s="3">
        <v>0.19</v>
      </c>
      <c r="AP651" t="s">
        <v>53</v>
      </c>
      <c r="AQ651">
        <v>10</v>
      </c>
      <c r="AR651">
        <v>0</v>
      </c>
      <c r="AS651">
        <v>27</v>
      </c>
      <c r="AT651">
        <v>2</v>
      </c>
      <c r="AU651" s="10">
        <f t="shared" si="24"/>
        <v>-1.7000000000000171</v>
      </c>
      <c r="AX651" s="10">
        <v>10</v>
      </c>
      <c r="AY651" s="10">
        <f t="shared" si="23"/>
        <v>-1.7000000000000171</v>
      </c>
      <c r="AZ651" s="10">
        <f t="shared" si="25"/>
        <v>152.69999999999999</v>
      </c>
    </row>
    <row r="652" spans="1:52" x14ac:dyDescent="0.25">
      <c r="A652" s="1">
        <v>41495</v>
      </c>
      <c r="B652" s="2">
        <v>0.82737268518518514</v>
      </c>
      <c r="C652" t="s">
        <v>52</v>
      </c>
      <c r="D652">
        <v>51.287750000000003</v>
      </c>
      <c r="E652">
        <v>0.15356</v>
      </c>
      <c r="F652">
        <v>10</v>
      </c>
      <c r="G652">
        <v>1</v>
      </c>
      <c r="H652">
        <v>-559.11804549173803</v>
      </c>
      <c r="I652">
        <v>-46.7018691905268</v>
      </c>
      <c r="J652">
        <v>152.69999999999999</v>
      </c>
      <c r="K652" s="12">
        <f t="shared" si="26"/>
        <v>-34.11804549173803</v>
      </c>
      <c r="L652" s="12">
        <f t="shared" si="27"/>
        <v>38.2981308094732</v>
      </c>
      <c r="M652">
        <v>5.9</v>
      </c>
      <c r="N652">
        <v>16.7</v>
      </c>
      <c r="O652">
        <v>90</v>
      </c>
      <c r="P652">
        <v>7.2</v>
      </c>
      <c r="Q652">
        <v>1020.2</v>
      </c>
      <c r="R652">
        <v>22.8</v>
      </c>
      <c r="S652">
        <v>0.1</v>
      </c>
      <c r="T652">
        <v>50</v>
      </c>
      <c r="U652">
        <v>11.8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 t="s">
        <v>45</v>
      </c>
      <c r="AE652" t="s">
        <v>46</v>
      </c>
      <c r="AF652" t="s">
        <v>45</v>
      </c>
      <c r="AG652" t="s">
        <v>46</v>
      </c>
      <c r="AH652">
        <v>0</v>
      </c>
      <c r="AI652">
        <v>0</v>
      </c>
      <c r="AJ652" t="s">
        <v>47</v>
      </c>
      <c r="AK652" t="s">
        <v>48</v>
      </c>
      <c r="AL652">
        <v>154</v>
      </c>
      <c r="AM652">
        <v>91</v>
      </c>
      <c r="AN652" s="3">
        <v>0.55000000000000004</v>
      </c>
      <c r="AO652" s="3">
        <v>0.19</v>
      </c>
      <c r="AP652" t="s">
        <v>53</v>
      </c>
      <c r="AQ652">
        <v>5</v>
      </c>
      <c r="AR652">
        <v>0</v>
      </c>
      <c r="AS652">
        <v>27</v>
      </c>
      <c r="AT652">
        <v>2</v>
      </c>
      <c r="AU652" s="10">
        <f t="shared" si="24"/>
        <v>-1.0999999999999943</v>
      </c>
      <c r="AX652" s="10">
        <v>5</v>
      </c>
      <c r="AY652" s="10">
        <f t="shared" si="23"/>
        <v>-1.0999999999999943</v>
      </c>
      <c r="AZ652" s="10">
        <f t="shared" si="25"/>
        <v>151.6</v>
      </c>
    </row>
    <row r="653" spans="1:52" x14ac:dyDescent="0.25">
      <c r="A653" s="1">
        <v>41495</v>
      </c>
      <c r="B653" s="2">
        <v>0.82738425925925929</v>
      </c>
      <c r="C653" t="s">
        <v>52</v>
      </c>
      <c r="D653">
        <v>51.287750000000003</v>
      </c>
      <c r="E653">
        <v>0.15356</v>
      </c>
      <c r="F653">
        <v>10</v>
      </c>
      <c r="G653">
        <v>1</v>
      </c>
      <c r="H653">
        <v>-559.11804549173803</v>
      </c>
      <c r="I653">
        <v>-46.7018691905268</v>
      </c>
      <c r="J653">
        <v>151.6</v>
      </c>
      <c r="K653" s="12">
        <f t="shared" si="26"/>
        <v>-34.11804549173803</v>
      </c>
      <c r="L653" s="12">
        <f t="shared" si="27"/>
        <v>38.2981308094732</v>
      </c>
      <c r="M653">
        <v>3.9</v>
      </c>
      <c r="N653">
        <v>17.8</v>
      </c>
      <c r="O653">
        <v>90</v>
      </c>
      <c r="P653">
        <v>7.7</v>
      </c>
      <c r="Q653">
        <v>1020.1</v>
      </c>
      <c r="R653">
        <v>22.8</v>
      </c>
      <c r="S653">
        <v>0.2</v>
      </c>
      <c r="T653">
        <v>50</v>
      </c>
      <c r="U653">
        <v>11.9</v>
      </c>
      <c r="V653">
        <v>0</v>
      </c>
      <c r="W653">
        <v>0</v>
      </c>
      <c r="X653">
        <v>0</v>
      </c>
      <c r="Y653">
        <v>0</v>
      </c>
      <c r="Z653">
        <v>0</v>
      </c>
      <c r="AA653">
        <v>0</v>
      </c>
      <c r="AB653">
        <v>0</v>
      </c>
      <c r="AC653">
        <v>0</v>
      </c>
      <c r="AD653" t="s">
        <v>45</v>
      </c>
      <c r="AE653" t="s">
        <v>46</v>
      </c>
      <c r="AF653" t="s">
        <v>45</v>
      </c>
      <c r="AG653" t="s">
        <v>46</v>
      </c>
      <c r="AH653">
        <v>0</v>
      </c>
      <c r="AI653">
        <v>0</v>
      </c>
      <c r="AJ653" t="s">
        <v>47</v>
      </c>
      <c r="AK653" t="s">
        <v>48</v>
      </c>
      <c r="AL653">
        <v>154</v>
      </c>
      <c r="AM653">
        <v>91</v>
      </c>
      <c r="AN653" s="3">
        <v>0.57999999999999996</v>
      </c>
      <c r="AO653" s="3">
        <v>0.19</v>
      </c>
      <c r="AP653" t="s">
        <v>53</v>
      </c>
      <c r="AQ653">
        <v>0</v>
      </c>
      <c r="AR653">
        <v>0</v>
      </c>
      <c r="AS653">
        <v>27</v>
      </c>
      <c r="AT653">
        <v>2</v>
      </c>
      <c r="AU653" s="10">
        <f t="shared" si="24"/>
        <v>-7.6999999999999886</v>
      </c>
      <c r="AX653" s="10">
        <v>0</v>
      </c>
      <c r="AY653" s="10">
        <f t="shared" si="23"/>
        <v>-7.6999999999999886</v>
      </c>
      <c r="AZ653" s="10">
        <f t="shared" si="25"/>
        <v>143.9</v>
      </c>
    </row>
    <row r="654" spans="1:52" x14ac:dyDescent="0.25">
      <c r="A654" s="1">
        <v>41495</v>
      </c>
      <c r="B654" s="2">
        <v>0.82739583333333344</v>
      </c>
      <c r="C654" t="s">
        <v>52</v>
      </c>
      <c r="D654">
        <v>51.287739999999999</v>
      </c>
      <c r="E654">
        <v>0.15357000000000001</v>
      </c>
      <c r="F654">
        <v>10</v>
      </c>
      <c r="G654">
        <v>1</v>
      </c>
      <c r="H654">
        <v>-558.42268583812597</v>
      </c>
      <c r="I654">
        <v>-47.813818457325397</v>
      </c>
      <c r="J654">
        <v>143.9</v>
      </c>
      <c r="K654" s="12">
        <f t="shared" si="26"/>
        <v>-33.422685838125972</v>
      </c>
      <c r="L654" s="12">
        <f t="shared" si="27"/>
        <v>37.186181542674603</v>
      </c>
      <c r="M654">
        <v>6.9</v>
      </c>
      <c r="N654">
        <v>19.8</v>
      </c>
      <c r="O654">
        <v>90</v>
      </c>
      <c r="P654">
        <v>7.7</v>
      </c>
      <c r="Q654">
        <v>1020.1</v>
      </c>
      <c r="R654">
        <v>22.8</v>
      </c>
      <c r="S654">
        <v>0.2</v>
      </c>
      <c r="T654">
        <v>50</v>
      </c>
      <c r="U654">
        <v>11.9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 t="s">
        <v>45</v>
      </c>
      <c r="AE654" t="s">
        <v>46</v>
      </c>
      <c r="AF654" t="s">
        <v>45</v>
      </c>
      <c r="AG654" t="s">
        <v>46</v>
      </c>
      <c r="AH654">
        <v>0</v>
      </c>
      <c r="AI654">
        <v>0</v>
      </c>
      <c r="AJ654" t="s">
        <v>47</v>
      </c>
      <c r="AK654" t="s">
        <v>48</v>
      </c>
      <c r="AL654">
        <v>154</v>
      </c>
      <c r="AM654">
        <v>91</v>
      </c>
      <c r="AN654" s="3">
        <v>0.57999999999999996</v>
      </c>
      <c r="AO654" s="3">
        <v>0.2</v>
      </c>
      <c r="AP654" t="s">
        <v>53</v>
      </c>
      <c r="AQ654">
        <v>-5</v>
      </c>
      <c r="AR654">
        <v>0</v>
      </c>
      <c r="AS654">
        <v>27</v>
      </c>
      <c r="AT654">
        <v>2</v>
      </c>
      <c r="AU654" s="10">
        <f t="shared" si="24"/>
        <v>10.699999999999989</v>
      </c>
      <c r="AX654" s="10">
        <v>-5</v>
      </c>
      <c r="AY654" s="10">
        <f t="shared" si="23"/>
        <v>10.699999999999989</v>
      </c>
      <c r="AZ654" s="10">
        <f t="shared" si="25"/>
        <v>154.6</v>
      </c>
    </row>
    <row r="655" spans="1:52" x14ac:dyDescent="0.25">
      <c r="A655" s="1">
        <v>41495</v>
      </c>
      <c r="B655" s="2">
        <v>0.82740740740740737</v>
      </c>
      <c r="C655" t="s">
        <v>52</v>
      </c>
      <c r="D655">
        <v>51.287730000000003</v>
      </c>
      <c r="E655">
        <v>0.15357000000000001</v>
      </c>
      <c r="F655">
        <v>10</v>
      </c>
      <c r="G655">
        <v>1</v>
      </c>
      <c r="H655">
        <v>-558.42274663839703</v>
      </c>
      <c r="I655">
        <v>-48.925767723333799</v>
      </c>
      <c r="J655">
        <v>154.6</v>
      </c>
      <c r="K655" s="12">
        <f t="shared" si="26"/>
        <v>-33.42274663839703</v>
      </c>
      <c r="L655" s="12">
        <f t="shared" si="27"/>
        <v>36.074232276666201</v>
      </c>
      <c r="M655">
        <v>3.8</v>
      </c>
      <c r="N655">
        <v>16.100000000000001</v>
      </c>
      <c r="O655">
        <v>90</v>
      </c>
      <c r="P655">
        <v>7.9</v>
      </c>
      <c r="Q655">
        <v>1020.1</v>
      </c>
      <c r="R655">
        <v>22.8</v>
      </c>
      <c r="S655">
        <v>0.1</v>
      </c>
      <c r="T655">
        <v>50</v>
      </c>
      <c r="U655">
        <v>11.9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 t="s">
        <v>45</v>
      </c>
      <c r="AE655" t="s">
        <v>46</v>
      </c>
      <c r="AF655" t="s">
        <v>45</v>
      </c>
      <c r="AG655" t="s">
        <v>46</v>
      </c>
      <c r="AH655">
        <v>0</v>
      </c>
      <c r="AI655">
        <v>0</v>
      </c>
      <c r="AJ655" t="s">
        <v>47</v>
      </c>
      <c r="AK655" t="s">
        <v>48</v>
      </c>
      <c r="AL655">
        <v>154</v>
      </c>
      <c r="AM655">
        <v>91</v>
      </c>
      <c r="AN655" s="3">
        <v>0.51</v>
      </c>
      <c r="AO655" s="3">
        <v>0.19</v>
      </c>
      <c r="AP655" t="s">
        <v>53</v>
      </c>
      <c r="AQ655">
        <v>0</v>
      </c>
      <c r="AR655">
        <v>0</v>
      </c>
      <c r="AS655">
        <v>27</v>
      </c>
      <c r="AT655">
        <v>1</v>
      </c>
      <c r="AU655" s="10">
        <f t="shared" si="24"/>
        <v>-5.1999999999999886</v>
      </c>
      <c r="AX655" s="10">
        <v>0</v>
      </c>
      <c r="AY655" s="10">
        <f t="shared" si="23"/>
        <v>-5.1999999999999886</v>
      </c>
      <c r="AZ655" s="10">
        <f t="shared" si="25"/>
        <v>149.4</v>
      </c>
    </row>
    <row r="656" spans="1:52" x14ac:dyDescent="0.25">
      <c r="A656" s="1">
        <v>41495</v>
      </c>
      <c r="B656" s="2">
        <v>0.82741898148148152</v>
      </c>
      <c r="C656" t="s">
        <v>52</v>
      </c>
      <c r="D656">
        <v>51.287730000000003</v>
      </c>
      <c r="E656">
        <v>0.15357999999999999</v>
      </c>
      <c r="F656">
        <v>10</v>
      </c>
      <c r="G656">
        <v>1</v>
      </c>
      <c r="H656">
        <v>-557.72732603306497</v>
      </c>
      <c r="I656">
        <v>-48.925767723333799</v>
      </c>
      <c r="J656">
        <v>149.4</v>
      </c>
      <c r="K656" s="12">
        <f t="shared" si="26"/>
        <v>-32.727326033064969</v>
      </c>
      <c r="L656" s="12">
        <f t="shared" si="27"/>
        <v>36.074232276666201</v>
      </c>
      <c r="M656">
        <v>6.1</v>
      </c>
      <c r="N656">
        <v>20.2</v>
      </c>
      <c r="O656">
        <v>90</v>
      </c>
      <c r="P656">
        <v>7.9</v>
      </c>
      <c r="Q656">
        <v>1020.1</v>
      </c>
      <c r="R656">
        <v>22.8</v>
      </c>
      <c r="S656">
        <v>0.1</v>
      </c>
      <c r="T656">
        <v>50</v>
      </c>
      <c r="U656">
        <v>11.9</v>
      </c>
      <c r="V656">
        <v>0</v>
      </c>
      <c r="W656">
        <v>0</v>
      </c>
      <c r="X656">
        <v>0</v>
      </c>
      <c r="Y656">
        <v>0</v>
      </c>
      <c r="Z656">
        <v>0</v>
      </c>
      <c r="AA656">
        <v>0</v>
      </c>
      <c r="AB656">
        <v>0</v>
      </c>
      <c r="AC656">
        <v>0</v>
      </c>
      <c r="AD656" t="s">
        <v>45</v>
      </c>
      <c r="AE656" t="s">
        <v>46</v>
      </c>
      <c r="AF656" t="s">
        <v>45</v>
      </c>
      <c r="AG656" t="s">
        <v>46</v>
      </c>
      <c r="AH656">
        <v>0</v>
      </c>
      <c r="AI656">
        <v>0</v>
      </c>
      <c r="AJ656" t="s">
        <v>47</v>
      </c>
      <c r="AK656" t="s">
        <v>48</v>
      </c>
      <c r="AL656">
        <v>154</v>
      </c>
      <c r="AM656">
        <v>91</v>
      </c>
      <c r="AN656" s="3">
        <v>0.55000000000000004</v>
      </c>
      <c r="AO656" s="3">
        <v>0.19</v>
      </c>
      <c r="AP656" t="s">
        <v>53</v>
      </c>
      <c r="AQ656">
        <v>-5</v>
      </c>
      <c r="AR656">
        <v>0</v>
      </c>
      <c r="AS656">
        <v>27</v>
      </c>
      <c r="AT656">
        <v>1</v>
      </c>
      <c r="AU656" s="10">
        <f t="shared" si="24"/>
        <v>8.4000000000000057</v>
      </c>
      <c r="AX656" s="10">
        <v>-5</v>
      </c>
      <c r="AY656" s="10">
        <f t="shared" si="23"/>
        <v>8.4000000000000057</v>
      </c>
      <c r="AZ656" s="10">
        <f t="shared" si="25"/>
        <v>157.80000000000001</v>
      </c>
    </row>
    <row r="657" spans="1:52" x14ac:dyDescent="0.25">
      <c r="A657" s="1">
        <v>41495</v>
      </c>
      <c r="B657" s="2">
        <v>0.82743055555555556</v>
      </c>
      <c r="C657" t="s">
        <v>52</v>
      </c>
      <c r="D657">
        <v>51.28772</v>
      </c>
      <c r="E657">
        <v>0.15359</v>
      </c>
      <c r="F657">
        <v>10</v>
      </c>
      <c r="G657">
        <v>1</v>
      </c>
      <c r="H657">
        <v>-557.03196607655195</v>
      </c>
      <c r="I657">
        <v>-50.037716990132303</v>
      </c>
      <c r="J657">
        <v>157.80000000000001</v>
      </c>
      <c r="K657" s="12">
        <f t="shared" si="26"/>
        <v>-32.031966076551953</v>
      </c>
      <c r="L657" s="12">
        <f t="shared" si="27"/>
        <v>34.962283009867697</v>
      </c>
      <c r="M657">
        <v>5.6</v>
      </c>
      <c r="N657">
        <v>17.399999999999999</v>
      </c>
      <c r="O657">
        <v>90</v>
      </c>
      <c r="P657">
        <v>8.1999999999999993</v>
      </c>
      <c r="Q657">
        <v>1020.1</v>
      </c>
      <c r="R657">
        <v>22.8</v>
      </c>
      <c r="S657">
        <v>0.1</v>
      </c>
      <c r="T657">
        <v>50</v>
      </c>
      <c r="U657">
        <v>11.9</v>
      </c>
      <c r="V657">
        <v>0</v>
      </c>
      <c r="W657">
        <v>0</v>
      </c>
      <c r="X657">
        <v>0</v>
      </c>
      <c r="Y657">
        <v>0</v>
      </c>
      <c r="Z657">
        <v>0</v>
      </c>
      <c r="AA657">
        <v>0</v>
      </c>
      <c r="AB657">
        <v>0</v>
      </c>
      <c r="AC657">
        <v>0</v>
      </c>
      <c r="AD657" t="s">
        <v>45</v>
      </c>
      <c r="AE657" t="s">
        <v>46</v>
      </c>
      <c r="AF657" t="s">
        <v>45</v>
      </c>
      <c r="AG657" t="s">
        <v>46</v>
      </c>
      <c r="AH657">
        <v>0</v>
      </c>
      <c r="AI657">
        <v>0</v>
      </c>
      <c r="AJ657" t="s">
        <v>47</v>
      </c>
      <c r="AK657" t="s">
        <v>48</v>
      </c>
      <c r="AL657">
        <v>154</v>
      </c>
      <c r="AM657">
        <v>91</v>
      </c>
      <c r="AN657" s="3">
        <v>0.52</v>
      </c>
      <c r="AO657" s="3">
        <v>0.2</v>
      </c>
      <c r="AP657" t="s">
        <v>53</v>
      </c>
      <c r="AQ657">
        <v>0</v>
      </c>
      <c r="AR657">
        <v>0</v>
      </c>
      <c r="AS657">
        <v>27</v>
      </c>
      <c r="AT657">
        <v>0</v>
      </c>
      <c r="AU657" s="10">
        <f t="shared" si="24"/>
        <v>5.3999999999999773</v>
      </c>
      <c r="AX657" s="10">
        <v>0</v>
      </c>
      <c r="AY657" s="10">
        <f t="shared" si="23"/>
        <v>5.3999999999999773</v>
      </c>
      <c r="AZ657" s="10">
        <f t="shared" si="25"/>
        <v>163.19999999999999</v>
      </c>
    </row>
    <row r="658" spans="1:52" x14ac:dyDescent="0.25">
      <c r="A658" s="1">
        <v>41495</v>
      </c>
      <c r="B658" s="2">
        <v>0.8274421296296296</v>
      </c>
      <c r="C658" t="s">
        <v>52</v>
      </c>
      <c r="D658">
        <v>51.287709999999997</v>
      </c>
      <c r="E658">
        <v>0.15359</v>
      </c>
      <c r="F658">
        <v>10</v>
      </c>
      <c r="G658">
        <v>1</v>
      </c>
      <c r="H658">
        <v>-557.03202672535997</v>
      </c>
      <c r="I658">
        <v>-51.1496662569309</v>
      </c>
      <c r="J658">
        <v>163.19999999999999</v>
      </c>
      <c r="K658" s="12">
        <f t="shared" si="26"/>
        <v>-32.03202672535997</v>
      </c>
      <c r="L658" s="12">
        <f t="shared" si="27"/>
        <v>33.8503337430691</v>
      </c>
      <c r="M658">
        <v>4.5999999999999996</v>
      </c>
      <c r="N658">
        <v>17.399999999999999</v>
      </c>
      <c r="O658">
        <v>90</v>
      </c>
      <c r="P658">
        <v>8.1999999999999993</v>
      </c>
      <c r="Q658">
        <v>1020.1</v>
      </c>
      <c r="R658">
        <v>22.8</v>
      </c>
      <c r="S658">
        <v>0.1</v>
      </c>
      <c r="T658">
        <v>50</v>
      </c>
      <c r="U658">
        <v>11.9</v>
      </c>
      <c r="V658">
        <v>0</v>
      </c>
      <c r="W658">
        <v>0</v>
      </c>
      <c r="X658">
        <v>0</v>
      </c>
      <c r="Y658">
        <v>0</v>
      </c>
      <c r="Z658">
        <v>0</v>
      </c>
      <c r="AA658">
        <v>0</v>
      </c>
      <c r="AB658">
        <v>0</v>
      </c>
      <c r="AC658">
        <v>0</v>
      </c>
      <c r="AD658" t="s">
        <v>45</v>
      </c>
      <c r="AE658" t="s">
        <v>46</v>
      </c>
      <c r="AF658" t="s">
        <v>45</v>
      </c>
      <c r="AG658" t="s">
        <v>46</v>
      </c>
      <c r="AH658">
        <v>0</v>
      </c>
      <c r="AI658">
        <v>0</v>
      </c>
      <c r="AJ658" t="s">
        <v>47</v>
      </c>
      <c r="AK658" t="s">
        <v>48</v>
      </c>
      <c r="AL658">
        <v>154</v>
      </c>
      <c r="AM658">
        <v>91</v>
      </c>
      <c r="AN658" s="3">
        <v>0.57999999999999996</v>
      </c>
      <c r="AO658" s="3">
        <v>0.2</v>
      </c>
      <c r="AP658" t="s">
        <v>53</v>
      </c>
      <c r="AQ658">
        <v>5</v>
      </c>
      <c r="AR658">
        <v>0</v>
      </c>
      <c r="AS658">
        <v>27</v>
      </c>
      <c r="AT658">
        <v>5</v>
      </c>
      <c r="AU658" s="10">
        <f t="shared" si="24"/>
        <v>-6.5</v>
      </c>
      <c r="AX658" s="10">
        <v>5</v>
      </c>
      <c r="AY658" s="10">
        <f t="shared" si="23"/>
        <v>-6.5</v>
      </c>
      <c r="AZ658" s="10">
        <f t="shared" si="25"/>
        <v>156.69999999999999</v>
      </c>
    </row>
    <row r="659" spans="1:52" x14ac:dyDescent="0.25">
      <c r="A659" s="1">
        <v>41495</v>
      </c>
      <c r="B659" s="2">
        <v>0.82745370370370364</v>
      </c>
      <c r="C659" t="s">
        <v>52</v>
      </c>
      <c r="D659">
        <v>51.287709999999997</v>
      </c>
      <c r="E659">
        <v>0.15359</v>
      </c>
      <c r="F659">
        <v>10</v>
      </c>
      <c r="G659">
        <v>1</v>
      </c>
      <c r="H659">
        <v>-557.03202672535997</v>
      </c>
      <c r="I659">
        <v>-51.1496662569309</v>
      </c>
      <c r="J659">
        <v>156.69999999999999</v>
      </c>
      <c r="K659" s="12">
        <f t="shared" si="26"/>
        <v>-32.03202672535997</v>
      </c>
      <c r="L659" s="12">
        <f t="shared" si="27"/>
        <v>33.8503337430691</v>
      </c>
      <c r="M659">
        <v>8</v>
      </c>
      <c r="N659">
        <v>19.600000000000001</v>
      </c>
      <c r="O659">
        <v>90</v>
      </c>
      <c r="P659">
        <v>8.1999999999999993</v>
      </c>
      <c r="Q659">
        <v>1020.1</v>
      </c>
      <c r="R659">
        <v>22.8</v>
      </c>
      <c r="S659">
        <v>0.1</v>
      </c>
      <c r="T659">
        <v>50</v>
      </c>
      <c r="U659">
        <v>11.9</v>
      </c>
      <c r="V659">
        <v>0</v>
      </c>
      <c r="W659">
        <v>0</v>
      </c>
      <c r="X659">
        <v>0</v>
      </c>
      <c r="Y659">
        <v>0</v>
      </c>
      <c r="Z659">
        <v>0</v>
      </c>
      <c r="AA659">
        <v>0</v>
      </c>
      <c r="AB659">
        <v>0</v>
      </c>
      <c r="AC659">
        <v>0</v>
      </c>
      <c r="AD659" t="s">
        <v>45</v>
      </c>
      <c r="AE659" t="s">
        <v>46</v>
      </c>
      <c r="AF659" t="s">
        <v>45</v>
      </c>
      <c r="AG659" t="s">
        <v>46</v>
      </c>
      <c r="AH659">
        <v>0</v>
      </c>
      <c r="AI659">
        <v>0</v>
      </c>
      <c r="AJ659" t="s">
        <v>47</v>
      </c>
      <c r="AK659" t="s">
        <v>48</v>
      </c>
      <c r="AL659">
        <v>154</v>
      </c>
      <c r="AM659">
        <v>91</v>
      </c>
      <c r="AN659" s="3">
        <v>0.57999999999999996</v>
      </c>
      <c r="AO659" s="3">
        <v>0.2</v>
      </c>
      <c r="AP659" t="s">
        <v>53</v>
      </c>
      <c r="AQ659">
        <v>0</v>
      </c>
      <c r="AR659">
        <v>0</v>
      </c>
      <c r="AS659">
        <v>27</v>
      </c>
      <c r="AT659">
        <v>2</v>
      </c>
      <c r="AU659" s="10">
        <f t="shared" si="24"/>
        <v>8.7000000000000171</v>
      </c>
      <c r="AX659" s="10">
        <v>0</v>
      </c>
      <c r="AY659" s="10">
        <f t="shared" si="23"/>
        <v>8.7000000000000171</v>
      </c>
      <c r="AZ659" s="10">
        <f t="shared" si="25"/>
        <v>165.4</v>
      </c>
    </row>
    <row r="660" spans="1:52" x14ac:dyDescent="0.25">
      <c r="A660" s="1">
        <v>41495</v>
      </c>
      <c r="B660" s="2">
        <v>0.82746527777777779</v>
      </c>
      <c r="C660" t="s">
        <v>52</v>
      </c>
      <c r="D660">
        <v>51.287700000000001</v>
      </c>
      <c r="E660">
        <v>0.15359999999999999</v>
      </c>
      <c r="F660">
        <v>10</v>
      </c>
      <c r="G660">
        <v>1</v>
      </c>
      <c r="H660">
        <v>-556.336666541667</v>
      </c>
      <c r="I660">
        <v>-52.261615522939302</v>
      </c>
      <c r="J660">
        <v>165.4</v>
      </c>
      <c r="K660" s="12">
        <f t="shared" si="26"/>
        <v>-31.336666541667</v>
      </c>
      <c r="L660" s="12">
        <f t="shared" si="27"/>
        <v>32.738384477060698</v>
      </c>
      <c r="M660">
        <v>4.0999999999999996</v>
      </c>
      <c r="N660">
        <v>16.5</v>
      </c>
      <c r="O660">
        <v>90</v>
      </c>
      <c r="P660">
        <v>8.1999999999999993</v>
      </c>
      <c r="Q660">
        <v>1020.1</v>
      </c>
      <c r="R660">
        <v>22.8</v>
      </c>
      <c r="S660">
        <v>0.1</v>
      </c>
      <c r="T660">
        <v>50</v>
      </c>
      <c r="U660">
        <v>11.9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 t="s">
        <v>45</v>
      </c>
      <c r="AE660" t="s">
        <v>46</v>
      </c>
      <c r="AF660" t="s">
        <v>45</v>
      </c>
      <c r="AG660" t="s">
        <v>46</v>
      </c>
      <c r="AH660">
        <v>0</v>
      </c>
      <c r="AI660">
        <v>0</v>
      </c>
      <c r="AJ660" t="s">
        <v>47</v>
      </c>
      <c r="AK660" t="s">
        <v>48</v>
      </c>
      <c r="AL660">
        <v>154</v>
      </c>
      <c r="AM660">
        <v>91</v>
      </c>
      <c r="AN660" s="3">
        <v>0.64</v>
      </c>
      <c r="AO660" s="3">
        <v>0.2</v>
      </c>
      <c r="AP660" t="s">
        <v>53</v>
      </c>
      <c r="AQ660">
        <v>5</v>
      </c>
      <c r="AR660">
        <v>0</v>
      </c>
      <c r="AS660">
        <v>27</v>
      </c>
      <c r="AT660">
        <v>1</v>
      </c>
      <c r="AU660" s="10">
        <f t="shared" si="24"/>
        <v>-5.5999999999999943</v>
      </c>
      <c r="AX660" s="10">
        <v>5</v>
      </c>
      <c r="AY660" s="10">
        <f t="shared" si="23"/>
        <v>-5.5999999999999943</v>
      </c>
      <c r="AZ660" s="10">
        <f t="shared" si="25"/>
        <v>159.80000000000001</v>
      </c>
    </row>
    <row r="661" spans="1:52" x14ac:dyDescent="0.25">
      <c r="A661" s="1">
        <v>41495</v>
      </c>
      <c r="B661" s="2">
        <v>0.82747685185185194</v>
      </c>
      <c r="C661" t="s">
        <v>52</v>
      </c>
      <c r="D661">
        <v>51.287689999999998</v>
      </c>
      <c r="E661">
        <v>0.15361</v>
      </c>
      <c r="F661">
        <v>10</v>
      </c>
      <c r="G661">
        <v>1</v>
      </c>
      <c r="H661">
        <v>-555.64130620652099</v>
      </c>
      <c r="I661">
        <v>-53.373564789737799</v>
      </c>
      <c r="J661">
        <v>159.80000000000001</v>
      </c>
      <c r="K661" s="12">
        <f t="shared" si="26"/>
        <v>-30.641306206520994</v>
      </c>
      <c r="L661" s="12">
        <f t="shared" si="27"/>
        <v>31.626435210262201</v>
      </c>
      <c r="M661">
        <v>5.9</v>
      </c>
      <c r="N661">
        <v>19.3</v>
      </c>
      <c r="O661">
        <v>135</v>
      </c>
      <c r="P661">
        <v>8.5</v>
      </c>
      <c r="Q661">
        <v>1020.1</v>
      </c>
      <c r="R661">
        <v>22.8</v>
      </c>
      <c r="S661">
        <v>0.1</v>
      </c>
      <c r="T661">
        <v>50</v>
      </c>
      <c r="U661">
        <v>11.9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0</v>
      </c>
      <c r="AC661">
        <v>0</v>
      </c>
      <c r="AD661" t="s">
        <v>45</v>
      </c>
      <c r="AE661" t="s">
        <v>46</v>
      </c>
      <c r="AF661" t="s">
        <v>45</v>
      </c>
      <c r="AG661" t="s">
        <v>46</v>
      </c>
      <c r="AH661">
        <v>0</v>
      </c>
      <c r="AI661">
        <v>0</v>
      </c>
      <c r="AJ661" t="s">
        <v>47</v>
      </c>
      <c r="AK661" t="s">
        <v>48</v>
      </c>
      <c r="AL661">
        <v>154</v>
      </c>
      <c r="AM661">
        <v>91</v>
      </c>
      <c r="AN661" s="3">
        <v>0.6</v>
      </c>
      <c r="AO661" s="3">
        <v>0.2</v>
      </c>
      <c r="AP661" t="s">
        <v>53</v>
      </c>
      <c r="AQ661">
        <v>0</v>
      </c>
      <c r="AR661">
        <v>0</v>
      </c>
      <c r="AS661">
        <v>27</v>
      </c>
      <c r="AT661">
        <v>2</v>
      </c>
      <c r="AU661" s="10">
        <f t="shared" si="24"/>
        <v>-1.6000000000000227</v>
      </c>
      <c r="AX661" s="10">
        <v>0</v>
      </c>
      <c r="AY661" s="10">
        <f t="shared" si="23"/>
        <v>-1.6000000000000227</v>
      </c>
      <c r="AZ661" s="10">
        <f t="shared" si="25"/>
        <v>158.19999999999999</v>
      </c>
    </row>
    <row r="662" spans="1:52" x14ac:dyDescent="0.25">
      <c r="A662" s="1">
        <v>41495</v>
      </c>
      <c r="B662" s="2">
        <v>0.82748842592592586</v>
      </c>
      <c r="C662" t="s">
        <v>52</v>
      </c>
      <c r="D662">
        <v>51.287680000000002</v>
      </c>
      <c r="E662">
        <v>0.15361</v>
      </c>
      <c r="F662">
        <v>10</v>
      </c>
      <c r="G662">
        <v>1</v>
      </c>
      <c r="H662">
        <v>-555.64136670385199</v>
      </c>
      <c r="I662">
        <v>-54.4855140557463</v>
      </c>
      <c r="J662">
        <v>158.19999999999999</v>
      </c>
      <c r="K662" s="12">
        <f t="shared" si="26"/>
        <v>-30.641366703851986</v>
      </c>
      <c r="L662" s="12">
        <f t="shared" si="27"/>
        <v>30.5144859442537</v>
      </c>
      <c r="M662">
        <v>7.1</v>
      </c>
      <c r="N662">
        <v>18.5</v>
      </c>
      <c r="O662">
        <v>135</v>
      </c>
      <c r="P662">
        <v>8.5</v>
      </c>
      <c r="Q662">
        <v>1020.1</v>
      </c>
      <c r="R662">
        <v>22.8</v>
      </c>
      <c r="S662">
        <v>0.1</v>
      </c>
      <c r="T662">
        <v>50</v>
      </c>
      <c r="U662">
        <v>11.9</v>
      </c>
      <c r="V662">
        <v>0</v>
      </c>
      <c r="W662">
        <v>0</v>
      </c>
      <c r="X662">
        <v>0</v>
      </c>
      <c r="Y662">
        <v>0</v>
      </c>
      <c r="Z662">
        <v>0</v>
      </c>
      <c r="AA662">
        <v>0</v>
      </c>
      <c r="AB662">
        <v>0</v>
      </c>
      <c r="AC662">
        <v>0</v>
      </c>
      <c r="AD662" t="s">
        <v>45</v>
      </c>
      <c r="AE662" t="s">
        <v>46</v>
      </c>
      <c r="AF662" t="s">
        <v>45</v>
      </c>
      <c r="AG662" t="s">
        <v>46</v>
      </c>
      <c r="AH662">
        <v>0</v>
      </c>
      <c r="AI662">
        <v>0</v>
      </c>
      <c r="AJ662" t="s">
        <v>47</v>
      </c>
      <c r="AK662" t="s">
        <v>48</v>
      </c>
      <c r="AL662">
        <v>154</v>
      </c>
      <c r="AM662">
        <v>91</v>
      </c>
      <c r="AN662" s="3">
        <v>0.56999999999999995</v>
      </c>
      <c r="AO662" s="3">
        <v>0.2</v>
      </c>
      <c r="AP662" t="s">
        <v>53</v>
      </c>
      <c r="AQ662">
        <v>-5</v>
      </c>
      <c r="AR662">
        <v>0</v>
      </c>
      <c r="AS662">
        <v>27</v>
      </c>
      <c r="AT662">
        <v>1</v>
      </c>
      <c r="AU662" s="10">
        <f t="shared" si="24"/>
        <v>7.2000000000000171</v>
      </c>
      <c r="AX662" s="10">
        <v>-5</v>
      </c>
      <c r="AY662" s="10">
        <f t="shared" si="23"/>
        <v>7.2000000000000171</v>
      </c>
      <c r="AZ662" s="10">
        <f t="shared" si="25"/>
        <v>165.4</v>
      </c>
    </row>
    <row r="663" spans="1:52" x14ac:dyDescent="0.25">
      <c r="A663" s="1">
        <v>41495</v>
      </c>
      <c r="B663" s="2">
        <v>0.82750000000000001</v>
      </c>
      <c r="C663" t="s">
        <v>52</v>
      </c>
      <c r="D663">
        <v>51.287669999999999</v>
      </c>
      <c r="E663">
        <v>0.15361</v>
      </c>
      <c r="F663">
        <v>10</v>
      </c>
      <c r="G663">
        <v>1</v>
      </c>
      <c r="H663">
        <v>-555.64142720116695</v>
      </c>
      <c r="I663">
        <v>-55.597463322544797</v>
      </c>
      <c r="J663">
        <v>165.4</v>
      </c>
      <c r="K663" s="12">
        <f t="shared" si="26"/>
        <v>-30.641427201166948</v>
      </c>
      <c r="L663" s="12">
        <f t="shared" si="27"/>
        <v>29.402536677455203</v>
      </c>
      <c r="M663">
        <v>4.4000000000000004</v>
      </c>
      <c r="N663">
        <v>17.600000000000001</v>
      </c>
      <c r="O663">
        <v>135</v>
      </c>
      <c r="P663">
        <v>7.6</v>
      </c>
      <c r="Q663">
        <v>1020.1</v>
      </c>
      <c r="R663">
        <v>22.8</v>
      </c>
      <c r="S663">
        <v>0.1</v>
      </c>
      <c r="T663">
        <v>50</v>
      </c>
      <c r="U663">
        <v>11.9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 t="s">
        <v>45</v>
      </c>
      <c r="AE663" t="s">
        <v>46</v>
      </c>
      <c r="AF663" t="s">
        <v>45</v>
      </c>
      <c r="AG663" t="s">
        <v>46</v>
      </c>
      <c r="AH663">
        <v>0</v>
      </c>
      <c r="AI663">
        <v>0</v>
      </c>
      <c r="AJ663" t="s">
        <v>47</v>
      </c>
      <c r="AK663" t="s">
        <v>48</v>
      </c>
      <c r="AL663">
        <v>154</v>
      </c>
      <c r="AM663">
        <v>91</v>
      </c>
      <c r="AN663" s="3">
        <v>0.57999999999999996</v>
      </c>
      <c r="AO663" s="3">
        <v>0.2</v>
      </c>
      <c r="AP663" t="s">
        <v>53</v>
      </c>
      <c r="AQ663">
        <v>0</v>
      </c>
      <c r="AR663">
        <v>0</v>
      </c>
      <c r="AS663">
        <v>27</v>
      </c>
      <c r="AT663">
        <v>1</v>
      </c>
      <c r="AU663" s="10">
        <f t="shared" si="24"/>
        <v>2.6999999999999886</v>
      </c>
      <c r="AX663" s="10">
        <v>0</v>
      </c>
      <c r="AY663" s="10">
        <f t="shared" si="23"/>
        <v>2.6999999999999886</v>
      </c>
      <c r="AZ663" s="10">
        <f t="shared" si="25"/>
        <v>168.1</v>
      </c>
    </row>
    <row r="664" spans="1:52" x14ac:dyDescent="0.25">
      <c r="A664" s="1">
        <v>41495</v>
      </c>
      <c r="B664" s="2">
        <v>0.82751157407407405</v>
      </c>
      <c r="C664" t="s">
        <v>52</v>
      </c>
      <c r="D664">
        <v>51.287660000000002</v>
      </c>
      <c r="E664">
        <v>0.15362000000000001</v>
      </c>
      <c r="F664">
        <v>10</v>
      </c>
      <c r="G664">
        <v>2</v>
      </c>
      <c r="H664">
        <v>-554.94606656310896</v>
      </c>
      <c r="I664">
        <v>-56.709412588553299</v>
      </c>
      <c r="J664">
        <v>168.1</v>
      </c>
      <c r="K664" s="12">
        <f t="shared" si="26"/>
        <v>-29.946066563108957</v>
      </c>
      <c r="L664" s="12">
        <f t="shared" si="27"/>
        <v>28.290587411446701</v>
      </c>
      <c r="M664">
        <v>5.8</v>
      </c>
      <c r="N664">
        <v>16.3</v>
      </c>
      <c r="O664">
        <v>135</v>
      </c>
      <c r="P664">
        <v>7.6</v>
      </c>
      <c r="Q664">
        <v>1020.1</v>
      </c>
      <c r="R664">
        <v>22.8</v>
      </c>
      <c r="S664">
        <v>0.1</v>
      </c>
      <c r="T664">
        <v>50</v>
      </c>
      <c r="U664">
        <v>11.9</v>
      </c>
      <c r="V664">
        <v>0</v>
      </c>
      <c r="W664">
        <v>0</v>
      </c>
      <c r="X664">
        <v>0</v>
      </c>
      <c r="Y664">
        <v>0</v>
      </c>
      <c r="Z664">
        <v>0</v>
      </c>
      <c r="AA664">
        <v>0</v>
      </c>
      <c r="AB664">
        <v>0</v>
      </c>
      <c r="AC664">
        <v>0</v>
      </c>
      <c r="AD664" t="s">
        <v>45</v>
      </c>
      <c r="AE664" t="s">
        <v>46</v>
      </c>
      <c r="AF664" t="s">
        <v>45</v>
      </c>
      <c r="AG664" t="s">
        <v>46</v>
      </c>
      <c r="AH664">
        <v>0</v>
      </c>
      <c r="AI664">
        <v>0</v>
      </c>
      <c r="AJ664" t="s">
        <v>47</v>
      </c>
      <c r="AK664" t="s">
        <v>48</v>
      </c>
      <c r="AL664">
        <v>154</v>
      </c>
      <c r="AM664">
        <v>91</v>
      </c>
      <c r="AN664" s="3">
        <v>0.5</v>
      </c>
      <c r="AO664" s="3">
        <v>0.2</v>
      </c>
      <c r="AP664" t="s">
        <v>53</v>
      </c>
      <c r="AQ664">
        <v>5</v>
      </c>
      <c r="AR664">
        <v>0</v>
      </c>
      <c r="AS664">
        <v>27</v>
      </c>
      <c r="AT664">
        <v>6</v>
      </c>
      <c r="AU664" s="10">
        <f t="shared" si="24"/>
        <v>-3.0999999999999943</v>
      </c>
      <c r="AX664" s="10">
        <v>5</v>
      </c>
      <c r="AY664" s="10">
        <f t="shared" si="23"/>
        <v>-3.0999999999999943</v>
      </c>
      <c r="AZ664" s="10">
        <f t="shared" si="25"/>
        <v>165</v>
      </c>
    </row>
    <row r="665" spans="1:52" x14ac:dyDescent="0.25">
      <c r="A665" s="1">
        <v>41495</v>
      </c>
      <c r="B665" s="2">
        <v>0.8275231481481482</v>
      </c>
      <c r="C665" t="s">
        <v>52</v>
      </c>
      <c r="D665">
        <v>51.287660000000002</v>
      </c>
      <c r="E665">
        <v>0.15362999999999999</v>
      </c>
      <c r="F665">
        <v>10</v>
      </c>
      <c r="G665">
        <v>2</v>
      </c>
      <c r="H665">
        <v>-554.25064542774896</v>
      </c>
      <c r="I665">
        <v>-56.709412588553299</v>
      </c>
      <c r="J665">
        <v>165</v>
      </c>
      <c r="K665" s="12">
        <f t="shared" si="26"/>
        <v>-29.250645427748964</v>
      </c>
      <c r="L665" s="12">
        <f t="shared" si="27"/>
        <v>28.290587411446701</v>
      </c>
      <c r="M665">
        <v>6.9</v>
      </c>
      <c r="N665">
        <v>18.399999999999999</v>
      </c>
      <c r="O665">
        <v>135</v>
      </c>
      <c r="P665">
        <v>5.8</v>
      </c>
      <c r="Q665">
        <v>1020.1</v>
      </c>
      <c r="R665">
        <v>22.8</v>
      </c>
      <c r="S665">
        <v>0.1</v>
      </c>
      <c r="T665">
        <v>50</v>
      </c>
      <c r="U665">
        <v>11.9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 t="s">
        <v>45</v>
      </c>
      <c r="AE665" t="s">
        <v>46</v>
      </c>
      <c r="AF665" t="s">
        <v>45</v>
      </c>
      <c r="AG665" t="s">
        <v>46</v>
      </c>
      <c r="AH665">
        <v>0</v>
      </c>
      <c r="AI665">
        <v>0</v>
      </c>
      <c r="AJ665" t="s">
        <v>47</v>
      </c>
      <c r="AK665" t="s">
        <v>48</v>
      </c>
      <c r="AL665">
        <v>154</v>
      </c>
      <c r="AM665">
        <v>91</v>
      </c>
      <c r="AN665" s="3">
        <v>0.52</v>
      </c>
      <c r="AO665" s="3">
        <v>0.2</v>
      </c>
      <c r="AP665" t="s">
        <v>53</v>
      </c>
      <c r="AQ665">
        <v>0</v>
      </c>
      <c r="AR665">
        <v>0</v>
      </c>
      <c r="AS665">
        <v>27</v>
      </c>
      <c r="AT665">
        <v>3</v>
      </c>
      <c r="AU665" s="10">
        <f t="shared" si="24"/>
        <v>-5.3000000000000114</v>
      </c>
      <c r="AX665" s="10">
        <v>0</v>
      </c>
      <c r="AY665" s="10">
        <f t="shared" si="23"/>
        <v>-5.3000000000000114</v>
      </c>
      <c r="AZ665" s="10">
        <f t="shared" si="25"/>
        <v>159.69999999999999</v>
      </c>
    </row>
    <row r="666" spans="1:52" x14ac:dyDescent="0.25">
      <c r="A666" s="1">
        <v>41495</v>
      </c>
      <c r="B666" s="2">
        <v>0.82753472222222213</v>
      </c>
      <c r="C666" t="s">
        <v>52</v>
      </c>
      <c r="D666">
        <v>51.287649999999999</v>
      </c>
      <c r="E666">
        <v>0.15362999999999999</v>
      </c>
      <c r="F666">
        <v>10</v>
      </c>
      <c r="G666">
        <v>2</v>
      </c>
      <c r="H666">
        <v>-554.25070577360202</v>
      </c>
      <c r="I666">
        <v>-57.821361855351803</v>
      </c>
      <c r="J666">
        <v>159.69999999999999</v>
      </c>
      <c r="K666" s="12">
        <f t="shared" si="26"/>
        <v>-29.250705773602022</v>
      </c>
      <c r="L666" s="12">
        <f t="shared" si="27"/>
        <v>27.178638144648197</v>
      </c>
      <c r="M666">
        <v>8.1</v>
      </c>
      <c r="N666">
        <v>21.4</v>
      </c>
      <c r="O666">
        <v>135</v>
      </c>
      <c r="P666">
        <v>5.8</v>
      </c>
      <c r="Q666">
        <v>1020.1</v>
      </c>
      <c r="R666">
        <v>22.8</v>
      </c>
      <c r="S666">
        <v>0.1</v>
      </c>
      <c r="T666">
        <v>50</v>
      </c>
      <c r="U666">
        <v>11.9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 t="s">
        <v>45</v>
      </c>
      <c r="AE666" t="s">
        <v>46</v>
      </c>
      <c r="AF666" t="s">
        <v>45</v>
      </c>
      <c r="AG666" t="s">
        <v>46</v>
      </c>
      <c r="AH666">
        <v>0</v>
      </c>
      <c r="AI666">
        <v>0</v>
      </c>
      <c r="AJ666" t="s">
        <v>47</v>
      </c>
      <c r="AK666" t="s">
        <v>48</v>
      </c>
      <c r="AL666">
        <v>154</v>
      </c>
      <c r="AM666">
        <v>91</v>
      </c>
      <c r="AN666" s="3">
        <v>0.59</v>
      </c>
      <c r="AO666" s="3">
        <v>0.2</v>
      </c>
      <c r="AP666" t="s">
        <v>53</v>
      </c>
      <c r="AQ666">
        <v>-5</v>
      </c>
      <c r="AR666">
        <v>0</v>
      </c>
      <c r="AS666">
        <v>27</v>
      </c>
      <c r="AT666">
        <v>1</v>
      </c>
      <c r="AU666" s="10">
        <f t="shared" si="24"/>
        <v>11.100000000000023</v>
      </c>
      <c r="AX666" s="10">
        <v>-5</v>
      </c>
      <c r="AY666" s="10">
        <f t="shared" si="23"/>
        <v>11.100000000000023</v>
      </c>
      <c r="AZ666" s="10">
        <f t="shared" si="25"/>
        <v>170.8</v>
      </c>
    </row>
    <row r="667" spans="1:52" x14ac:dyDescent="0.25">
      <c r="A667" s="1">
        <v>41495</v>
      </c>
      <c r="B667" s="2">
        <v>0.82754629629629628</v>
      </c>
      <c r="C667" t="s">
        <v>52</v>
      </c>
      <c r="D667">
        <v>51.287640000000003</v>
      </c>
      <c r="E667">
        <v>0.15364</v>
      </c>
      <c r="F667">
        <v>10</v>
      </c>
      <c r="G667">
        <v>2</v>
      </c>
      <c r="H667">
        <v>-553.55534483264398</v>
      </c>
      <c r="I667">
        <v>-58.933311121360298</v>
      </c>
      <c r="J667">
        <v>170.8</v>
      </c>
      <c r="K667" s="12">
        <f t="shared" si="26"/>
        <v>-28.555344832643982</v>
      </c>
      <c r="L667" s="12">
        <f t="shared" si="27"/>
        <v>26.066688878639702</v>
      </c>
      <c r="M667">
        <v>4.9000000000000004</v>
      </c>
      <c r="N667">
        <v>17.100000000000001</v>
      </c>
      <c r="O667">
        <v>135</v>
      </c>
      <c r="P667">
        <v>5.5</v>
      </c>
      <c r="Q667">
        <v>1020.1</v>
      </c>
      <c r="R667">
        <v>22.8</v>
      </c>
      <c r="S667">
        <v>0.1</v>
      </c>
      <c r="T667">
        <v>50</v>
      </c>
      <c r="U667">
        <v>11.9</v>
      </c>
      <c r="V667">
        <v>0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 t="s">
        <v>45</v>
      </c>
      <c r="AE667" t="s">
        <v>46</v>
      </c>
      <c r="AF667" t="s">
        <v>45</v>
      </c>
      <c r="AG667" t="s">
        <v>46</v>
      </c>
      <c r="AH667">
        <v>0</v>
      </c>
      <c r="AI667">
        <v>0</v>
      </c>
      <c r="AJ667" t="s">
        <v>47</v>
      </c>
      <c r="AK667" t="s">
        <v>48</v>
      </c>
      <c r="AL667">
        <v>154</v>
      </c>
      <c r="AM667">
        <v>91</v>
      </c>
      <c r="AN667" s="3">
        <v>0.57999999999999996</v>
      </c>
      <c r="AO667" s="3">
        <v>0.2</v>
      </c>
      <c r="AP667" t="s">
        <v>53</v>
      </c>
      <c r="AQ667">
        <v>0</v>
      </c>
      <c r="AR667">
        <v>0</v>
      </c>
      <c r="AS667">
        <v>27</v>
      </c>
      <c r="AT667">
        <v>2</v>
      </c>
      <c r="AU667" s="10">
        <f t="shared" si="24"/>
        <v>1.2999999999999829</v>
      </c>
      <c r="AX667" s="10">
        <v>0</v>
      </c>
      <c r="AY667" s="10">
        <f t="shared" si="23"/>
        <v>1.2999999999999829</v>
      </c>
      <c r="AZ667" s="10">
        <f t="shared" si="25"/>
        <v>172.1</v>
      </c>
    </row>
    <row r="668" spans="1:52" x14ac:dyDescent="0.25">
      <c r="A668" s="1">
        <v>41495</v>
      </c>
      <c r="B668" s="2">
        <v>0.82755787037037043</v>
      </c>
      <c r="C668" t="s">
        <v>52</v>
      </c>
      <c r="D668">
        <v>51.28763</v>
      </c>
      <c r="E668">
        <v>0.15364</v>
      </c>
      <c r="F668">
        <v>10</v>
      </c>
      <c r="G668">
        <v>2</v>
      </c>
      <c r="H668">
        <v>-553.55540510275</v>
      </c>
      <c r="I668">
        <v>-60.045260388158802</v>
      </c>
      <c r="J668">
        <v>172.1</v>
      </c>
      <c r="K668" s="12">
        <f t="shared" si="26"/>
        <v>-28.555405102750001</v>
      </c>
      <c r="L668" s="12">
        <f t="shared" si="27"/>
        <v>24.954739611841198</v>
      </c>
      <c r="M668">
        <v>5.8</v>
      </c>
      <c r="N668">
        <v>18.399999999999999</v>
      </c>
      <c r="O668">
        <v>135</v>
      </c>
      <c r="P668">
        <v>5.5</v>
      </c>
      <c r="Q668">
        <v>1020.1</v>
      </c>
      <c r="R668">
        <v>22.8</v>
      </c>
      <c r="S668">
        <v>0.1</v>
      </c>
      <c r="T668">
        <v>50</v>
      </c>
      <c r="U668">
        <v>11.9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 t="s">
        <v>45</v>
      </c>
      <c r="AE668" t="s">
        <v>46</v>
      </c>
      <c r="AF668" t="s">
        <v>45</v>
      </c>
      <c r="AG668" t="s">
        <v>46</v>
      </c>
      <c r="AH668">
        <v>0</v>
      </c>
      <c r="AI668">
        <v>0</v>
      </c>
      <c r="AJ668" t="s">
        <v>47</v>
      </c>
      <c r="AK668" t="s">
        <v>48</v>
      </c>
      <c r="AL668">
        <v>154</v>
      </c>
      <c r="AM668">
        <v>91</v>
      </c>
      <c r="AN668" s="3">
        <v>0.68</v>
      </c>
      <c r="AO668" s="3">
        <v>0.2</v>
      </c>
      <c r="AP668" t="s">
        <v>53</v>
      </c>
      <c r="AQ668">
        <v>5</v>
      </c>
      <c r="AR668">
        <v>0</v>
      </c>
      <c r="AS668">
        <v>27</v>
      </c>
      <c r="AT668">
        <v>4</v>
      </c>
      <c r="AU668" s="10">
        <f t="shared" si="24"/>
        <v>-3.5999999999999943</v>
      </c>
      <c r="AX668" s="10">
        <v>5</v>
      </c>
      <c r="AY668" s="10">
        <f t="shared" si="23"/>
        <v>-3.5999999999999943</v>
      </c>
      <c r="AZ668" s="10">
        <f t="shared" si="25"/>
        <v>168.5</v>
      </c>
    </row>
    <row r="669" spans="1:52" x14ac:dyDescent="0.25">
      <c r="A669" s="1">
        <v>41495</v>
      </c>
      <c r="B669" s="2">
        <v>0.82756944444444447</v>
      </c>
      <c r="C669" t="s">
        <v>52</v>
      </c>
      <c r="D669">
        <v>51.28763</v>
      </c>
      <c r="E669">
        <v>0.15364</v>
      </c>
      <c r="F669">
        <v>10</v>
      </c>
      <c r="G669">
        <v>2</v>
      </c>
      <c r="H669">
        <v>-553.55540510275</v>
      </c>
      <c r="I669">
        <v>-60.045260388158802</v>
      </c>
      <c r="J669">
        <v>168.5</v>
      </c>
      <c r="K669" s="12">
        <f t="shared" si="26"/>
        <v>-28.555405102750001</v>
      </c>
      <c r="L669" s="12">
        <f t="shared" si="27"/>
        <v>24.954739611841198</v>
      </c>
      <c r="M669">
        <v>7.5</v>
      </c>
      <c r="N669">
        <v>19.8</v>
      </c>
      <c r="O669">
        <v>90</v>
      </c>
      <c r="P669">
        <v>5.5</v>
      </c>
      <c r="Q669">
        <v>1020.2</v>
      </c>
      <c r="R669">
        <v>22.8</v>
      </c>
      <c r="S669">
        <v>0.1</v>
      </c>
      <c r="T669">
        <v>50</v>
      </c>
      <c r="U669">
        <v>11.9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 t="s">
        <v>45</v>
      </c>
      <c r="AE669" t="s">
        <v>46</v>
      </c>
      <c r="AF669" t="s">
        <v>45</v>
      </c>
      <c r="AG669" t="s">
        <v>46</v>
      </c>
      <c r="AH669">
        <v>0</v>
      </c>
      <c r="AI669">
        <v>0</v>
      </c>
      <c r="AJ669" t="s">
        <v>47</v>
      </c>
      <c r="AK669" t="s">
        <v>48</v>
      </c>
      <c r="AL669">
        <v>154</v>
      </c>
      <c r="AM669">
        <v>91</v>
      </c>
      <c r="AN669" s="3">
        <v>0.69</v>
      </c>
      <c r="AO669" s="3">
        <v>0.2</v>
      </c>
      <c r="AP669" t="s">
        <v>53</v>
      </c>
      <c r="AQ669">
        <v>0</v>
      </c>
      <c r="AR669">
        <v>0</v>
      </c>
      <c r="AS669">
        <v>27</v>
      </c>
      <c r="AT669">
        <v>2</v>
      </c>
      <c r="AU669" s="10">
        <f t="shared" si="24"/>
        <v>6.8000000000000114</v>
      </c>
      <c r="AX669" s="10">
        <v>0</v>
      </c>
      <c r="AY669" s="10">
        <f t="shared" si="23"/>
        <v>6.8000000000000114</v>
      </c>
      <c r="AZ669" s="10">
        <f t="shared" si="25"/>
        <v>175.3</v>
      </c>
    </row>
    <row r="670" spans="1:52" x14ac:dyDescent="0.25">
      <c r="A670" s="1">
        <v>41495</v>
      </c>
      <c r="B670" s="2">
        <v>0.82758101851851851</v>
      </c>
      <c r="C670" t="s">
        <v>52</v>
      </c>
      <c r="D670">
        <v>51.287610000000001</v>
      </c>
      <c r="E670">
        <v>0.15365000000000001</v>
      </c>
      <c r="F670">
        <v>10</v>
      </c>
      <c r="G670">
        <v>2</v>
      </c>
      <c r="H670">
        <v>-552.86010412897099</v>
      </c>
      <c r="I670">
        <v>-62.269158920965801</v>
      </c>
      <c r="J670">
        <v>175.3</v>
      </c>
      <c r="K670" s="12">
        <f t="shared" si="26"/>
        <v>-27.860104128970988</v>
      </c>
      <c r="L670" s="12">
        <f t="shared" si="27"/>
        <v>22.730841079034199</v>
      </c>
      <c r="M670">
        <v>4.3</v>
      </c>
      <c r="N670">
        <v>16.899999999999999</v>
      </c>
      <c r="O670">
        <v>90</v>
      </c>
      <c r="P670">
        <v>5.5</v>
      </c>
      <c r="Q670">
        <v>1020.2</v>
      </c>
      <c r="R670">
        <v>22.8</v>
      </c>
      <c r="S670">
        <v>0.1</v>
      </c>
      <c r="T670">
        <v>50</v>
      </c>
      <c r="U670">
        <v>11.9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 t="s">
        <v>45</v>
      </c>
      <c r="AE670" t="s">
        <v>46</v>
      </c>
      <c r="AF670" t="s">
        <v>45</v>
      </c>
      <c r="AG670" t="s">
        <v>46</v>
      </c>
      <c r="AH670">
        <v>0</v>
      </c>
      <c r="AI670">
        <v>0</v>
      </c>
      <c r="AJ670" t="s">
        <v>47</v>
      </c>
      <c r="AK670" t="s">
        <v>48</v>
      </c>
      <c r="AL670">
        <v>154</v>
      </c>
      <c r="AM670">
        <v>91</v>
      </c>
      <c r="AN670" s="3">
        <v>0.61</v>
      </c>
      <c r="AO670" s="3">
        <v>0.2</v>
      </c>
      <c r="AP670" t="s">
        <v>53</v>
      </c>
      <c r="AQ670">
        <v>5</v>
      </c>
      <c r="AR670">
        <v>0</v>
      </c>
      <c r="AS670">
        <v>27</v>
      </c>
      <c r="AT670">
        <v>1</v>
      </c>
      <c r="AU670" s="10">
        <f t="shared" si="24"/>
        <v>-8.2000000000000171</v>
      </c>
      <c r="AX670" s="10">
        <v>5</v>
      </c>
      <c r="AY670" s="10">
        <f t="shared" si="23"/>
        <v>-8.2000000000000171</v>
      </c>
      <c r="AZ670" s="10">
        <f t="shared" si="25"/>
        <v>167.1</v>
      </c>
    </row>
    <row r="671" spans="1:52" x14ac:dyDescent="0.25">
      <c r="A671" s="1">
        <v>41495</v>
      </c>
      <c r="B671" s="2">
        <v>0.82759259259259255</v>
      </c>
      <c r="C671" t="s">
        <v>52</v>
      </c>
      <c r="D671">
        <v>51.287610000000001</v>
      </c>
      <c r="E671">
        <v>0.15365000000000001</v>
      </c>
      <c r="F671">
        <v>10</v>
      </c>
      <c r="G671">
        <v>2</v>
      </c>
      <c r="H671">
        <v>-552.86010412897099</v>
      </c>
      <c r="I671">
        <v>-62.269158920965801</v>
      </c>
      <c r="J671">
        <v>167.1</v>
      </c>
      <c r="K671" s="12">
        <f t="shared" si="26"/>
        <v>-27.860104128970988</v>
      </c>
      <c r="L671" s="12">
        <f t="shared" si="27"/>
        <v>22.730841079034199</v>
      </c>
      <c r="M671">
        <v>7.6</v>
      </c>
      <c r="N671">
        <v>21.1</v>
      </c>
      <c r="O671">
        <v>90</v>
      </c>
      <c r="P671">
        <v>6</v>
      </c>
      <c r="Q671">
        <v>1020.2</v>
      </c>
      <c r="R671">
        <v>22.8</v>
      </c>
      <c r="S671">
        <v>0.1</v>
      </c>
      <c r="T671">
        <v>50</v>
      </c>
      <c r="U671">
        <v>11.9</v>
      </c>
      <c r="V671">
        <v>0</v>
      </c>
      <c r="W671">
        <v>0</v>
      </c>
      <c r="X671">
        <v>0</v>
      </c>
      <c r="Y671">
        <v>0</v>
      </c>
      <c r="Z671">
        <v>0</v>
      </c>
      <c r="AA671">
        <v>0</v>
      </c>
      <c r="AB671">
        <v>0</v>
      </c>
      <c r="AC671">
        <v>0</v>
      </c>
      <c r="AD671" t="s">
        <v>45</v>
      </c>
      <c r="AE671" t="s">
        <v>46</v>
      </c>
      <c r="AF671" t="s">
        <v>45</v>
      </c>
      <c r="AG671" t="s">
        <v>46</v>
      </c>
      <c r="AH671">
        <v>0</v>
      </c>
      <c r="AI671">
        <v>0</v>
      </c>
      <c r="AJ671" t="s">
        <v>47</v>
      </c>
      <c r="AK671" t="s">
        <v>48</v>
      </c>
      <c r="AL671">
        <v>154</v>
      </c>
      <c r="AM671">
        <v>91</v>
      </c>
      <c r="AN671" s="3">
        <v>0.57999999999999996</v>
      </c>
      <c r="AO671" s="3">
        <v>0.2</v>
      </c>
      <c r="AP671" t="s">
        <v>53</v>
      </c>
      <c r="AQ671">
        <v>0</v>
      </c>
      <c r="AR671">
        <v>0</v>
      </c>
      <c r="AS671">
        <v>27</v>
      </c>
      <c r="AT671">
        <v>4</v>
      </c>
      <c r="AU671" s="10">
        <f t="shared" si="24"/>
        <v>0.5</v>
      </c>
      <c r="AX671" s="10">
        <v>0</v>
      </c>
      <c r="AY671" s="10">
        <f t="shared" si="23"/>
        <v>0.5</v>
      </c>
      <c r="AZ671" s="10">
        <f t="shared" si="25"/>
        <v>167.6</v>
      </c>
    </row>
    <row r="672" spans="1:52" x14ac:dyDescent="0.25">
      <c r="A672" s="1">
        <v>41495</v>
      </c>
      <c r="B672" s="2">
        <v>0.8276041666666667</v>
      </c>
      <c r="C672" t="s">
        <v>52</v>
      </c>
      <c r="D672">
        <v>51.287599999999998</v>
      </c>
      <c r="E672">
        <v>0.15365000000000001</v>
      </c>
      <c r="F672">
        <v>9</v>
      </c>
      <c r="G672">
        <v>2</v>
      </c>
      <c r="H672">
        <v>-552.86016432331701</v>
      </c>
      <c r="I672">
        <v>-63.381108187764298</v>
      </c>
      <c r="J672">
        <v>167.6</v>
      </c>
      <c r="K672" s="12">
        <f t="shared" si="26"/>
        <v>-27.860164323317008</v>
      </c>
      <c r="L672" s="12">
        <f t="shared" si="27"/>
        <v>21.618891812235702</v>
      </c>
      <c r="M672">
        <v>7.7</v>
      </c>
      <c r="N672">
        <v>18.3</v>
      </c>
      <c r="O672">
        <v>90</v>
      </c>
      <c r="P672">
        <v>6</v>
      </c>
      <c r="Q672">
        <v>1020.2</v>
      </c>
      <c r="R672">
        <v>22.8</v>
      </c>
      <c r="S672">
        <v>0.1</v>
      </c>
      <c r="T672">
        <v>50</v>
      </c>
      <c r="U672">
        <v>11.9</v>
      </c>
      <c r="V672">
        <v>0</v>
      </c>
      <c r="W672">
        <v>0</v>
      </c>
      <c r="X672">
        <v>0</v>
      </c>
      <c r="Y672">
        <v>0</v>
      </c>
      <c r="Z672">
        <v>0</v>
      </c>
      <c r="AA672">
        <v>0</v>
      </c>
      <c r="AB672">
        <v>0</v>
      </c>
      <c r="AC672">
        <v>0</v>
      </c>
      <c r="AD672" t="s">
        <v>45</v>
      </c>
      <c r="AE672" t="s">
        <v>46</v>
      </c>
      <c r="AF672" t="s">
        <v>45</v>
      </c>
      <c r="AG672" t="s">
        <v>46</v>
      </c>
      <c r="AH672">
        <v>0</v>
      </c>
      <c r="AI672">
        <v>0</v>
      </c>
      <c r="AJ672" t="s">
        <v>47</v>
      </c>
      <c r="AK672" t="s">
        <v>48</v>
      </c>
      <c r="AL672">
        <v>154</v>
      </c>
      <c r="AM672">
        <v>90</v>
      </c>
      <c r="AN672" s="3">
        <v>0.53</v>
      </c>
      <c r="AO672" s="3">
        <v>0.2</v>
      </c>
      <c r="AP672" t="s">
        <v>53</v>
      </c>
      <c r="AQ672">
        <v>5</v>
      </c>
      <c r="AR672">
        <v>0</v>
      </c>
      <c r="AS672">
        <v>27</v>
      </c>
      <c r="AT672">
        <v>2</v>
      </c>
      <c r="AU672" s="10">
        <f t="shared" si="24"/>
        <v>2.5</v>
      </c>
      <c r="AX672" s="10">
        <v>5</v>
      </c>
      <c r="AY672" s="10">
        <f t="shared" si="23"/>
        <v>2.5</v>
      </c>
      <c r="AZ672" s="10">
        <f t="shared" si="25"/>
        <v>170.1</v>
      </c>
    </row>
    <row r="673" spans="1:52" x14ac:dyDescent="0.25">
      <c r="A673" s="1">
        <v>41495</v>
      </c>
      <c r="B673" s="2">
        <v>0.82761574074074085</v>
      </c>
      <c r="C673" t="s">
        <v>52</v>
      </c>
      <c r="D673">
        <v>51.287590000000002</v>
      </c>
      <c r="E673">
        <v>0.15365000000000001</v>
      </c>
      <c r="F673">
        <v>9</v>
      </c>
      <c r="G673">
        <v>2</v>
      </c>
      <c r="H673">
        <v>-552.860224517647</v>
      </c>
      <c r="I673">
        <v>-64.493057453772806</v>
      </c>
      <c r="J673">
        <v>170.1</v>
      </c>
      <c r="K673" s="12">
        <f t="shared" si="26"/>
        <v>-27.860224517646998</v>
      </c>
      <c r="L673" s="12">
        <f t="shared" si="27"/>
        <v>20.506942546227194</v>
      </c>
      <c r="M673">
        <v>6.5</v>
      </c>
      <c r="N673">
        <v>16.899999999999999</v>
      </c>
      <c r="O673">
        <v>45</v>
      </c>
      <c r="P673">
        <v>6</v>
      </c>
      <c r="Q673">
        <v>1020</v>
      </c>
      <c r="R673">
        <v>22.8</v>
      </c>
      <c r="S673">
        <v>0.1</v>
      </c>
      <c r="T673">
        <v>50</v>
      </c>
      <c r="U673">
        <v>11.9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 t="s">
        <v>45</v>
      </c>
      <c r="AE673" t="s">
        <v>46</v>
      </c>
      <c r="AF673" t="s">
        <v>45</v>
      </c>
      <c r="AG673" t="s">
        <v>46</v>
      </c>
      <c r="AH673">
        <v>0</v>
      </c>
      <c r="AI673">
        <v>0</v>
      </c>
      <c r="AJ673" t="s">
        <v>47</v>
      </c>
      <c r="AK673" t="s">
        <v>48</v>
      </c>
      <c r="AL673">
        <v>154</v>
      </c>
      <c r="AM673">
        <v>90</v>
      </c>
      <c r="AN673" s="3">
        <v>0.53</v>
      </c>
      <c r="AO673" s="3">
        <v>0.2</v>
      </c>
      <c r="AP673" t="s">
        <v>53</v>
      </c>
      <c r="AQ673">
        <v>10</v>
      </c>
      <c r="AR673">
        <v>0</v>
      </c>
      <c r="AS673">
        <v>27</v>
      </c>
      <c r="AT673">
        <v>1</v>
      </c>
      <c r="AU673" s="10">
        <f t="shared" si="24"/>
        <v>-6.5999999999999943</v>
      </c>
      <c r="AX673" s="10">
        <v>10</v>
      </c>
      <c r="AY673" s="10">
        <f t="shared" si="23"/>
        <v>-6.5999999999999943</v>
      </c>
      <c r="AZ673" s="10">
        <f t="shared" si="25"/>
        <v>163.5</v>
      </c>
    </row>
    <row r="674" spans="1:52" x14ac:dyDescent="0.25">
      <c r="A674" s="1">
        <v>41495</v>
      </c>
      <c r="B674" s="2">
        <v>0.82762731481481477</v>
      </c>
      <c r="C674" t="s">
        <v>52</v>
      </c>
      <c r="D674">
        <v>51.287579999999998</v>
      </c>
      <c r="E674">
        <v>0.15365000000000001</v>
      </c>
      <c r="F674">
        <v>10</v>
      </c>
      <c r="G674">
        <v>2</v>
      </c>
      <c r="H674">
        <v>-552.860284711963</v>
      </c>
      <c r="I674">
        <v>-65.605006720571296</v>
      </c>
      <c r="J674">
        <v>163.5</v>
      </c>
      <c r="K674" s="12">
        <f t="shared" si="26"/>
        <v>-27.860284711963004</v>
      </c>
      <c r="L674" s="12">
        <f t="shared" si="27"/>
        <v>19.394993279428704</v>
      </c>
      <c r="M674">
        <v>7.5</v>
      </c>
      <c r="N674">
        <v>20.399999999999999</v>
      </c>
      <c r="O674">
        <v>45</v>
      </c>
      <c r="P674">
        <v>6</v>
      </c>
      <c r="Q674">
        <v>1020</v>
      </c>
      <c r="R674">
        <v>22.8</v>
      </c>
      <c r="S674">
        <v>0.1</v>
      </c>
      <c r="T674">
        <v>50</v>
      </c>
      <c r="U674">
        <v>11.9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 t="s">
        <v>45</v>
      </c>
      <c r="AE674" t="s">
        <v>46</v>
      </c>
      <c r="AF674" t="s">
        <v>45</v>
      </c>
      <c r="AG674" t="s">
        <v>46</v>
      </c>
      <c r="AH674">
        <v>0</v>
      </c>
      <c r="AI674">
        <v>0</v>
      </c>
      <c r="AJ674" t="s">
        <v>47</v>
      </c>
      <c r="AK674" t="s">
        <v>48</v>
      </c>
      <c r="AL674">
        <v>154</v>
      </c>
      <c r="AM674">
        <v>90</v>
      </c>
      <c r="AN674" s="3">
        <v>0.55000000000000004</v>
      </c>
      <c r="AO674" s="3">
        <v>0.2</v>
      </c>
      <c r="AP674" t="s">
        <v>53</v>
      </c>
      <c r="AQ674">
        <v>5</v>
      </c>
      <c r="AR674">
        <v>0</v>
      </c>
      <c r="AS674">
        <v>27</v>
      </c>
      <c r="AT674">
        <v>1</v>
      </c>
      <c r="AU674" s="10">
        <f t="shared" si="24"/>
        <v>-3.0999999999999943</v>
      </c>
      <c r="AX674" s="10">
        <v>5</v>
      </c>
      <c r="AY674" s="10">
        <f t="shared" si="23"/>
        <v>-3.0999999999999943</v>
      </c>
      <c r="AZ674" s="10">
        <f t="shared" si="25"/>
        <v>160.4</v>
      </c>
    </row>
    <row r="675" spans="1:52" x14ac:dyDescent="0.25">
      <c r="A675" s="1">
        <v>41495</v>
      </c>
      <c r="B675" s="2">
        <v>0.82763888888888892</v>
      </c>
      <c r="C675" t="s">
        <v>52</v>
      </c>
      <c r="D675">
        <v>51.287570000000002</v>
      </c>
      <c r="E675">
        <v>0.15365000000000001</v>
      </c>
      <c r="F675">
        <v>10</v>
      </c>
      <c r="G675">
        <v>2</v>
      </c>
      <c r="H675">
        <v>-552.86034490626298</v>
      </c>
      <c r="I675">
        <v>-66.716955986579705</v>
      </c>
      <c r="J675">
        <v>160.4</v>
      </c>
      <c r="K675" s="12">
        <f t="shared" si="26"/>
        <v>-27.860344906262981</v>
      </c>
      <c r="L675" s="12">
        <f t="shared" si="27"/>
        <v>18.283044013420295</v>
      </c>
      <c r="M675">
        <v>7.9</v>
      </c>
      <c r="N675">
        <v>18.399999999999999</v>
      </c>
      <c r="O675">
        <v>90</v>
      </c>
      <c r="P675">
        <v>5.6</v>
      </c>
      <c r="Q675">
        <v>1020.1</v>
      </c>
      <c r="R675">
        <v>22.8</v>
      </c>
      <c r="S675">
        <v>0.1</v>
      </c>
      <c r="T675">
        <v>50</v>
      </c>
      <c r="U675">
        <v>11.9</v>
      </c>
      <c r="V675">
        <v>0</v>
      </c>
      <c r="W675">
        <v>0</v>
      </c>
      <c r="X675">
        <v>0</v>
      </c>
      <c r="Y675">
        <v>0</v>
      </c>
      <c r="Z675">
        <v>0</v>
      </c>
      <c r="AA675">
        <v>0</v>
      </c>
      <c r="AB675">
        <v>0</v>
      </c>
      <c r="AC675">
        <v>0</v>
      </c>
      <c r="AD675" t="s">
        <v>45</v>
      </c>
      <c r="AE675" t="s">
        <v>46</v>
      </c>
      <c r="AF675" t="s">
        <v>45</v>
      </c>
      <c r="AG675" t="s">
        <v>46</v>
      </c>
      <c r="AH675">
        <v>0</v>
      </c>
      <c r="AI675">
        <v>0</v>
      </c>
      <c r="AJ675" t="s">
        <v>47</v>
      </c>
      <c r="AK675" t="s">
        <v>48</v>
      </c>
      <c r="AL675">
        <v>154</v>
      </c>
      <c r="AM675">
        <v>90</v>
      </c>
      <c r="AN675" s="3">
        <v>0.55000000000000004</v>
      </c>
      <c r="AO675" s="3">
        <v>0.2</v>
      </c>
      <c r="AP675" t="s">
        <v>53</v>
      </c>
      <c r="AQ675">
        <v>0</v>
      </c>
      <c r="AR675">
        <v>0</v>
      </c>
      <c r="AS675">
        <v>27</v>
      </c>
      <c r="AT675">
        <v>1</v>
      </c>
      <c r="AU675" s="10">
        <f t="shared" si="24"/>
        <v>4.5999999999999943</v>
      </c>
      <c r="AX675" s="10">
        <v>0</v>
      </c>
      <c r="AY675" s="10">
        <f t="shared" si="23"/>
        <v>4.5999999999999943</v>
      </c>
      <c r="AZ675" s="10">
        <f t="shared" si="25"/>
        <v>165</v>
      </c>
    </row>
    <row r="676" spans="1:52" x14ac:dyDescent="0.25">
      <c r="A676" s="1">
        <v>41495</v>
      </c>
      <c r="B676" s="2">
        <v>0.82765046296296296</v>
      </c>
      <c r="C676" t="s">
        <v>52</v>
      </c>
      <c r="D676">
        <v>51.287570000000002</v>
      </c>
      <c r="E676">
        <v>0.15365000000000001</v>
      </c>
      <c r="F676">
        <v>10</v>
      </c>
      <c r="G676">
        <v>2</v>
      </c>
      <c r="H676">
        <v>-552.86034490626298</v>
      </c>
      <c r="I676">
        <v>-66.716955986579705</v>
      </c>
      <c r="J676">
        <v>165</v>
      </c>
      <c r="K676" s="12">
        <f t="shared" si="26"/>
        <v>-27.860344906262981</v>
      </c>
      <c r="L676" s="12">
        <f t="shared" si="27"/>
        <v>18.283044013420295</v>
      </c>
      <c r="M676">
        <v>4.5999999999999996</v>
      </c>
      <c r="N676">
        <v>17.7</v>
      </c>
      <c r="O676">
        <v>90</v>
      </c>
      <c r="P676">
        <v>5.6</v>
      </c>
      <c r="Q676">
        <v>1020.1</v>
      </c>
      <c r="R676">
        <v>22.8</v>
      </c>
      <c r="S676">
        <v>0.1</v>
      </c>
      <c r="T676">
        <v>50</v>
      </c>
      <c r="U676">
        <v>11.9</v>
      </c>
      <c r="V676">
        <v>0</v>
      </c>
      <c r="W676">
        <v>0</v>
      </c>
      <c r="X676">
        <v>0</v>
      </c>
      <c r="Y676">
        <v>0</v>
      </c>
      <c r="Z676">
        <v>0</v>
      </c>
      <c r="AA676">
        <v>0</v>
      </c>
      <c r="AB676">
        <v>0</v>
      </c>
      <c r="AC676">
        <v>0</v>
      </c>
      <c r="AD676" t="s">
        <v>45</v>
      </c>
      <c r="AE676" t="s">
        <v>46</v>
      </c>
      <c r="AF676" t="s">
        <v>45</v>
      </c>
      <c r="AG676" t="s">
        <v>46</v>
      </c>
      <c r="AH676">
        <v>0</v>
      </c>
      <c r="AI676">
        <v>0</v>
      </c>
      <c r="AJ676" t="s">
        <v>47</v>
      </c>
      <c r="AK676" t="s">
        <v>48</v>
      </c>
      <c r="AL676">
        <v>154</v>
      </c>
      <c r="AM676">
        <v>90</v>
      </c>
      <c r="AN676" s="3">
        <v>0.61</v>
      </c>
      <c r="AO676" s="3">
        <v>0.2</v>
      </c>
      <c r="AP676" t="s">
        <v>53</v>
      </c>
      <c r="AQ676">
        <v>5</v>
      </c>
      <c r="AR676">
        <v>0</v>
      </c>
      <c r="AS676">
        <v>27</v>
      </c>
      <c r="AT676">
        <v>2</v>
      </c>
      <c r="AU676" s="10">
        <f t="shared" si="24"/>
        <v>-6.1999999999999886</v>
      </c>
      <c r="AX676" s="10">
        <v>5</v>
      </c>
      <c r="AY676" s="10">
        <f t="shared" si="23"/>
        <v>-6.1999999999999886</v>
      </c>
      <c r="AZ676" s="10">
        <f t="shared" si="25"/>
        <v>158.80000000000001</v>
      </c>
    </row>
    <row r="677" spans="1:52" x14ac:dyDescent="0.25">
      <c r="A677" s="1">
        <v>41495</v>
      </c>
      <c r="B677" s="2">
        <v>0.827662037037037</v>
      </c>
      <c r="C677" t="s">
        <v>52</v>
      </c>
      <c r="D677">
        <v>51.287559999999999</v>
      </c>
      <c r="E677">
        <v>0.15365000000000001</v>
      </c>
      <c r="F677">
        <v>10</v>
      </c>
      <c r="G677">
        <v>2</v>
      </c>
      <c r="H677">
        <v>-552.86040510054897</v>
      </c>
      <c r="I677">
        <v>-67.828905253378295</v>
      </c>
      <c r="J677">
        <v>158.80000000000001</v>
      </c>
      <c r="K677" s="12">
        <f t="shared" si="26"/>
        <v>-27.860405100548974</v>
      </c>
      <c r="L677" s="12">
        <f t="shared" si="27"/>
        <v>17.171094746621705</v>
      </c>
      <c r="M677">
        <v>7.4</v>
      </c>
      <c r="N677">
        <v>20</v>
      </c>
      <c r="O677">
        <v>90</v>
      </c>
      <c r="P677">
        <v>5.3</v>
      </c>
      <c r="Q677">
        <v>1020.2</v>
      </c>
      <c r="R677">
        <v>22.8</v>
      </c>
      <c r="S677">
        <v>0.1</v>
      </c>
      <c r="T677">
        <v>50</v>
      </c>
      <c r="U677">
        <v>11.9</v>
      </c>
      <c r="V677">
        <v>0</v>
      </c>
      <c r="W677">
        <v>0</v>
      </c>
      <c r="X677">
        <v>0</v>
      </c>
      <c r="Y677">
        <v>0</v>
      </c>
      <c r="Z677">
        <v>0</v>
      </c>
      <c r="AA677">
        <v>0</v>
      </c>
      <c r="AB677">
        <v>0</v>
      </c>
      <c r="AC677">
        <v>0</v>
      </c>
      <c r="AD677" t="s">
        <v>45</v>
      </c>
      <c r="AE677" t="s">
        <v>46</v>
      </c>
      <c r="AF677" t="s">
        <v>45</v>
      </c>
      <c r="AG677" t="s">
        <v>46</v>
      </c>
      <c r="AH677">
        <v>0</v>
      </c>
      <c r="AI677">
        <v>0</v>
      </c>
      <c r="AJ677" t="s">
        <v>47</v>
      </c>
      <c r="AK677" t="s">
        <v>48</v>
      </c>
      <c r="AL677">
        <v>154</v>
      </c>
      <c r="AM677">
        <v>90</v>
      </c>
      <c r="AN677" s="3">
        <v>0.62</v>
      </c>
      <c r="AO677" s="3">
        <v>0.2</v>
      </c>
      <c r="AP677" t="s">
        <v>53</v>
      </c>
      <c r="AQ677">
        <v>0</v>
      </c>
      <c r="AR677">
        <v>0</v>
      </c>
      <c r="AS677">
        <v>27</v>
      </c>
      <c r="AT677">
        <v>2</v>
      </c>
      <c r="AU677" s="10">
        <f t="shared" si="24"/>
        <v>2.5</v>
      </c>
      <c r="AX677" s="10">
        <v>0</v>
      </c>
      <c r="AY677" s="10">
        <f t="shared" si="23"/>
        <v>2.5</v>
      </c>
      <c r="AZ677" s="10">
        <f t="shared" si="25"/>
        <v>161.30000000000001</v>
      </c>
    </row>
    <row r="678" spans="1:52" x14ac:dyDescent="0.25">
      <c r="A678" s="1">
        <v>41495</v>
      </c>
      <c r="B678" s="2">
        <v>0.82767361111111104</v>
      </c>
      <c r="C678" t="s">
        <v>52</v>
      </c>
      <c r="D678">
        <v>51.287559999999999</v>
      </c>
      <c r="E678">
        <v>0.15365000000000001</v>
      </c>
      <c r="F678">
        <v>10</v>
      </c>
      <c r="G678">
        <v>2</v>
      </c>
      <c r="H678">
        <v>-552.86040510054897</v>
      </c>
      <c r="I678">
        <v>-67.828905253378295</v>
      </c>
      <c r="J678">
        <v>161.30000000000001</v>
      </c>
      <c r="K678" s="12">
        <f t="shared" si="26"/>
        <v>-27.860405100548974</v>
      </c>
      <c r="L678" s="12">
        <f t="shared" si="27"/>
        <v>17.171094746621705</v>
      </c>
      <c r="M678">
        <v>6.3</v>
      </c>
      <c r="N678">
        <v>17.7</v>
      </c>
      <c r="O678">
        <v>90</v>
      </c>
      <c r="P678">
        <v>5.3</v>
      </c>
      <c r="Q678">
        <v>1020.2</v>
      </c>
      <c r="R678">
        <v>22.8</v>
      </c>
      <c r="S678">
        <v>0.1</v>
      </c>
      <c r="T678">
        <v>50</v>
      </c>
      <c r="U678">
        <v>11.9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 t="s">
        <v>45</v>
      </c>
      <c r="AE678" t="s">
        <v>46</v>
      </c>
      <c r="AF678" t="s">
        <v>45</v>
      </c>
      <c r="AG678" t="s">
        <v>46</v>
      </c>
      <c r="AH678">
        <v>0</v>
      </c>
      <c r="AI678">
        <v>0</v>
      </c>
      <c r="AJ678" t="s">
        <v>47</v>
      </c>
      <c r="AK678" t="s">
        <v>48</v>
      </c>
      <c r="AL678">
        <v>154</v>
      </c>
      <c r="AM678">
        <v>90</v>
      </c>
      <c r="AN678" s="3">
        <v>0.57999999999999996</v>
      </c>
      <c r="AO678" s="3">
        <v>0.2</v>
      </c>
      <c r="AP678" t="s">
        <v>53</v>
      </c>
      <c r="AQ678">
        <v>5</v>
      </c>
      <c r="AR678">
        <v>0</v>
      </c>
      <c r="AS678">
        <v>27</v>
      </c>
      <c r="AT678">
        <v>2</v>
      </c>
      <c r="AU678" s="10">
        <f t="shared" si="24"/>
        <v>2.7999999999999829</v>
      </c>
      <c r="AX678" s="10">
        <v>5</v>
      </c>
      <c r="AY678" s="10">
        <f t="shared" si="23"/>
        <v>2.7999999999999829</v>
      </c>
      <c r="AZ678" s="10">
        <f t="shared" si="25"/>
        <v>164.1</v>
      </c>
    </row>
    <row r="679" spans="1:52" x14ac:dyDescent="0.25">
      <c r="A679" s="1">
        <v>41495</v>
      </c>
      <c r="B679" s="2">
        <v>0.82768518518518519</v>
      </c>
      <c r="C679" t="s">
        <v>52</v>
      </c>
      <c r="D679">
        <v>51.287550000000003</v>
      </c>
      <c r="E679">
        <v>0.15365999999999999</v>
      </c>
      <c r="F679">
        <v>10</v>
      </c>
      <c r="G679">
        <v>2</v>
      </c>
      <c r="H679">
        <v>-552.16504332657496</v>
      </c>
      <c r="I679">
        <v>-68.940854519386704</v>
      </c>
      <c r="J679">
        <v>164.1</v>
      </c>
      <c r="K679" s="12">
        <f t="shared" si="26"/>
        <v>-27.16504332657496</v>
      </c>
      <c r="L679" s="12">
        <f t="shared" si="27"/>
        <v>16.059145480613296</v>
      </c>
      <c r="M679">
        <v>4.5</v>
      </c>
      <c r="N679">
        <v>16.399999999999999</v>
      </c>
      <c r="O679">
        <v>90</v>
      </c>
      <c r="P679">
        <v>4.8</v>
      </c>
      <c r="Q679">
        <v>1020.1</v>
      </c>
      <c r="R679">
        <v>22.8</v>
      </c>
      <c r="S679">
        <v>0.1</v>
      </c>
      <c r="T679">
        <v>50</v>
      </c>
      <c r="U679">
        <v>11.9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 t="s">
        <v>45</v>
      </c>
      <c r="AE679" t="s">
        <v>46</v>
      </c>
      <c r="AF679" t="s">
        <v>45</v>
      </c>
      <c r="AG679" t="s">
        <v>46</v>
      </c>
      <c r="AH679">
        <v>0</v>
      </c>
      <c r="AI679">
        <v>0</v>
      </c>
      <c r="AJ679" t="s">
        <v>47</v>
      </c>
      <c r="AK679" t="s">
        <v>48</v>
      </c>
      <c r="AL679">
        <v>154</v>
      </c>
      <c r="AM679">
        <v>90</v>
      </c>
      <c r="AN679" s="3">
        <v>0.55000000000000004</v>
      </c>
      <c r="AO679" s="3">
        <v>0.2</v>
      </c>
      <c r="AP679" t="s">
        <v>53</v>
      </c>
      <c r="AQ679">
        <v>10</v>
      </c>
      <c r="AR679">
        <v>0</v>
      </c>
      <c r="AS679">
        <v>27</v>
      </c>
      <c r="AT679">
        <v>1</v>
      </c>
      <c r="AU679" s="10">
        <f t="shared" ref="AU679:AU696" si="28">J680-J679</f>
        <v>-13.400000000000006</v>
      </c>
      <c r="AX679" s="10">
        <v>10</v>
      </c>
      <c r="AY679" s="10">
        <f t="shared" ref="AY679:AY696" si="29">AU679</f>
        <v>-13.400000000000006</v>
      </c>
      <c r="AZ679" s="10">
        <f t="shared" si="25"/>
        <v>150.69999999999999</v>
      </c>
    </row>
    <row r="680" spans="1:52" x14ac:dyDescent="0.25">
      <c r="A680" s="1">
        <v>41495</v>
      </c>
      <c r="B680" s="2">
        <v>0.82769675925925934</v>
      </c>
      <c r="C680" t="s">
        <v>52</v>
      </c>
      <c r="D680">
        <v>51.28754</v>
      </c>
      <c r="E680">
        <v>0.15365999999999999</v>
      </c>
      <c r="F680">
        <v>10</v>
      </c>
      <c r="G680">
        <v>2</v>
      </c>
      <c r="H680">
        <v>-552.16510344511403</v>
      </c>
      <c r="I680">
        <v>-70.052803786185294</v>
      </c>
      <c r="J680">
        <v>150.69999999999999</v>
      </c>
      <c r="K680" s="12">
        <f t="shared" si="26"/>
        <v>-27.165103445114028</v>
      </c>
      <c r="L680" s="12">
        <f t="shared" si="27"/>
        <v>14.947196213814706</v>
      </c>
      <c r="M680">
        <v>8.8000000000000007</v>
      </c>
      <c r="N680">
        <v>21.2</v>
      </c>
      <c r="O680">
        <v>90</v>
      </c>
      <c r="P680">
        <v>4.8</v>
      </c>
      <c r="Q680">
        <v>1020.1</v>
      </c>
      <c r="R680">
        <v>22.8</v>
      </c>
      <c r="S680">
        <v>0.1</v>
      </c>
      <c r="T680">
        <v>50</v>
      </c>
      <c r="U680">
        <v>11.9</v>
      </c>
      <c r="V680">
        <v>0</v>
      </c>
      <c r="W680">
        <v>0</v>
      </c>
      <c r="X680">
        <v>0</v>
      </c>
      <c r="Y680">
        <v>0</v>
      </c>
      <c r="Z680">
        <v>0</v>
      </c>
      <c r="AA680">
        <v>0</v>
      </c>
      <c r="AB680">
        <v>0</v>
      </c>
      <c r="AC680">
        <v>0</v>
      </c>
      <c r="AD680" t="s">
        <v>45</v>
      </c>
      <c r="AE680" t="s">
        <v>46</v>
      </c>
      <c r="AF680" t="s">
        <v>45</v>
      </c>
      <c r="AG680" t="s">
        <v>46</v>
      </c>
      <c r="AH680">
        <v>0</v>
      </c>
      <c r="AI680">
        <v>0</v>
      </c>
      <c r="AJ680" t="s">
        <v>47</v>
      </c>
      <c r="AK680" t="s">
        <v>48</v>
      </c>
      <c r="AL680">
        <v>154</v>
      </c>
      <c r="AM680">
        <v>90</v>
      </c>
      <c r="AN680" s="3">
        <v>0.52</v>
      </c>
      <c r="AO680" s="3">
        <v>0.2</v>
      </c>
      <c r="AP680" t="s">
        <v>53</v>
      </c>
      <c r="AQ680">
        <v>5</v>
      </c>
      <c r="AR680">
        <v>0</v>
      </c>
      <c r="AS680">
        <v>27</v>
      </c>
      <c r="AT680">
        <v>0</v>
      </c>
      <c r="AU680" s="10">
        <f t="shared" si="28"/>
        <v>3</v>
      </c>
      <c r="AX680" s="10">
        <v>5</v>
      </c>
      <c r="AY680" s="10">
        <f t="shared" si="29"/>
        <v>3</v>
      </c>
      <c r="AZ680" s="10">
        <f t="shared" ref="AZ680:AZ696" si="30">AZ679+AY680</f>
        <v>153.69999999999999</v>
      </c>
    </row>
    <row r="681" spans="1:52" x14ac:dyDescent="0.25">
      <c r="A681" s="1">
        <v>41495</v>
      </c>
      <c r="B681" s="2">
        <v>0.82770833333333327</v>
      </c>
      <c r="C681" t="s">
        <v>52</v>
      </c>
      <c r="D681">
        <v>51.287529999999997</v>
      </c>
      <c r="E681">
        <v>0.15365999999999999</v>
      </c>
      <c r="F681">
        <v>10</v>
      </c>
      <c r="G681">
        <v>2</v>
      </c>
      <c r="H681">
        <v>-552.165163563639</v>
      </c>
      <c r="I681">
        <v>-71.164753052983798</v>
      </c>
      <c r="J681">
        <v>153.69999999999999</v>
      </c>
      <c r="K681" s="12">
        <f t="shared" si="26"/>
        <v>-27.165163563638998</v>
      </c>
      <c r="L681" s="12">
        <f t="shared" si="27"/>
        <v>13.835246947016202</v>
      </c>
      <c r="M681">
        <v>7.4</v>
      </c>
      <c r="N681">
        <v>18</v>
      </c>
      <c r="O681">
        <v>90</v>
      </c>
      <c r="P681">
        <v>5</v>
      </c>
      <c r="Q681">
        <v>1020.1</v>
      </c>
      <c r="R681">
        <v>22.8</v>
      </c>
      <c r="S681">
        <v>0.1</v>
      </c>
      <c r="T681">
        <v>50</v>
      </c>
      <c r="U681">
        <v>11.9</v>
      </c>
      <c r="V681">
        <v>0</v>
      </c>
      <c r="W681">
        <v>0</v>
      </c>
      <c r="X681">
        <v>0</v>
      </c>
      <c r="Y681">
        <v>0</v>
      </c>
      <c r="Z681">
        <v>0</v>
      </c>
      <c r="AA681">
        <v>0</v>
      </c>
      <c r="AB681">
        <v>0</v>
      </c>
      <c r="AC681">
        <v>0</v>
      </c>
      <c r="AD681" t="s">
        <v>45</v>
      </c>
      <c r="AE681" t="s">
        <v>46</v>
      </c>
      <c r="AF681" t="s">
        <v>45</v>
      </c>
      <c r="AG681" t="s">
        <v>46</v>
      </c>
      <c r="AH681">
        <v>0</v>
      </c>
      <c r="AI681">
        <v>0</v>
      </c>
      <c r="AJ681" t="s">
        <v>47</v>
      </c>
      <c r="AK681" t="s">
        <v>48</v>
      </c>
      <c r="AL681">
        <v>154</v>
      </c>
      <c r="AM681">
        <v>90</v>
      </c>
      <c r="AN681" s="3">
        <v>0.64</v>
      </c>
      <c r="AO681" s="3">
        <v>0.2</v>
      </c>
      <c r="AP681" t="s">
        <v>53</v>
      </c>
      <c r="AQ681">
        <v>10</v>
      </c>
      <c r="AR681">
        <v>0</v>
      </c>
      <c r="AS681">
        <v>27</v>
      </c>
      <c r="AT681">
        <v>1</v>
      </c>
      <c r="AU681" s="10">
        <f t="shared" si="28"/>
        <v>1.4000000000000057</v>
      </c>
      <c r="AX681" s="10">
        <v>10</v>
      </c>
      <c r="AY681" s="10">
        <f t="shared" si="29"/>
        <v>1.4000000000000057</v>
      </c>
      <c r="AZ681" s="10">
        <f t="shared" si="30"/>
        <v>155.1</v>
      </c>
    </row>
    <row r="682" spans="1:52" x14ac:dyDescent="0.25">
      <c r="A682" s="1">
        <v>41495</v>
      </c>
      <c r="B682" s="2">
        <v>0.82771990740740742</v>
      </c>
      <c r="C682" t="s">
        <v>52</v>
      </c>
      <c r="D682">
        <v>51.287520000000001</v>
      </c>
      <c r="E682">
        <v>0.15367</v>
      </c>
      <c r="F682">
        <v>10</v>
      </c>
      <c r="G682">
        <v>2</v>
      </c>
      <c r="H682">
        <v>-551.46980148675095</v>
      </c>
      <c r="I682">
        <v>-72.276702318992307</v>
      </c>
      <c r="J682">
        <v>155.1</v>
      </c>
      <c r="K682" s="12">
        <f t="shared" si="26"/>
        <v>-26.469801486750953</v>
      </c>
      <c r="L682" s="12">
        <f t="shared" si="27"/>
        <v>12.723297681007693</v>
      </c>
      <c r="M682">
        <v>5.4</v>
      </c>
      <c r="N682">
        <v>16.899999999999999</v>
      </c>
      <c r="O682">
        <v>90</v>
      </c>
      <c r="P682">
        <v>5</v>
      </c>
      <c r="Q682">
        <v>1020.1</v>
      </c>
      <c r="R682">
        <v>22.8</v>
      </c>
      <c r="S682">
        <v>0.1</v>
      </c>
      <c r="T682">
        <v>50</v>
      </c>
      <c r="U682">
        <v>11.9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 t="s">
        <v>45</v>
      </c>
      <c r="AE682" t="s">
        <v>46</v>
      </c>
      <c r="AF682" t="s">
        <v>45</v>
      </c>
      <c r="AG682" t="s">
        <v>46</v>
      </c>
      <c r="AH682">
        <v>0</v>
      </c>
      <c r="AI682">
        <v>0</v>
      </c>
      <c r="AJ682" t="s">
        <v>47</v>
      </c>
      <c r="AK682" t="s">
        <v>48</v>
      </c>
      <c r="AL682">
        <v>154</v>
      </c>
      <c r="AM682">
        <v>90</v>
      </c>
      <c r="AN682" s="3">
        <v>0.55000000000000004</v>
      </c>
      <c r="AO682" s="3">
        <v>0.2</v>
      </c>
      <c r="AP682" t="s">
        <v>53</v>
      </c>
      <c r="AQ682">
        <v>15</v>
      </c>
      <c r="AR682">
        <v>0</v>
      </c>
      <c r="AS682">
        <v>27</v>
      </c>
      <c r="AT682">
        <v>5</v>
      </c>
      <c r="AU682" s="10">
        <f t="shared" si="28"/>
        <v>-8.2999999999999829</v>
      </c>
      <c r="AX682" s="10">
        <v>15</v>
      </c>
      <c r="AY682" s="10">
        <f t="shared" si="29"/>
        <v>-8.2999999999999829</v>
      </c>
      <c r="AZ682" s="10">
        <f t="shared" si="30"/>
        <v>146.80000000000001</v>
      </c>
    </row>
    <row r="683" spans="1:52" x14ac:dyDescent="0.25">
      <c r="A683" s="1">
        <v>41495</v>
      </c>
      <c r="B683" s="2">
        <v>0.82773148148148146</v>
      </c>
      <c r="C683" t="s">
        <v>52</v>
      </c>
      <c r="D683">
        <v>51.287520000000001</v>
      </c>
      <c r="E683">
        <v>0.15367</v>
      </c>
      <c r="F683">
        <v>10</v>
      </c>
      <c r="G683">
        <v>2</v>
      </c>
      <c r="H683">
        <v>-551.46980148675095</v>
      </c>
      <c r="I683">
        <v>-72.276702318992307</v>
      </c>
      <c r="J683">
        <v>146.80000000000001</v>
      </c>
      <c r="K683" s="12">
        <f t="shared" si="26"/>
        <v>-26.469801486750953</v>
      </c>
      <c r="L683" s="12">
        <f t="shared" si="27"/>
        <v>12.723297681007693</v>
      </c>
      <c r="M683">
        <v>5.9</v>
      </c>
      <c r="N683">
        <v>16.7</v>
      </c>
      <c r="O683">
        <v>90</v>
      </c>
      <c r="P683">
        <v>5.3</v>
      </c>
      <c r="Q683">
        <v>1020.1</v>
      </c>
      <c r="R683">
        <v>22.8</v>
      </c>
      <c r="S683">
        <v>0.1</v>
      </c>
      <c r="T683">
        <v>50</v>
      </c>
      <c r="U683">
        <v>11.9</v>
      </c>
      <c r="V683">
        <v>0</v>
      </c>
      <c r="W683">
        <v>0</v>
      </c>
      <c r="X683">
        <v>0</v>
      </c>
      <c r="Y683">
        <v>0</v>
      </c>
      <c r="Z683">
        <v>0</v>
      </c>
      <c r="AA683">
        <v>0</v>
      </c>
      <c r="AB683">
        <v>0</v>
      </c>
      <c r="AC683">
        <v>0</v>
      </c>
      <c r="AD683" t="s">
        <v>45</v>
      </c>
      <c r="AE683" t="s">
        <v>46</v>
      </c>
      <c r="AF683" t="s">
        <v>45</v>
      </c>
      <c r="AG683" t="s">
        <v>46</v>
      </c>
      <c r="AH683">
        <v>0</v>
      </c>
      <c r="AI683">
        <v>0</v>
      </c>
      <c r="AJ683" t="s">
        <v>47</v>
      </c>
      <c r="AK683" t="s">
        <v>48</v>
      </c>
      <c r="AL683">
        <v>154</v>
      </c>
      <c r="AM683">
        <v>90</v>
      </c>
      <c r="AN683" s="3">
        <v>0.57999999999999996</v>
      </c>
      <c r="AO683" s="3">
        <v>0.2</v>
      </c>
      <c r="AP683" t="s">
        <v>53</v>
      </c>
      <c r="AQ683">
        <v>10</v>
      </c>
      <c r="AR683">
        <v>0</v>
      </c>
      <c r="AS683">
        <v>27</v>
      </c>
      <c r="AT683">
        <v>2</v>
      </c>
      <c r="AU683" s="10">
        <f t="shared" si="28"/>
        <v>-17.700000000000017</v>
      </c>
      <c r="AX683" s="10">
        <v>10</v>
      </c>
      <c r="AY683" s="10">
        <f t="shared" si="29"/>
        <v>-17.700000000000017</v>
      </c>
      <c r="AZ683" s="10">
        <f t="shared" si="30"/>
        <v>129.1</v>
      </c>
    </row>
    <row r="684" spans="1:52" x14ac:dyDescent="0.25">
      <c r="A684" s="1">
        <v>41495</v>
      </c>
      <c r="B684" s="2">
        <v>0.82774305555555561</v>
      </c>
      <c r="C684" t="s">
        <v>52</v>
      </c>
      <c r="D684">
        <v>51.287509999999997</v>
      </c>
      <c r="E684">
        <v>0.15368000000000001</v>
      </c>
      <c r="F684">
        <v>10</v>
      </c>
      <c r="G684">
        <v>2</v>
      </c>
      <c r="H684">
        <v>-550.77443925841396</v>
      </c>
      <c r="I684">
        <v>-73.388651585790797</v>
      </c>
      <c r="J684">
        <v>129.1</v>
      </c>
      <c r="K684" s="12">
        <f t="shared" si="26"/>
        <v>-25.774439258413963</v>
      </c>
      <c r="L684" s="12">
        <f t="shared" si="27"/>
        <v>11.611348414209203</v>
      </c>
      <c r="M684">
        <v>8.3000000000000007</v>
      </c>
      <c r="N684">
        <v>20.6</v>
      </c>
      <c r="O684">
        <v>90</v>
      </c>
      <c r="P684">
        <v>5.3</v>
      </c>
      <c r="Q684">
        <v>1020.1</v>
      </c>
      <c r="R684">
        <v>22.8</v>
      </c>
      <c r="S684">
        <v>0.1</v>
      </c>
      <c r="T684">
        <v>50</v>
      </c>
      <c r="U684">
        <v>11.9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 t="s">
        <v>45</v>
      </c>
      <c r="AE684" t="s">
        <v>46</v>
      </c>
      <c r="AF684" t="s">
        <v>45</v>
      </c>
      <c r="AG684" t="s">
        <v>46</v>
      </c>
      <c r="AH684">
        <v>0</v>
      </c>
      <c r="AI684">
        <v>0</v>
      </c>
      <c r="AJ684" t="s">
        <v>47</v>
      </c>
      <c r="AK684" t="s">
        <v>48</v>
      </c>
      <c r="AL684">
        <v>154</v>
      </c>
      <c r="AM684">
        <v>90</v>
      </c>
      <c r="AN684" s="3">
        <v>0.63</v>
      </c>
      <c r="AO684" s="3">
        <v>0.2</v>
      </c>
      <c r="AP684" t="s">
        <v>53</v>
      </c>
      <c r="AQ684">
        <v>5</v>
      </c>
      <c r="AR684">
        <v>0</v>
      </c>
      <c r="AS684">
        <v>27</v>
      </c>
      <c r="AT684">
        <v>0</v>
      </c>
      <c r="AU684" s="10">
        <f t="shared" si="28"/>
        <v>4.0999999999999943</v>
      </c>
      <c r="AX684" s="10">
        <v>5</v>
      </c>
      <c r="AY684" s="10">
        <f t="shared" si="29"/>
        <v>4.0999999999999943</v>
      </c>
      <c r="AZ684" s="10">
        <f t="shared" si="30"/>
        <v>133.19999999999999</v>
      </c>
    </row>
    <row r="685" spans="1:52" x14ac:dyDescent="0.25">
      <c r="A685" s="1">
        <v>41495</v>
      </c>
      <c r="B685" s="2">
        <v>0.82775462962962953</v>
      </c>
      <c r="C685" t="s">
        <v>52</v>
      </c>
      <c r="D685">
        <v>51.287509999999997</v>
      </c>
      <c r="E685">
        <v>0.15368999999999999</v>
      </c>
      <c r="F685">
        <v>10</v>
      </c>
      <c r="G685">
        <v>2</v>
      </c>
      <c r="H685">
        <v>-550.079016987297</v>
      </c>
      <c r="I685">
        <v>-73.388651585790797</v>
      </c>
      <c r="J685">
        <v>133.19999999999999</v>
      </c>
      <c r="K685" s="12">
        <f t="shared" si="26"/>
        <v>-25.079016987296995</v>
      </c>
      <c r="L685" s="12">
        <f t="shared" si="27"/>
        <v>11.611348414209203</v>
      </c>
      <c r="M685">
        <v>6.4</v>
      </c>
      <c r="N685">
        <v>16.899999999999999</v>
      </c>
      <c r="O685">
        <v>90</v>
      </c>
      <c r="P685">
        <v>5.6</v>
      </c>
      <c r="Q685">
        <v>1020.1</v>
      </c>
      <c r="R685">
        <v>22.8</v>
      </c>
      <c r="S685">
        <v>0.1</v>
      </c>
      <c r="T685">
        <v>50</v>
      </c>
      <c r="U685">
        <v>11.9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0</v>
      </c>
      <c r="AD685" t="s">
        <v>45</v>
      </c>
      <c r="AE685" t="s">
        <v>46</v>
      </c>
      <c r="AF685" t="s">
        <v>45</v>
      </c>
      <c r="AG685" t="s">
        <v>46</v>
      </c>
      <c r="AH685">
        <v>0</v>
      </c>
      <c r="AI685">
        <v>0</v>
      </c>
      <c r="AJ685" t="s">
        <v>47</v>
      </c>
      <c r="AK685" t="s">
        <v>48</v>
      </c>
      <c r="AL685">
        <v>154</v>
      </c>
      <c r="AM685">
        <v>90</v>
      </c>
      <c r="AN685" s="3">
        <v>0.57999999999999996</v>
      </c>
      <c r="AO685" s="3">
        <v>0.2</v>
      </c>
      <c r="AP685" t="s">
        <v>53</v>
      </c>
      <c r="AQ685">
        <v>10</v>
      </c>
      <c r="AR685">
        <v>0</v>
      </c>
      <c r="AS685">
        <v>27</v>
      </c>
      <c r="AT685">
        <v>3</v>
      </c>
      <c r="AU685" s="10">
        <f t="shared" si="28"/>
        <v>-0.69999999999998863</v>
      </c>
      <c r="AX685" s="10">
        <v>10</v>
      </c>
      <c r="AY685" s="10">
        <f t="shared" si="29"/>
        <v>-0.69999999999998863</v>
      </c>
      <c r="AZ685" s="10">
        <f t="shared" si="30"/>
        <v>132.5</v>
      </c>
    </row>
    <row r="686" spans="1:52" x14ac:dyDescent="0.25">
      <c r="A686" s="1">
        <v>41495</v>
      </c>
      <c r="B686" s="2">
        <v>0.82776620370370368</v>
      </c>
      <c r="C686" t="s">
        <v>52</v>
      </c>
      <c r="D686">
        <v>51.287500000000001</v>
      </c>
      <c r="E686">
        <v>0.1537</v>
      </c>
      <c r="F686">
        <v>10</v>
      </c>
      <c r="G686">
        <v>2</v>
      </c>
      <c r="H686">
        <v>-549.38365453179199</v>
      </c>
      <c r="I686">
        <v>-74.500600851799206</v>
      </c>
      <c r="J686">
        <v>132.5</v>
      </c>
      <c r="K686" s="12">
        <f t="shared" si="26"/>
        <v>-24.38365453179199</v>
      </c>
      <c r="L686" s="12">
        <f t="shared" si="27"/>
        <v>10.499399148200794</v>
      </c>
      <c r="M686">
        <v>5.4</v>
      </c>
      <c r="N686">
        <v>16.2</v>
      </c>
      <c r="O686">
        <v>90</v>
      </c>
      <c r="P686">
        <v>5.6</v>
      </c>
      <c r="Q686">
        <v>1020.1</v>
      </c>
      <c r="R686">
        <v>22.8</v>
      </c>
      <c r="S686">
        <v>0.1</v>
      </c>
      <c r="T686">
        <v>50</v>
      </c>
      <c r="U686">
        <v>11.9</v>
      </c>
      <c r="V686">
        <v>0</v>
      </c>
      <c r="W686">
        <v>0</v>
      </c>
      <c r="X686">
        <v>0</v>
      </c>
      <c r="Y686">
        <v>0</v>
      </c>
      <c r="Z686">
        <v>0</v>
      </c>
      <c r="AA686">
        <v>0</v>
      </c>
      <c r="AB686">
        <v>0</v>
      </c>
      <c r="AC686">
        <v>0</v>
      </c>
      <c r="AD686" t="s">
        <v>45</v>
      </c>
      <c r="AE686" t="s">
        <v>46</v>
      </c>
      <c r="AF686" t="s">
        <v>45</v>
      </c>
      <c r="AG686" t="s">
        <v>46</v>
      </c>
      <c r="AH686">
        <v>0</v>
      </c>
      <c r="AI686">
        <v>0</v>
      </c>
      <c r="AJ686" t="s">
        <v>47</v>
      </c>
      <c r="AK686" t="s">
        <v>48</v>
      </c>
      <c r="AL686">
        <v>154</v>
      </c>
      <c r="AM686">
        <v>90</v>
      </c>
      <c r="AN686" s="3">
        <v>0.59</v>
      </c>
      <c r="AO686" s="3">
        <v>0.2</v>
      </c>
      <c r="AP686" t="s">
        <v>53</v>
      </c>
      <c r="AQ686">
        <v>5</v>
      </c>
      <c r="AR686">
        <v>0</v>
      </c>
      <c r="AS686">
        <v>27</v>
      </c>
      <c r="AT686">
        <v>1</v>
      </c>
      <c r="AU686" s="10">
        <f t="shared" si="28"/>
        <v>-12.900000000000006</v>
      </c>
      <c r="AX686" s="10">
        <v>5</v>
      </c>
      <c r="AY686" s="10">
        <f t="shared" si="29"/>
        <v>-12.900000000000006</v>
      </c>
      <c r="AZ686" s="10">
        <f t="shared" si="30"/>
        <v>119.6</v>
      </c>
    </row>
    <row r="687" spans="1:52" x14ac:dyDescent="0.25">
      <c r="A687" s="1">
        <v>41495</v>
      </c>
      <c r="B687" s="2">
        <v>0.82777777777777783</v>
      </c>
      <c r="C687" t="s">
        <v>52</v>
      </c>
      <c r="D687">
        <v>51.287500000000001</v>
      </c>
      <c r="E687">
        <v>0.1537</v>
      </c>
      <c r="F687">
        <v>10</v>
      </c>
      <c r="G687">
        <v>2</v>
      </c>
      <c r="H687">
        <v>-549.38365453179199</v>
      </c>
      <c r="I687">
        <v>-74.500600851799206</v>
      </c>
      <c r="J687">
        <v>119.6</v>
      </c>
      <c r="K687" s="12">
        <f t="shared" si="26"/>
        <v>-24.38365453179199</v>
      </c>
      <c r="L687" s="12">
        <f t="shared" si="27"/>
        <v>10.499399148200794</v>
      </c>
      <c r="M687">
        <v>8.1</v>
      </c>
      <c r="N687">
        <v>20.5</v>
      </c>
      <c r="O687">
        <v>90</v>
      </c>
      <c r="P687">
        <v>6.3</v>
      </c>
      <c r="Q687">
        <v>1020.1</v>
      </c>
      <c r="R687">
        <v>22.8</v>
      </c>
      <c r="S687">
        <v>0.1</v>
      </c>
      <c r="T687">
        <v>50</v>
      </c>
      <c r="U687">
        <v>11.9</v>
      </c>
      <c r="V687">
        <v>0</v>
      </c>
      <c r="W687">
        <v>0</v>
      </c>
      <c r="X687">
        <v>0</v>
      </c>
      <c r="Y687">
        <v>0</v>
      </c>
      <c r="Z687">
        <v>0</v>
      </c>
      <c r="AA687">
        <v>0</v>
      </c>
      <c r="AB687">
        <v>0</v>
      </c>
      <c r="AC687">
        <v>0</v>
      </c>
      <c r="AD687" t="s">
        <v>45</v>
      </c>
      <c r="AE687" t="s">
        <v>46</v>
      </c>
      <c r="AF687" t="s">
        <v>45</v>
      </c>
      <c r="AG687" t="s">
        <v>46</v>
      </c>
      <c r="AH687">
        <v>0</v>
      </c>
      <c r="AI687">
        <v>0</v>
      </c>
      <c r="AJ687" t="s">
        <v>47</v>
      </c>
      <c r="AK687" t="s">
        <v>48</v>
      </c>
      <c r="AL687">
        <v>156</v>
      </c>
      <c r="AM687">
        <v>90</v>
      </c>
      <c r="AN687" s="3">
        <v>0.57999999999999996</v>
      </c>
      <c r="AO687" s="3">
        <v>0.2</v>
      </c>
      <c r="AP687" t="s">
        <v>53</v>
      </c>
      <c r="AQ687">
        <v>0</v>
      </c>
      <c r="AR687">
        <v>0</v>
      </c>
      <c r="AS687">
        <v>27</v>
      </c>
      <c r="AT687">
        <v>2</v>
      </c>
      <c r="AU687" s="10">
        <f t="shared" si="28"/>
        <v>5.2000000000000028</v>
      </c>
      <c r="AX687" s="10">
        <v>0</v>
      </c>
      <c r="AY687" s="10">
        <f t="shared" si="29"/>
        <v>5.2000000000000028</v>
      </c>
      <c r="AZ687" s="10">
        <f t="shared" si="30"/>
        <v>124.8</v>
      </c>
    </row>
    <row r="688" spans="1:52" x14ac:dyDescent="0.25">
      <c r="A688" s="1">
        <v>41495</v>
      </c>
      <c r="B688" s="2">
        <v>0.82778935185185187</v>
      </c>
      <c r="C688" t="s">
        <v>52</v>
      </c>
      <c r="D688">
        <v>51.287489999999998</v>
      </c>
      <c r="E688">
        <v>0.15372</v>
      </c>
      <c r="F688">
        <v>10</v>
      </c>
      <c r="G688">
        <v>2</v>
      </c>
      <c r="H688">
        <v>-547.992869502281</v>
      </c>
      <c r="I688">
        <v>-75.612550118597795</v>
      </c>
      <c r="J688">
        <v>124.8</v>
      </c>
      <c r="K688" s="12">
        <f t="shared" si="26"/>
        <v>-22.992869502280996</v>
      </c>
      <c r="L688" s="12">
        <f t="shared" si="27"/>
        <v>9.3874498814022047</v>
      </c>
      <c r="M688">
        <v>5.8</v>
      </c>
      <c r="N688">
        <v>17.899999999999999</v>
      </c>
      <c r="O688">
        <v>90</v>
      </c>
      <c r="P688">
        <v>6.3</v>
      </c>
      <c r="Q688">
        <v>1020.1</v>
      </c>
      <c r="R688">
        <v>22.8</v>
      </c>
      <c r="S688">
        <v>0.1</v>
      </c>
      <c r="T688">
        <v>50</v>
      </c>
      <c r="U688">
        <v>11.9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 t="s">
        <v>45</v>
      </c>
      <c r="AE688" t="s">
        <v>46</v>
      </c>
      <c r="AF688" t="s">
        <v>45</v>
      </c>
      <c r="AG688" t="s">
        <v>46</v>
      </c>
      <c r="AH688">
        <v>0</v>
      </c>
      <c r="AI688">
        <v>0</v>
      </c>
      <c r="AJ688" t="s">
        <v>47</v>
      </c>
      <c r="AK688" t="s">
        <v>48</v>
      </c>
      <c r="AL688">
        <v>156</v>
      </c>
      <c r="AM688">
        <v>90</v>
      </c>
      <c r="AN688" s="3">
        <v>0.59</v>
      </c>
      <c r="AO688" s="3">
        <v>0.2</v>
      </c>
      <c r="AP688" t="s">
        <v>53</v>
      </c>
      <c r="AQ688">
        <v>5</v>
      </c>
      <c r="AR688">
        <v>0</v>
      </c>
      <c r="AS688">
        <v>27</v>
      </c>
      <c r="AT688">
        <v>1</v>
      </c>
      <c r="AU688" s="10">
        <f t="shared" si="28"/>
        <v>0.10000000000000853</v>
      </c>
      <c r="AX688" s="10">
        <v>5</v>
      </c>
      <c r="AY688" s="10">
        <f t="shared" si="29"/>
        <v>0.10000000000000853</v>
      </c>
      <c r="AZ688" s="10">
        <f t="shared" si="30"/>
        <v>124.9</v>
      </c>
    </row>
    <row r="689" spans="1:52" x14ac:dyDescent="0.25">
      <c r="A689" s="1">
        <v>41495</v>
      </c>
      <c r="B689" s="2">
        <v>0.82780092592592591</v>
      </c>
      <c r="C689" t="s">
        <v>52</v>
      </c>
      <c r="D689">
        <v>51.287480000000002</v>
      </c>
      <c r="E689">
        <v>0.15373000000000001</v>
      </c>
      <c r="F689">
        <v>10</v>
      </c>
      <c r="G689">
        <v>2</v>
      </c>
      <c r="H689">
        <v>-547.29750666815801</v>
      </c>
      <c r="I689">
        <v>-76.724499384606204</v>
      </c>
      <c r="J689">
        <v>124.9</v>
      </c>
      <c r="K689" s="12">
        <f t="shared" si="26"/>
        <v>-22.297506668158007</v>
      </c>
      <c r="L689" s="12">
        <f t="shared" si="27"/>
        <v>8.2755006153937956</v>
      </c>
      <c r="M689">
        <v>5.5</v>
      </c>
      <c r="N689">
        <v>17.8</v>
      </c>
      <c r="O689">
        <v>135</v>
      </c>
      <c r="P689">
        <v>6</v>
      </c>
      <c r="Q689">
        <v>1020.1</v>
      </c>
      <c r="R689">
        <v>22.8</v>
      </c>
      <c r="S689">
        <v>0.2</v>
      </c>
      <c r="T689">
        <v>50</v>
      </c>
      <c r="U689">
        <v>11.9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 t="s">
        <v>45</v>
      </c>
      <c r="AE689" t="s">
        <v>46</v>
      </c>
      <c r="AF689" t="s">
        <v>45</v>
      </c>
      <c r="AG689" t="s">
        <v>46</v>
      </c>
      <c r="AH689">
        <v>0</v>
      </c>
      <c r="AI689">
        <v>0</v>
      </c>
      <c r="AJ689" t="s">
        <v>47</v>
      </c>
      <c r="AK689" t="s">
        <v>48</v>
      </c>
      <c r="AL689">
        <v>156</v>
      </c>
      <c r="AM689">
        <v>90</v>
      </c>
      <c r="AN689" s="3">
        <v>0.57999999999999996</v>
      </c>
      <c r="AO689" s="3">
        <v>0.2</v>
      </c>
      <c r="AP689" t="s">
        <v>53</v>
      </c>
      <c r="AQ689">
        <v>10</v>
      </c>
      <c r="AR689">
        <v>0</v>
      </c>
      <c r="AS689">
        <v>27</v>
      </c>
      <c r="AT689">
        <v>1</v>
      </c>
      <c r="AU689" s="10">
        <f t="shared" si="28"/>
        <v>-8.4000000000000057</v>
      </c>
      <c r="AX689" s="10">
        <v>10</v>
      </c>
      <c r="AY689" s="10">
        <f t="shared" si="29"/>
        <v>-8.4000000000000057</v>
      </c>
      <c r="AZ689" s="10">
        <f t="shared" si="30"/>
        <v>116.5</v>
      </c>
    </row>
    <row r="690" spans="1:52" x14ac:dyDescent="0.25">
      <c r="A690" s="1">
        <v>41495</v>
      </c>
      <c r="B690" s="2">
        <v>0.82781249999999995</v>
      </c>
      <c r="C690" t="s">
        <v>52</v>
      </c>
      <c r="D690">
        <v>51.287480000000002</v>
      </c>
      <c r="E690">
        <v>0.15373999999999999</v>
      </c>
      <c r="F690">
        <v>10</v>
      </c>
      <c r="G690">
        <v>2</v>
      </c>
      <c r="H690">
        <v>-546.60208416988098</v>
      </c>
      <c r="I690">
        <v>-76.724499384606204</v>
      </c>
      <c r="J690">
        <v>116.5</v>
      </c>
      <c r="K690" s="12">
        <f t="shared" si="26"/>
        <v>-21.602084169880982</v>
      </c>
      <c r="L690" s="12">
        <f t="shared" si="27"/>
        <v>8.2755006153937956</v>
      </c>
      <c r="M690">
        <v>7.6</v>
      </c>
      <c r="N690">
        <v>20.2</v>
      </c>
      <c r="O690">
        <v>135</v>
      </c>
      <c r="P690">
        <v>6</v>
      </c>
      <c r="Q690">
        <v>1020.1</v>
      </c>
      <c r="R690">
        <v>22.8</v>
      </c>
      <c r="S690">
        <v>0.2</v>
      </c>
      <c r="T690">
        <v>50</v>
      </c>
      <c r="U690">
        <v>11.9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 t="s">
        <v>45</v>
      </c>
      <c r="AE690" t="s">
        <v>46</v>
      </c>
      <c r="AF690" t="s">
        <v>45</v>
      </c>
      <c r="AG690" t="s">
        <v>46</v>
      </c>
      <c r="AH690">
        <v>0</v>
      </c>
      <c r="AI690">
        <v>0</v>
      </c>
      <c r="AJ690" t="s">
        <v>47</v>
      </c>
      <c r="AK690" t="s">
        <v>48</v>
      </c>
      <c r="AL690">
        <v>156</v>
      </c>
      <c r="AM690">
        <v>90</v>
      </c>
      <c r="AN690" s="3">
        <v>0.69</v>
      </c>
      <c r="AO690" s="3">
        <v>0.2</v>
      </c>
      <c r="AP690" t="s">
        <v>53</v>
      </c>
      <c r="AQ690">
        <v>5</v>
      </c>
      <c r="AR690">
        <v>0</v>
      </c>
      <c r="AS690">
        <v>27</v>
      </c>
      <c r="AT690">
        <v>2</v>
      </c>
      <c r="AU690" s="10">
        <f t="shared" si="28"/>
        <v>3.5999999999999943</v>
      </c>
      <c r="AX690" s="10">
        <v>5</v>
      </c>
      <c r="AY690" s="10">
        <f t="shared" si="29"/>
        <v>3.5999999999999943</v>
      </c>
      <c r="AZ690" s="10">
        <f t="shared" si="30"/>
        <v>120.1</v>
      </c>
    </row>
    <row r="691" spans="1:52" x14ac:dyDescent="0.25">
      <c r="A691" s="1">
        <v>41495</v>
      </c>
      <c r="B691" s="2">
        <v>0.8278240740740741</v>
      </c>
      <c r="C691" t="s">
        <v>52</v>
      </c>
      <c r="D691">
        <v>51.287469999999999</v>
      </c>
      <c r="E691">
        <v>0.15376000000000001</v>
      </c>
      <c r="F691">
        <v>10</v>
      </c>
      <c r="G691">
        <v>2</v>
      </c>
      <c r="H691">
        <v>-545.21129853459104</v>
      </c>
      <c r="I691">
        <v>-77.836448651404794</v>
      </c>
      <c r="J691">
        <v>120.1</v>
      </c>
      <c r="K691" s="12">
        <f t="shared" si="26"/>
        <v>-20.211298534591037</v>
      </c>
      <c r="L691" s="12">
        <f t="shared" si="27"/>
        <v>7.163551348595206</v>
      </c>
      <c r="M691">
        <v>5.8</v>
      </c>
      <c r="N691">
        <v>17.5</v>
      </c>
      <c r="O691">
        <v>90</v>
      </c>
      <c r="P691">
        <v>5.5</v>
      </c>
      <c r="Q691">
        <v>1020.2</v>
      </c>
      <c r="R691">
        <v>22.8</v>
      </c>
      <c r="S691">
        <v>0.1</v>
      </c>
      <c r="T691">
        <v>50</v>
      </c>
      <c r="U691">
        <v>11.9</v>
      </c>
      <c r="V691">
        <v>0</v>
      </c>
      <c r="W691">
        <v>0</v>
      </c>
      <c r="X691">
        <v>0</v>
      </c>
      <c r="Y691">
        <v>0</v>
      </c>
      <c r="Z691">
        <v>0</v>
      </c>
      <c r="AA691">
        <v>0</v>
      </c>
      <c r="AB691">
        <v>0</v>
      </c>
      <c r="AC691">
        <v>0</v>
      </c>
      <c r="AD691" t="s">
        <v>45</v>
      </c>
      <c r="AE691" t="s">
        <v>46</v>
      </c>
      <c r="AF691" t="s">
        <v>45</v>
      </c>
      <c r="AG691" t="s">
        <v>46</v>
      </c>
      <c r="AH691">
        <v>0</v>
      </c>
      <c r="AI691">
        <v>0</v>
      </c>
      <c r="AJ691" t="s">
        <v>47</v>
      </c>
      <c r="AK691" t="s">
        <v>48</v>
      </c>
      <c r="AL691">
        <v>156</v>
      </c>
      <c r="AM691">
        <v>90</v>
      </c>
      <c r="AN691" s="3">
        <v>0.48</v>
      </c>
      <c r="AO691" s="3">
        <v>0.2</v>
      </c>
      <c r="AP691" t="s">
        <v>53</v>
      </c>
      <c r="AQ691">
        <v>10</v>
      </c>
      <c r="AR691">
        <v>0</v>
      </c>
      <c r="AS691">
        <v>27</v>
      </c>
      <c r="AT691">
        <v>1</v>
      </c>
      <c r="AU691" s="10">
        <f t="shared" si="28"/>
        <v>0.10000000000000853</v>
      </c>
      <c r="AX691" s="10">
        <v>10</v>
      </c>
      <c r="AY691" s="10">
        <f t="shared" si="29"/>
        <v>0.10000000000000853</v>
      </c>
      <c r="AZ691" s="10">
        <f t="shared" si="30"/>
        <v>120.2</v>
      </c>
    </row>
    <row r="692" spans="1:52" x14ac:dyDescent="0.25">
      <c r="A692" s="1">
        <v>41495</v>
      </c>
      <c r="B692" s="2">
        <v>0.82783564814814825</v>
      </c>
      <c r="C692" t="s">
        <v>52</v>
      </c>
      <c r="D692">
        <v>51.287469999999999</v>
      </c>
      <c r="E692">
        <v>0.15376999999999999</v>
      </c>
      <c r="F692">
        <v>10</v>
      </c>
      <c r="G692">
        <v>2</v>
      </c>
      <c r="H692">
        <v>-544.51587596059005</v>
      </c>
      <c r="I692">
        <v>-77.836448651404794</v>
      </c>
      <c r="J692">
        <v>120.2</v>
      </c>
      <c r="K692" s="12">
        <f t="shared" si="26"/>
        <v>-19.515875960590051</v>
      </c>
      <c r="L692" s="12">
        <f t="shared" si="27"/>
        <v>7.163551348595206</v>
      </c>
      <c r="M692">
        <v>5.2</v>
      </c>
      <c r="N692">
        <v>16</v>
      </c>
      <c r="O692">
        <v>90</v>
      </c>
      <c r="P692">
        <v>5.5</v>
      </c>
      <c r="Q692">
        <v>1020.2</v>
      </c>
      <c r="R692">
        <v>22.8</v>
      </c>
      <c r="S692">
        <v>0.1</v>
      </c>
      <c r="T692">
        <v>50</v>
      </c>
      <c r="U692">
        <v>11.9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 t="s">
        <v>45</v>
      </c>
      <c r="AE692" t="s">
        <v>46</v>
      </c>
      <c r="AF692" t="s">
        <v>45</v>
      </c>
      <c r="AG692" t="s">
        <v>46</v>
      </c>
      <c r="AH692">
        <v>0</v>
      </c>
      <c r="AI692">
        <v>0</v>
      </c>
      <c r="AJ692" t="s">
        <v>47</v>
      </c>
      <c r="AK692" t="s">
        <v>48</v>
      </c>
      <c r="AL692">
        <v>156</v>
      </c>
      <c r="AM692">
        <v>90</v>
      </c>
      <c r="AN692" s="3">
        <v>0.59</v>
      </c>
      <c r="AO692" s="3">
        <v>0.2</v>
      </c>
      <c r="AP692" t="s">
        <v>53</v>
      </c>
      <c r="AQ692">
        <v>15</v>
      </c>
      <c r="AR692">
        <v>0</v>
      </c>
      <c r="AS692">
        <v>27</v>
      </c>
      <c r="AT692">
        <v>1</v>
      </c>
      <c r="AU692" s="10">
        <f t="shared" si="28"/>
        <v>-17.299999999999997</v>
      </c>
      <c r="AX692" s="10">
        <v>15</v>
      </c>
      <c r="AY692" s="10">
        <f t="shared" si="29"/>
        <v>-17.299999999999997</v>
      </c>
      <c r="AZ692" s="10">
        <f t="shared" si="30"/>
        <v>102.9</v>
      </c>
    </row>
    <row r="693" spans="1:52" x14ac:dyDescent="0.25">
      <c r="A693" s="1">
        <v>41495</v>
      </c>
      <c r="B693" s="2">
        <v>0.82784722222222218</v>
      </c>
      <c r="C693" t="s">
        <v>52</v>
      </c>
      <c r="D693">
        <v>51.287460000000003</v>
      </c>
      <c r="E693">
        <v>0.15378</v>
      </c>
      <c r="F693">
        <v>10</v>
      </c>
      <c r="G693">
        <v>2</v>
      </c>
      <c r="H693">
        <v>-543.82051259641401</v>
      </c>
      <c r="I693">
        <v>-78.948397917413203</v>
      </c>
      <c r="J693">
        <v>102.9</v>
      </c>
      <c r="K693" s="12">
        <f t="shared" si="26"/>
        <v>-18.820512596414005</v>
      </c>
      <c r="L693" s="12">
        <f t="shared" si="27"/>
        <v>6.0516020825867969</v>
      </c>
      <c r="M693">
        <v>8.5</v>
      </c>
      <c r="N693">
        <v>20.3</v>
      </c>
      <c r="O693">
        <v>135</v>
      </c>
      <c r="P693">
        <v>5.8</v>
      </c>
      <c r="Q693">
        <v>1020.2</v>
      </c>
      <c r="R693">
        <v>22.8</v>
      </c>
      <c r="S693">
        <v>0.1</v>
      </c>
      <c r="T693">
        <v>50</v>
      </c>
      <c r="U693">
        <v>11.9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 t="s">
        <v>45</v>
      </c>
      <c r="AE693" t="s">
        <v>46</v>
      </c>
      <c r="AF693" t="s">
        <v>45</v>
      </c>
      <c r="AG693" t="s">
        <v>46</v>
      </c>
      <c r="AH693">
        <v>0</v>
      </c>
      <c r="AI693">
        <v>0</v>
      </c>
      <c r="AJ693" t="s">
        <v>47</v>
      </c>
      <c r="AK693" t="s">
        <v>48</v>
      </c>
      <c r="AL693">
        <v>156</v>
      </c>
      <c r="AM693">
        <v>90</v>
      </c>
      <c r="AN693" s="3">
        <v>0.64</v>
      </c>
      <c r="AO693" s="3">
        <v>0.2</v>
      </c>
      <c r="AP693" t="s">
        <v>53</v>
      </c>
      <c r="AQ693">
        <v>10</v>
      </c>
      <c r="AR693">
        <v>0</v>
      </c>
      <c r="AS693">
        <v>27</v>
      </c>
      <c r="AT693">
        <v>1</v>
      </c>
      <c r="AU693" s="10">
        <f t="shared" si="28"/>
        <v>-3.3000000000000114</v>
      </c>
      <c r="AX693" s="10">
        <v>10</v>
      </c>
      <c r="AY693" s="10">
        <f t="shared" si="29"/>
        <v>-3.3000000000000114</v>
      </c>
      <c r="AZ693" s="10">
        <f t="shared" si="30"/>
        <v>99.6</v>
      </c>
    </row>
    <row r="694" spans="1:52" x14ac:dyDescent="0.25">
      <c r="A694" s="1">
        <v>41495</v>
      </c>
      <c r="B694" s="2">
        <v>0.82785879629629633</v>
      </c>
      <c r="C694" t="s">
        <v>52</v>
      </c>
      <c r="D694">
        <v>51.28745</v>
      </c>
      <c r="E694">
        <v>0.15379000000000001</v>
      </c>
      <c r="F694">
        <v>10</v>
      </c>
      <c r="G694">
        <v>2</v>
      </c>
      <c r="H694">
        <v>-543.12514908078901</v>
      </c>
      <c r="I694">
        <v>-80.060347184211693</v>
      </c>
      <c r="J694">
        <v>99.6</v>
      </c>
      <c r="K694" s="12">
        <f t="shared" si="26"/>
        <v>-18.125149080789015</v>
      </c>
      <c r="L694" s="12">
        <f t="shared" si="27"/>
        <v>4.9396528157883068</v>
      </c>
      <c r="M694">
        <v>8.1</v>
      </c>
      <c r="N694">
        <v>18.2</v>
      </c>
      <c r="O694">
        <v>135</v>
      </c>
      <c r="P694">
        <v>5.8</v>
      </c>
      <c r="Q694">
        <v>1020.2</v>
      </c>
      <c r="R694">
        <v>22.8</v>
      </c>
      <c r="S694">
        <v>0.1</v>
      </c>
      <c r="T694">
        <v>50</v>
      </c>
      <c r="U694">
        <v>11.9</v>
      </c>
      <c r="V694">
        <v>0</v>
      </c>
      <c r="W694">
        <v>0</v>
      </c>
      <c r="X694">
        <v>0</v>
      </c>
      <c r="Y694">
        <v>0</v>
      </c>
      <c r="Z694">
        <v>0</v>
      </c>
      <c r="AA694">
        <v>0</v>
      </c>
      <c r="AB694">
        <v>0</v>
      </c>
      <c r="AC694">
        <v>0</v>
      </c>
      <c r="AD694" t="s">
        <v>45</v>
      </c>
      <c r="AE694" t="s">
        <v>46</v>
      </c>
      <c r="AF694" t="s">
        <v>45</v>
      </c>
      <c r="AG694" t="s">
        <v>46</v>
      </c>
      <c r="AH694">
        <v>0</v>
      </c>
      <c r="AI694">
        <v>0</v>
      </c>
      <c r="AJ694" t="s">
        <v>47</v>
      </c>
      <c r="AK694" t="s">
        <v>48</v>
      </c>
      <c r="AL694">
        <v>156</v>
      </c>
      <c r="AM694">
        <v>90</v>
      </c>
      <c r="AN694" s="3">
        <v>0.56999999999999995</v>
      </c>
      <c r="AO694" s="3">
        <v>0.2</v>
      </c>
      <c r="AP694" t="s">
        <v>53</v>
      </c>
      <c r="AQ694">
        <v>5</v>
      </c>
      <c r="AR694">
        <v>0</v>
      </c>
      <c r="AS694">
        <v>27</v>
      </c>
      <c r="AT694">
        <v>2</v>
      </c>
      <c r="AU694" s="10">
        <f t="shared" si="28"/>
        <v>-3</v>
      </c>
      <c r="AX694" s="10">
        <v>5</v>
      </c>
      <c r="AY694" s="10">
        <f t="shared" si="29"/>
        <v>-3</v>
      </c>
      <c r="AZ694" s="10">
        <f t="shared" si="30"/>
        <v>96.6</v>
      </c>
    </row>
    <row r="695" spans="1:52" x14ac:dyDescent="0.25">
      <c r="A695" s="1">
        <v>41495</v>
      </c>
      <c r="B695" s="2">
        <v>0.82787037037037037</v>
      </c>
      <c r="C695" t="s">
        <v>52</v>
      </c>
      <c r="D695">
        <v>51.28745</v>
      </c>
      <c r="E695">
        <v>0.15379999999999999</v>
      </c>
      <c r="F695">
        <v>9</v>
      </c>
      <c r="G695">
        <v>2</v>
      </c>
      <c r="H695">
        <v>-542.42972635534898</v>
      </c>
      <c r="I695">
        <v>-80.060347184211693</v>
      </c>
      <c r="J695">
        <v>96.6</v>
      </c>
      <c r="K695" s="12">
        <f t="shared" si="26"/>
        <v>-17.429726355348976</v>
      </c>
      <c r="L695" s="12">
        <f t="shared" si="27"/>
        <v>4.9396528157883068</v>
      </c>
      <c r="M695">
        <v>6.3</v>
      </c>
      <c r="N695">
        <v>18</v>
      </c>
      <c r="O695">
        <v>135</v>
      </c>
      <c r="P695">
        <v>5.8</v>
      </c>
      <c r="Q695">
        <v>1020.1</v>
      </c>
      <c r="R695">
        <v>22.8</v>
      </c>
      <c r="S695">
        <v>0.1</v>
      </c>
      <c r="T695">
        <v>50</v>
      </c>
      <c r="U695">
        <v>11.9</v>
      </c>
      <c r="V695">
        <v>0</v>
      </c>
      <c r="W695">
        <v>0</v>
      </c>
      <c r="X695">
        <v>0</v>
      </c>
      <c r="Y695">
        <v>0</v>
      </c>
      <c r="Z695">
        <v>0</v>
      </c>
      <c r="AA695">
        <v>0</v>
      </c>
      <c r="AB695">
        <v>0</v>
      </c>
      <c r="AC695">
        <v>0</v>
      </c>
      <c r="AD695" t="s">
        <v>45</v>
      </c>
      <c r="AE695" t="s">
        <v>46</v>
      </c>
      <c r="AF695" t="s">
        <v>45</v>
      </c>
      <c r="AG695" t="s">
        <v>46</v>
      </c>
      <c r="AH695">
        <v>0</v>
      </c>
      <c r="AI695">
        <v>0</v>
      </c>
      <c r="AJ695" t="s">
        <v>47</v>
      </c>
      <c r="AK695" t="s">
        <v>48</v>
      </c>
      <c r="AL695">
        <v>156</v>
      </c>
      <c r="AM695">
        <v>90</v>
      </c>
      <c r="AN695" s="3">
        <v>0.55000000000000004</v>
      </c>
      <c r="AO695" s="3">
        <v>0.2</v>
      </c>
      <c r="AP695" t="s">
        <v>53</v>
      </c>
      <c r="AQ695">
        <v>0</v>
      </c>
      <c r="AR695">
        <v>0</v>
      </c>
      <c r="AS695">
        <v>27</v>
      </c>
      <c r="AT695">
        <v>1</v>
      </c>
      <c r="AU695" s="10">
        <f t="shared" si="28"/>
        <v>-7.3999999999999915</v>
      </c>
      <c r="AX695" s="10">
        <v>0</v>
      </c>
      <c r="AY695" s="10">
        <f t="shared" si="29"/>
        <v>-7.3999999999999915</v>
      </c>
      <c r="AZ695" s="10">
        <f t="shared" si="30"/>
        <v>89.2</v>
      </c>
    </row>
    <row r="696" spans="1:52" s="10" customFormat="1" x14ac:dyDescent="0.25">
      <c r="A696" s="8">
        <v>41495</v>
      </c>
      <c r="B696" s="9">
        <v>0.82788194444444441</v>
      </c>
      <c r="C696" s="10" t="s">
        <v>52</v>
      </c>
      <c r="D696" s="10">
        <v>51.28745</v>
      </c>
      <c r="E696" s="10">
        <v>0.15381</v>
      </c>
      <c r="F696" s="10">
        <v>10</v>
      </c>
      <c r="G696" s="10">
        <v>2</v>
      </c>
      <c r="H696" s="10">
        <v>-541.73430362990405</v>
      </c>
      <c r="I696" s="10">
        <v>-80.060347184211693</v>
      </c>
      <c r="J696" s="10">
        <v>89.2</v>
      </c>
      <c r="K696" s="12">
        <f t="shared" si="26"/>
        <v>-16.734303629904048</v>
      </c>
      <c r="L696" s="12">
        <f t="shared" si="27"/>
        <v>4.9396528157883068</v>
      </c>
      <c r="M696" s="10">
        <v>7.6</v>
      </c>
      <c r="N696" s="10">
        <v>21</v>
      </c>
      <c r="O696" s="10">
        <v>135</v>
      </c>
      <c r="P696" s="10">
        <v>5.8</v>
      </c>
      <c r="Q696" s="10">
        <v>1020.1</v>
      </c>
      <c r="R696" s="10">
        <v>22.8</v>
      </c>
      <c r="S696" s="10">
        <v>0.1</v>
      </c>
      <c r="T696" s="10">
        <v>50</v>
      </c>
      <c r="U696" s="10">
        <v>11.9</v>
      </c>
      <c r="V696" s="10">
        <v>0</v>
      </c>
      <c r="W696" s="10">
        <v>0</v>
      </c>
      <c r="X696" s="10">
        <v>0</v>
      </c>
      <c r="Y696" s="10">
        <v>0</v>
      </c>
      <c r="Z696" s="10">
        <v>0</v>
      </c>
      <c r="AA696" s="10">
        <v>0</v>
      </c>
      <c r="AB696" s="10">
        <v>0</v>
      </c>
      <c r="AC696" s="10">
        <v>0</v>
      </c>
      <c r="AD696" s="10" t="s">
        <v>45</v>
      </c>
      <c r="AE696" s="10" t="s">
        <v>46</v>
      </c>
      <c r="AF696" s="10" t="s">
        <v>45</v>
      </c>
      <c r="AG696" s="10" t="s">
        <v>46</v>
      </c>
      <c r="AH696" s="10">
        <v>0</v>
      </c>
      <c r="AI696" s="10">
        <v>0</v>
      </c>
      <c r="AJ696" s="10" t="s">
        <v>47</v>
      </c>
      <c r="AK696" s="10" t="s">
        <v>48</v>
      </c>
      <c r="AL696" s="10">
        <v>156</v>
      </c>
      <c r="AM696" s="10">
        <v>90</v>
      </c>
      <c r="AN696" s="11">
        <v>0.57999999999999996</v>
      </c>
      <c r="AO696" s="11">
        <v>0.2</v>
      </c>
      <c r="AP696" s="10" t="s">
        <v>53</v>
      </c>
      <c r="AQ696" s="10">
        <v>-5</v>
      </c>
      <c r="AR696" s="10">
        <v>0</v>
      </c>
      <c r="AS696" s="10">
        <v>27</v>
      </c>
      <c r="AT696" s="10">
        <v>10</v>
      </c>
      <c r="AU696" s="10">
        <f t="shared" si="28"/>
        <v>9.0999999999999943</v>
      </c>
      <c r="AX696" s="10">
        <v>-5</v>
      </c>
      <c r="AY696" s="10">
        <f t="shared" si="29"/>
        <v>9.0999999999999943</v>
      </c>
      <c r="AZ696" s="10">
        <f t="shared" si="30"/>
        <v>98.3</v>
      </c>
    </row>
    <row r="697" spans="1:52" x14ac:dyDescent="0.25">
      <c r="A697" s="1">
        <v>41495</v>
      </c>
      <c r="B697" s="2">
        <v>0.82789351851851845</v>
      </c>
      <c r="C697" t="s">
        <v>51</v>
      </c>
      <c r="D697">
        <v>51.287439999999997</v>
      </c>
      <c r="E697">
        <v>0.15382999999999999</v>
      </c>
      <c r="F697">
        <v>9</v>
      </c>
      <c r="G697">
        <v>2</v>
      </c>
      <c r="H697">
        <v>-540.34351701023002</v>
      </c>
      <c r="I697">
        <v>-81.172296451010297</v>
      </c>
      <c r="J697">
        <v>98.3</v>
      </c>
      <c r="K697" s="12">
        <f t="shared" si="26"/>
        <v>-15.343517010230016</v>
      </c>
      <c r="L697" s="12">
        <f t="shared" si="27"/>
        <v>3.8277035489897031</v>
      </c>
      <c r="M697">
        <v>5.5</v>
      </c>
      <c r="N697">
        <v>17.5</v>
      </c>
      <c r="O697">
        <v>180</v>
      </c>
      <c r="P697">
        <v>4.5</v>
      </c>
      <c r="Q697">
        <v>1020.1</v>
      </c>
      <c r="R697">
        <v>22.8</v>
      </c>
      <c r="S697">
        <v>0.2</v>
      </c>
      <c r="T697">
        <v>50</v>
      </c>
      <c r="U697">
        <v>11.9</v>
      </c>
      <c r="V697">
        <v>0</v>
      </c>
      <c r="W697">
        <v>0</v>
      </c>
      <c r="X697">
        <v>0</v>
      </c>
      <c r="Y697">
        <v>0</v>
      </c>
      <c r="Z697">
        <v>0</v>
      </c>
      <c r="AA697">
        <v>0</v>
      </c>
      <c r="AB697">
        <v>0</v>
      </c>
      <c r="AC697">
        <v>0</v>
      </c>
      <c r="AD697" t="s">
        <v>45</v>
      </c>
      <c r="AE697" t="s">
        <v>46</v>
      </c>
      <c r="AF697" t="s">
        <v>45</v>
      </c>
      <c r="AG697" t="s">
        <v>46</v>
      </c>
      <c r="AH697">
        <v>0</v>
      </c>
      <c r="AI697">
        <v>0</v>
      </c>
      <c r="AJ697" t="s">
        <v>47</v>
      </c>
      <c r="AK697" t="s">
        <v>48</v>
      </c>
      <c r="AL697">
        <v>156</v>
      </c>
      <c r="AM697">
        <v>90</v>
      </c>
      <c r="AN697" s="3">
        <v>0.59</v>
      </c>
      <c r="AO697" s="3">
        <v>0.2</v>
      </c>
      <c r="AP697" t="s">
        <v>53</v>
      </c>
      <c r="AQ697">
        <v>-42</v>
      </c>
      <c r="AR697">
        <v>0</v>
      </c>
      <c r="AS697">
        <v>28</v>
      </c>
      <c r="AT697">
        <v>24</v>
      </c>
    </row>
    <row r="698" spans="1:52" x14ac:dyDescent="0.25">
      <c r="A698" s="1">
        <v>41495</v>
      </c>
      <c r="B698" s="2">
        <v>0.8279050925925926</v>
      </c>
      <c r="C698" t="s">
        <v>51</v>
      </c>
      <c r="D698">
        <v>51.287439999999997</v>
      </c>
      <c r="E698">
        <v>0.15384</v>
      </c>
      <c r="F698">
        <v>9</v>
      </c>
      <c r="G698">
        <v>2</v>
      </c>
      <c r="H698">
        <v>-539.64809420906204</v>
      </c>
      <c r="I698">
        <v>-81.172296451010297</v>
      </c>
      <c r="J698">
        <v>117</v>
      </c>
      <c r="K698" s="12">
        <f t="shared" si="26"/>
        <v>-14.648094209062037</v>
      </c>
      <c r="L698" s="12">
        <f t="shared" si="27"/>
        <v>3.8277035489897031</v>
      </c>
      <c r="M698">
        <v>1.2</v>
      </c>
      <c r="N698">
        <v>15.5</v>
      </c>
      <c r="O698">
        <v>180</v>
      </c>
      <c r="P698">
        <v>4.5</v>
      </c>
      <c r="Q698">
        <v>1020.1</v>
      </c>
      <c r="R698">
        <v>22.8</v>
      </c>
      <c r="S698">
        <v>0.2</v>
      </c>
      <c r="T698">
        <v>50</v>
      </c>
      <c r="U698">
        <v>11.9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 t="s">
        <v>45</v>
      </c>
      <c r="AE698" t="s">
        <v>46</v>
      </c>
      <c r="AF698" t="s">
        <v>45</v>
      </c>
      <c r="AG698" t="s">
        <v>46</v>
      </c>
      <c r="AH698">
        <v>0</v>
      </c>
      <c r="AI698">
        <v>0</v>
      </c>
      <c r="AJ698" t="s">
        <v>47</v>
      </c>
      <c r="AK698" t="s">
        <v>48</v>
      </c>
      <c r="AL698">
        <v>156</v>
      </c>
      <c r="AM698">
        <v>90</v>
      </c>
      <c r="AN698" s="3">
        <v>0.95</v>
      </c>
      <c r="AO698" s="3">
        <v>0.2</v>
      </c>
      <c r="AP698" t="s">
        <v>53</v>
      </c>
      <c r="AQ698">
        <v>-35</v>
      </c>
      <c r="AR698">
        <v>0</v>
      </c>
      <c r="AS698">
        <v>32</v>
      </c>
      <c r="AT698">
        <v>19</v>
      </c>
    </row>
    <row r="699" spans="1:52" x14ac:dyDescent="0.25">
      <c r="A699" s="1">
        <v>41495</v>
      </c>
      <c r="B699" s="2">
        <v>0.82791666666666675</v>
      </c>
      <c r="C699" t="s">
        <v>51</v>
      </c>
      <c r="D699">
        <v>51.287439999999997</v>
      </c>
      <c r="E699">
        <v>0.15386</v>
      </c>
      <c r="F699">
        <v>9</v>
      </c>
      <c r="G699">
        <v>2</v>
      </c>
      <c r="H699">
        <v>-538.25724860672005</v>
      </c>
      <c r="I699">
        <v>-81.172296451010297</v>
      </c>
      <c r="J699">
        <v>159.69999999999999</v>
      </c>
      <c r="K699" s="12">
        <f t="shared" si="26"/>
        <v>-13.257248606720054</v>
      </c>
      <c r="L699" s="12">
        <f t="shared" si="27"/>
        <v>3.8277035489897031</v>
      </c>
      <c r="M699">
        <v>2.9</v>
      </c>
      <c r="N699">
        <v>18.3</v>
      </c>
      <c r="O699">
        <v>90</v>
      </c>
      <c r="P699">
        <v>3.5</v>
      </c>
      <c r="Q699">
        <v>1020.1</v>
      </c>
      <c r="R699">
        <v>22.8</v>
      </c>
      <c r="S699">
        <v>0.1</v>
      </c>
      <c r="T699">
        <v>50</v>
      </c>
      <c r="U699">
        <v>11.9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 t="s">
        <v>45</v>
      </c>
      <c r="AE699" t="s">
        <v>46</v>
      </c>
      <c r="AF699" t="s">
        <v>45</v>
      </c>
      <c r="AG699" t="s">
        <v>46</v>
      </c>
      <c r="AH699">
        <v>0</v>
      </c>
      <c r="AI699">
        <v>0</v>
      </c>
      <c r="AJ699" t="s">
        <v>47</v>
      </c>
      <c r="AK699" t="s">
        <v>48</v>
      </c>
      <c r="AL699">
        <v>156</v>
      </c>
      <c r="AM699">
        <v>90</v>
      </c>
      <c r="AN699" s="3">
        <v>0.98</v>
      </c>
      <c r="AO699" s="3">
        <v>0.2</v>
      </c>
      <c r="AP699" t="s">
        <v>53</v>
      </c>
      <c r="AQ699">
        <v>0</v>
      </c>
      <c r="AR699">
        <v>0</v>
      </c>
      <c r="AS699">
        <v>28</v>
      </c>
      <c r="AT699">
        <v>35</v>
      </c>
    </row>
    <row r="700" spans="1:52" x14ac:dyDescent="0.25">
      <c r="A700" s="1">
        <v>41495</v>
      </c>
      <c r="B700" s="2">
        <v>0.82792824074074067</v>
      </c>
      <c r="C700" t="s">
        <v>51</v>
      </c>
      <c r="D700">
        <v>51.287439999999997</v>
      </c>
      <c r="E700">
        <v>0.15387000000000001</v>
      </c>
      <c r="F700">
        <v>10</v>
      </c>
      <c r="G700">
        <v>2</v>
      </c>
      <c r="H700">
        <v>-537.56182580554503</v>
      </c>
      <c r="I700">
        <v>-81.172296451010297</v>
      </c>
      <c r="J700">
        <v>177</v>
      </c>
      <c r="K700" s="12">
        <f t="shared" si="26"/>
        <v>-12.561825805545027</v>
      </c>
      <c r="L700" s="12">
        <f t="shared" si="27"/>
        <v>3.8277035489897031</v>
      </c>
      <c r="M700">
        <v>7.9</v>
      </c>
      <c r="N700">
        <v>19.7</v>
      </c>
      <c r="O700">
        <v>90</v>
      </c>
      <c r="P700">
        <v>3.5</v>
      </c>
      <c r="Q700">
        <v>1020.1</v>
      </c>
      <c r="R700">
        <v>22.8</v>
      </c>
      <c r="S700">
        <v>0.1</v>
      </c>
      <c r="T700">
        <v>50</v>
      </c>
      <c r="U700">
        <v>11.9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 t="s">
        <v>45</v>
      </c>
      <c r="AE700" t="s">
        <v>46</v>
      </c>
      <c r="AF700" t="s">
        <v>45</v>
      </c>
      <c r="AG700" t="s">
        <v>46</v>
      </c>
      <c r="AH700">
        <v>0</v>
      </c>
      <c r="AI700">
        <v>0</v>
      </c>
      <c r="AJ700" t="s">
        <v>47</v>
      </c>
      <c r="AK700" t="s">
        <v>48</v>
      </c>
      <c r="AL700">
        <v>156</v>
      </c>
      <c r="AM700">
        <v>90</v>
      </c>
      <c r="AN700" s="3">
        <v>0.66</v>
      </c>
      <c r="AO700" s="3">
        <v>0.2</v>
      </c>
      <c r="AP700" t="s">
        <v>53</v>
      </c>
      <c r="AQ700">
        <v>-7</v>
      </c>
      <c r="AR700">
        <v>0</v>
      </c>
      <c r="AS700">
        <v>27</v>
      </c>
      <c r="AT700">
        <v>26</v>
      </c>
    </row>
    <row r="701" spans="1:52" x14ac:dyDescent="0.25">
      <c r="A701" s="1">
        <v>41495</v>
      </c>
      <c r="B701" s="2">
        <v>0.82793981481481482</v>
      </c>
      <c r="C701" t="s">
        <v>51</v>
      </c>
      <c r="D701">
        <v>51.287430000000001</v>
      </c>
      <c r="E701">
        <v>0.15387000000000001</v>
      </c>
      <c r="F701">
        <v>10</v>
      </c>
      <c r="G701">
        <v>2</v>
      </c>
      <c r="H701">
        <v>-537.56188433388695</v>
      </c>
      <c r="I701">
        <v>-82.284245717018706</v>
      </c>
      <c r="J701">
        <v>189.1</v>
      </c>
      <c r="K701" s="12">
        <f t="shared" si="26"/>
        <v>-12.561884333886951</v>
      </c>
      <c r="L701" s="12">
        <f t="shared" si="27"/>
        <v>2.715754282981294</v>
      </c>
      <c r="M701">
        <v>4.9000000000000004</v>
      </c>
      <c r="N701">
        <v>19</v>
      </c>
      <c r="O701">
        <v>45</v>
      </c>
      <c r="P701">
        <v>4</v>
      </c>
      <c r="Q701">
        <v>1020.1</v>
      </c>
      <c r="R701">
        <v>22.8</v>
      </c>
      <c r="S701">
        <v>0.1</v>
      </c>
      <c r="T701">
        <v>50</v>
      </c>
      <c r="U701">
        <v>11.9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 t="s">
        <v>45</v>
      </c>
      <c r="AE701" t="s">
        <v>46</v>
      </c>
      <c r="AF701" t="s">
        <v>45</v>
      </c>
      <c r="AG701" t="s">
        <v>46</v>
      </c>
      <c r="AH701">
        <v>0</v>
      </c>
      <c r="AI701">
        <v>0</v>
      </c>
      <c r="AJ701" t="s">
        <v>47</v>
      </c>
      <c r="AK701" t="s">
        <v>48</v>
      </c>
      <c r="AL701">
        <v>156</v>
      </c>
      <c r="AM701">
        <v>90</v>
      </c>
      <c r="AN701" s="3">
        <v>0.65</v>
      </c>
      <c r="AO701" s="3">
        <v>0.2</v>
      </c>
      <c r="AP701" t="s">
        <v>53</v>
      </c>
      <c r="AQ701">
        <v>-4</v>
      </c>
      <c r="AR701">
        <v>0</v>
      </c>
      <c r="AS701">
        <v>31</v>
      </c>
      <c r="AT701">
        <v>27</v>
      </c>
    </row>
    <row r="702" spans="1:52" x14ac:dyDescent="0.25">
      <c r="A702" s="1">
        <v>41495</v>
      </c>
      <c r="B702" s="2">
        <v>0.82795138888888886</v>
      </c>
      <c r="C702" t="s">
        <v>51</v>
      </c>
      <c r="D702">
        <v>51.287419999999997</v>
      </c>
      <c r="E702">
        <v>0.15387000000000001</v>
      </c>
      <c r="F702">
        <v>10</v>
      </c>
      <c r="G702">
        <v>2</v>
      </c>
      <c r="H702">
        <v>-537.56194286221501</v>
      </c>
      <c r="I702">
        <v>-83.396194983817296</v>
      </c>
      <c r="J702">
        <v>196.2</v>
      </c>
      <c r="K702" s="12">
        <f t="shared" si="26"/>
        <v>-12.561942862215005</v>
      </c>
      <c r="L702" s="12">
        <f t="shared" si="27"/>
        <v>1.6038050161827044</v>
      </c>
      <c r="M702">
        <v>4.5</v>
      </c>
      <c r="N702">
        <v>18.399999999999999</v>
      </c>
      <c r="O702">
        <v>45</v>
      </c>
      <c r="P702">
        <v>4</v>
      </c>
      <c r="Q702">
        <v>1020.1</v>
      </c>
      <c r="R702">
        <v>22.8</v>
      </c>
      <c r="S702">
        <v>0.1</v>
      </c>
      <c r="T702">
        <v>50</v>
      </c>
      <c r="U702">
        <v>11.9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 t="s">
        <v>45</v>
      </c>
      <c r="AE702" t="s">
        <v>46</v>
      </c>
      <c r="AF702" t="s">
        <v>45</v>
      </c>
      <c r="AG702" t="s">
        <v>46</v>
      </c>
      <c r="AH702">
        <v>0</v>
      </c>
      <c r="AI702">
        <v>0</v>
      </c>
      <c r="AJ702" t="s">
        <v>47</v>
      </c>
      <c r="AK702" t="s">
        <v>48</v>
      </c>
      <c r="AL702">
        <v>157</v>
      </c>
      <c r="AM702">
        <v>90</v>
      </c>
      <c r="AN702" s="3">
        <v>0.59</v>
      </c>
      <c r="AO702" s="3">
        <v>0.2</v>
      </c>
      <c r="AP702" t="s">
        <v>53</v>
      </c>
      <c r="AQ702">
        <v>0</v>
      </c>
      <c r="AR702">
        <v>0</v>
      </c>
      <c r="AS702">
        <v>28</v>
      </c>
      <c r="AT702">
        <v>27</v>
      </c>
    </row>
    <row r="703" spans="1:52" x14ac:dyDescent="0.25">
      <c r="A703" s="1">
        <v>41495</v>
      </c>
      <c r="B703" s="2">
        <v>0.82796296296296301</v>
      </c>
      <c r="C703" t="s">
        <v>51</v>
      </c>
      <c r="D703">
        <v>51.287410000000001</v>
      </c>
      <c r="E703">
        <v>0.15387000000000001</v>
      </c>
      <c r="F703">
        <v>10</v>
      </c>
      <c r="G703">
        <v>2</v>
      </c>
      <c r="H703">
        <v>-537.56200139052896</v>
      </c>
      <c r="I703">
        <v>-84.508144249825705</v>
      </c>
      <c r="J703">
        <v>191.8</v>
      </c>
      <c r="K703" s="12">
        <f t="shared" si="26"/>
        <v>-12.562001390528962</v>
      </c>
      <c r="L703" s="12">
        <f t="shared" si="27"/>
        <v>0.49185575017429528</v>
      </c>
      <c r="M703">
        <v>8.8000000000000007</v>
      </c>
      <c r="N703">
        <v>20.7</v>
      </c>
      <c r="O703">
        <v>45</v>
      </c>
      <c r="P703">
        <v>6.3</v>
      </c>
      <c r="Q703">
        <v>1020.1</v>
      </c>
      <c r="R703">
        <v>22.8</v>
      </c>
      <c r="S703">
        <v>0.1</v>
      </c>
      <c r="T703">
        <v>50</v>
      </c>
      <c r="U703">
        <v>11.9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 t="s">
        <v>45</v>
      </c>
      <c r="AE703" t="s">
        <v>46</v>
      </c>
      <c r="AF703" t="s">
        <v>45</v>
      </c>
      <c r="AG703" t="s">
        <v>46</v>
      </c>
      <c r="AH703">
        <v>0</v>
      </c>
      <c r="AI703">
        <v>0</v>
      </c>
      <c r="AJ703" t="s">
        <v>47</v>
      </c>
      <c r="AK703" t="s">
        <v>48</v>
      </c>
      <c r="AL703">
        <v>157</v>
      </c>
      <c r="AM703">
        <v>90</v>
      </c>
      <c r="AN703" s="3">
        <v>0.73</v>
      </c>
      <c r="AO703" s="3">
        <v>0.2</v>
      </c>
      <c r="AP703" t="s">
        <v>53</v>
      </c>
      <c r="AQ703">
        <v>0</v>
      </c>
      <c r="AR703">
        <v>0</v>
      </c>
      <c r="AS703">
        <v>28</v>
      </c>
      <c r="AT703">
        <v>26</v>
      </c>
    </row>
    <row r="704" spans="1:52" x14ac:dyDescent="0.25">
      <c r="A704" s="1">
        <v>41495</v>
      </c>
      <c r="B704" s="2">
        <v>0.82797453703703694</v>
      </c>
      <c r="C704" t="s">
        <v>51</v>
      </c>
      <c r="D704">
        <v>51.287410000000001</v>
      </c>
      <c r="E704">
        <v>0.15386</v>
      </c>
      <c r="F704">
        <v>10</v>
      </c>
      <c r="G704">
        <v>2</v>
      </c>
      <c r="H704">
        <v>-538.257424418852</v>
      </c>
      <c r="I704">
        <v>-84.508144249825705</v>
      </c>
      <c r="J704">
        <v>195.6</v>
      </c>
      <c r="K704" s="12">
        <f t="shared" si="26"/>
        <v>-13.257424418851997</v>
      </c>
      <c r="L704" s="12">
        <f t="shared" si="27"/>
        <v>0.49185575017429528</v>
      </c>
      <c r="M704">
        <v>5.3</v>
      </c>
      <c r="N704">
        <v>16.3</v>
      </c>
      <c r="O704">
        <v>45</v>
      </c>
      <c r="P704">
        <v>6.3</v>
      </c>
      <c r="Q704">
        <v>1020.1</v>
      </c>
      <c r="R704">
        <v>22.8</v>
      </c>
      <c r="S704">
        <v>0.1</v>
      </c>
      <c r="T704">
        <v>50</v>
      </c>
      <c r="U704">
        <v>11.9</v>
      </c>
      <c r="V704">
        <v>0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0</v>
      </c>
      <c r="AC704">
        <v>0</v>
      </c>
      <c r="AD704" t="s">
        <v>45</v>
      </c>
      <c r="AE704" t="s">
        <v>46</v>
      </c>
      <c r="AF704" t="s">
        <v>45</v>
      </c>
      <c r="AG704" t="s">
        <v>46</v>
      </c>
      <c r="AH704">
        <v>0</v>
      </c>
      <c r="AI704">
        <v>0</v>
      </c>
      <c r="AJ704" t="s">
        <v>47</v>
      </c>
      <c r="AK704" t="s">
        <v>48</v>
      </c>
      <c r="AL704">
        <v>157</v>
      </c>
      <c r="AM704">
        <v>90</v>
      </c>
      <c r="AN704" s="3">
        <v>0.57999999999999996</v>
      </c>
      <c r="AO704" s="3">
        <v>0.2</v>
      </c>
      <c r="AP704" t="s">
        <v>53</v>
      </c>
      <c r="AQ704">
        <v>25</v>
      </c>
      <c r="AR704">
        <v>0</v>
      </c>
      <c r="AS704">
        <v>4</v>
      </c>
      <c r="AT704">
        <v>26</v>
      </c>
    </row>
    <row r="705" spans="1:46" x14ac:dyDescent="0.25">
      <c r="A705" s="1">
        <v>41495</v>
      </c>
      <c r="B705" s="2">
        <v>0.82798611111111109</v>
      </c>
      <c r="C705" t="s">
        <v>51</v>
      </c>
      <c r="D705">
        <v>51.287399999999998</v>
      </c>
      <c r="E705">
        <v>0.15386</v>
      </c>
      <c r="F705">
        <v>10</v>
      </c>
      <c r="G705">
        <v>2</v>
      </c>
      <c r="H705">
        <v>-538.25748302286604</v>
      </c>
      <c r="I705">
        <v>-85.620093516624195</v>
      </c>
      <c r="J705">
        <v>183.8</v>
      </c>
      <c r="K705" s="12">
        <f t="shared" si="26"/>
        <v>-13.25748302286604</v>
      </c>
      <c r="L705" s="12">
        <f t="shared" si="27"/>
        <v>-0.62009351662419476</v>
      </c>
      <c r="M705">
        <v>8.1</v>
      </c>
      <c r="N705">
        <v>17.600000000000001</v>
      </c>
      <c r="O705">
        <v>45</v>
      </c>
      <c r="P705">
        <v>7.4</v>
      </c>
      <c r="Q705">
        <v>1020.1</v>
      </c>
      <c r="R705">
        <v>22.8</v>
      </c>
      <c r="S705">
        <v>0.1</v>
      </c>
      <c r="T705">
        <v>50</v>
      </c>
      <c r="U705">
        <v>11.9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 t="s">
        <v>45</v>
      </c>
      <c r="AE705" t="s">
        <v>46</v>
      </c>
      <c r="AF705" t="s">
        <v>45</v>
      </c>
      <c r="AG705" t="s">
        <v>46</v>
      </c>
      <c r="AH705">
        <v>0</v>
      </c>
      <c r="AI705">
        <v>0</v>
      </c>
      <c r="AJ705" t="s">
        <v>47</v>
      </c>
      <c r="AK705" t="s">
        <v>48</v>
      </c>
      <c r="AL705">
        <v>157</v>
      </c>
      <c r="AM705">
        <v>90</v>
      </c>
      <c r="AN705" s="3">
        <v>0.59</v>
      </c>
      <c r="AO705" s="3">
        <v>0.2</v>
      </c>
      <c r="AP705" t="s">
        <v>53</v>
      </c>
      <c r="AQ705">
        <v>0</v>
      </c>
      <c r="AR705">
        <v>0</v>
      </c>
      <c r="AS705">
        <v>4</v>
      </c>
      <c r="AT705">
        <v>25</v>
      </c>
    </row>
    <row r="706" spans="1:46" x14ac:dyDescent="0.25">
      <c r="A706" s="1">
        <v>41495</v>
      </c>
      <c r="B706" s="2">
        <v>0.82799768518518524</v>
      </c>
      <c r="C706" t="s">
        <v>51</v>
      </c>
      <c r="D706">
        <v>51.287399999999998</v>
      </c>
      <c r="E706">
        <v>0.15386</v>
      </c>
      <c r="F706">
        <v>10</v>
      </c>
      <c r="G706">
        <v>2</v>
      </c>
      <c r="H706">
        <v>-538.25748302286604</v>
      </c>
      <c r="I706">
        <v>-85.620093516624195</v>
      </c>
      <c r="J706">
        <v>171.4</v>
      </c>
      <c r="K706" s="12">
        <f t="shared" si="26"/>
        <v>-13.25748302286604</v>
      </c>
      <c r="L706" s="12">
        <f t="shared" si="27"/>
        <v>-0.62009351662419476</v>
      </c>
      <c r="M706">
        <v>6.9</v>
      </c>
      <c r="N706">
        <v>18.100000000000001</v>
      </c>
      <c r="O706">
        <v>45</v>
      </c>
      <c r="P706">
        <v>7.4</v>
      </c>
      <c r="Q706">
        <v>1020.1</v>
      </c>
      <c r="R706">
        <v>22.8</v>
      </c>
      <c r="S706">
        <v>0.1</v>
      </c>
      <c r="T706">
        <v>50</v>
      </c>
      <c r="U706">
        <v>11.9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 t="s">
        <v>45</v>
      </c>
      <c r="AE706" t="s">
        <v>46</v>
      </c>
      <c r="AF706" t="s">
        <v>45</v>
      </c>
      <c r="AG706" t="s">
        <v>46</v>
      </c>
      <c r="AH706">
        <v>0</v>
      </c>
      <c r="AI706">
        <v>0</v>
      </c>
      <c r="AJ706" t="s">
        <v>47</v>
      </c>
      <c r="AK706" t="s">
        <v>48</v>
      </c>
      <c r="AL706">
        <v>157</v>
      </c>
      <c r="AM706">
        <v>90</v>
      </c>
      <c r="AN706" s="3">
        <v>0.59</v>
      </c>
      <c r="AO706" s="3">
        <v>0.2</v>
      </c>
      <c r="AP706" t="s">
        <v>53</v>
      </c>
      <c r="AQ706">
        <v>0</v>
      </c>
      <c r="AR706">
        <v>0</v>
      </c>
      <c r="AS706">
        <v>4</v>
      </c>
      <c r="AT706">
        <v>28</v>
      </c>
    </row>
    <row r="707" spans="1:46" x14ac:dyDescent="0.25">
      <c r="A707" s="1">
        <v>41495</v>
      </c>
      <c r="B707" s="2">
        <v>0.82800925925925928</v>
      </c>
      <c r="C707" t="s">
        <v>51</v>
      </c>
      <c r="D707">
        <v>51.287390000000002</v>
      </c>
      <c r="E707">
        <v>0.15384999999999999</v>
      </c>
      <c r="F707">
        <v>10</v>
      </c>
      <c r="G707">
        <v>2</v>
      </c>
      <c r="H707">
        <v>-538.95296480661796</v>
      </c>
      <c r="I707">
        <v>-86.732042782632703</v>
      </c>
      <c r="J707">
        <v>160.5</v>
      </c>
      <c r="K707" s="12">
        <f t="shared" ref="K707:K770" si="31">H707+525</f>
        <v>-13.952964806617956</v>
      </c>
      <c r="L707" s="12">
        <f t="shared" ref="L707:L770" si="32">I707+85</f>
        <v>-1.7320427826327034</v>
      </c>
      <c r="M707">
        <v>6.3</v>
      </c>
      <c r="N707">
        <v>18</v>
      </c>
      <c r="O707">
        <v>45</v>
      </c>
      <c r="P707">
        <v>6.8</v>
      </c>
      <c r="Q707">
        <v>1020.1</v>
      </c>
      <c r="R707">
        <v>22.8</v>
      </c>
      <c r="S707">
        <v>0.1</v>
      </c>
      <c r="T707">
        <v>50</v>
      </c>
      <c r="U707">
        <v>12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0</v>
      </c>
      <c r="AC707">
        <v>0</v>
      </c>
      <c r="AD707" t="s">
        <v>45</v>
      </c>
      <c r="AE707" t="s">
        <v>46</v>
      </c>
      <c r="AF707" t="s">
        <v>45</v>
      </c>
      <c r="AG707" t="s">
        <v>46</v>
      </c>
      <c r="AH707">
        <v>0</v>
      </c>
      <c r="AI707">
        <v>0</v>
      </c>
      <c r="AJ707" t="s">
        <v>47</v>
      </c>
      <c r="AK707" t="s">
        <v>48</v>
      </c>
      <c r="AL707">
        <v>157</v>
      </c>
      <c r="AM707">
        <v>90</v>
      </c>
      <c r="AN707" s="3">
        <v>0.65</v>
      </c>
      <c r="AO707" s="3">
        <v>0.2</v>
      </c>
      <c r="AP707" t="s">
        <v>53</v>
      </c>
      <c r="AQ707">
        <v>-1</v>
      </c>
      <c r="AR707">
        <v>0</v>
      </c>
      <c r="AS707">
        <v>4</v>
      </c>
      <c r="AT707">
        <v>25</v>
      </c>
    </row>
    <row r="708" spans="1:46" x14ac:dyDescent="0.25">
      <c r="A708" s="1">
        <v>41495</v>
      </c>
      <c r="B708" s="2">
        <v>0.82802083333333332</v>
      </c>
      <c r="C708" t="s">
        <v>51</v>
      </c>
      <c r="D708">
        <v>51.287379999999999</v>
      </c>
      <c r="E708">
        <v>0.15384999999999999</v>
      </c>
      <c r="F708">
        <v>10</v>
      </c>
      <c r="G708">
        <v>2</v>
      </c>
      <c r="H708">
        <v>-538.95302348632003</v>
      </c>
      <c r="I708">
        <v>-87.843992049431193</v>
      </c>
      <c r="J708">
        <v>141.6</v>
      </c>
      <c r="K708" s="12">
        <f t="shared" si="31"/>
        <v>-13.953023486320035</v>
      </c>
      <c r="L708" s="12">
        <f t="shared" si="32"/>
        <v>-2.8439920494311934</v>
      </c>
      <c r="M708">
        <v>6.4</v>
      </c>
      <c r="N708">
        <v>18.3</v>
      </c>
      <c r="O708">
        <v>45</v>
      </c>
      <c r="P708">
        <v>6.8</v>
      </c>
      <c r="Q708">
        <v>1020.1</v>
      </c>
      <c r="R708">
        <v>22.8</v>
      </c>
      <c r="S708">
        <v>0.1</v>
      </c>
      <c r="T708">
        <v>50</v>
      </c>
      <c r="U708">
        <v>12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 t="s">
        <v>45</v>
      </c>
      <c r="AE708" t="s">
        <v>46</v>
      </c>
      <c r="AF708" t="s">
        <v>45</v>
      </c>
      <c r="AG708" t="s">
        <v>46</v>
      </c>
      <c r="AH708">
        <v>0</v>
      </c>
      <c r="AI708">
        <v>0</v>
      </c>
      <c r="AJ708" t="s">
        <v>47</v>
      </c>
      <c r="AK708" t="s">
        <v>48</v>
      </c>
      <c r="AL708">
        <v>157</v>
      </c>
      <c r="AM708">
        <v>90</v>
      </c>
      <c r="AN708" s="3">
        <v>0.56999999999999995</v>
      </c>
      <c r="AO708" s="3">
        <v>0.2</v>
      </c>
      <c r="AP708" t="s">
        <v>53</v>
      </c>
      <c r="AQ708">
        <v>17</v>
      </c>
      <c r="AR708">
        <v>0</v>
      </c>
      <c r="AS708">
        <v>4</v>
      </c>
      <c r="AT708">
        <v>27</v>
      </c>
    </row>
    <row r="709" spans="1:46" x14ac:dyDescent="0.25">
      <c r="A709" s="1">
        <v>41495</v>
      </c>
      <c r="B709" s="2">
        <v>0.82803240740740736</v>
      </c>
      <c r="C709" t="s">
        <v>51</v>
      </c>
      <c r="D709">
        <v>51.287379999999999</v>
      </c>
      <c r="E709">
        <v>0.15384999999999999</v>
      </c>
      <c r="F709">
        <v>9</v>
      </c>
      <c r="G709">
        <v>1</v>
      </c>
      <c r="H709">
        <v>-538.95302348632003</v>
      </c>
      <c r="I709">
        <v>-87.843992049431193</v>
      </c>
      <c r="J709">
        <v>144.69999999999999</v>
      </c>
      <c r="K709" s="12">
        <f t="shared" si="31"/>
        <v>-13.953023486320035</v>
      </c>
      <c r="L709" s="12">
        <f t="shared" si="32"/>
        <v>-2.8439920494311934</v>
      </c>
      <c r="M709">
        <v>6.9</v>
      </c>
      <c r="N709">
        <v>18.3</v>
      </c>
      <c r="O709">
        <v>45</v>
      </c>
      <c r="P709">
        <v>6</v>
      </c>
      <c r="Q709">
        <v>1020.2</v>
      </c>
      <c r="R709">
        <v>22.8</v>
      </c>
      <c r="S709">
        <v>0.1</v>
      </c>
      <c r="T709">
        <v>50</v>
      </c>
      <c r="U709">
        <v>12</v>
      </c>
      <c r="V709">
        <v>0</v>
      </c>
      <c r="W709">
        <v>0</v>
      </c>
      <c r="X709">
        <v>0</v>
      </c>
      <c r="Y709">
        <v>0</v>
      </c>
      <c r="Z709">
        <v>0</v>
      </c>
      <c r="AA709">
        <v>0</v>
      </c>
      <c r="AB709">
        <v>0</v>
      </c>
      <c r="AC709">
        <v>0</v>
      </c>
      <c r="AD709" t="s">
        <v>45</v>
      </c>
      <c r="AE709" t="s">
        <v>46</v>
      </c>
      <c r="AF709" t="s">
        <v>45</v>
      </c>
      <c r="AG709" t="s">
        <v>46</v>
      </c>
      <c r="AH709">
        <v>0</v>
      </c>
      <c r="AI709">
        <v>0</v>
      </c>
      <c r="AJ709" t="s">
        <v>47</v>
      </c>
      <c r="AK709" t="s">
        <v>48</v>
      </c>
      <c r="AL709">
        <v>157</v>
      </c>
      <c r="AM709">
        <v>90</v>
      </c>
      <c r="AN709" s="3">
        <v>0.59</v>
      </c>
      <c r="AO709" s="3">
        <v>0.2</v>
      </c>
      <c r="AP709" t="s">
        <v>53</v>
      </c>
      <c r="AQ709">
        <v>43</v>
      </c>
      <c r="AR709">
        <v>0</v>
      </c>
      <c r="AS709">
        <v>5</v>
      </c>
      <c r="AT709">
        <v>27</v>
      </c>
    </row>
    <row r="710" spans="1:46" x14ac:dyDescent="0.25">
      <c r="A710" s="1">
        <v>41495</v>
      </c>
      <c r="B710" s="2">
        <v>0.82804398148148151</v>
      </c>
      <c r="C710" t="s">
        <v>51</v>
      </c>
      <c r="D710">
        <v>51.287370000000003</v>
      </c>
      <c r="E710">
        <v>0.15384999999999999</v>
      </c>
      <c r="F710">
        <v>10</v>
      </c>
      <c r="G710">
        <v>2</v>
      </c>
      <c r="H710">
        <v>-538.95308216600597</v>
      </c>
      <c r="I710">
        <v>-88.955941315439702</v>
      </c>
      <c r="J710">
        <v>136</v>
      </c>
      <c r="K710" s="12">
        <f t="shared" si="31"/>
        <v>-13.95308216600597</v>
      </c>
      <c r="L710" s="12">
        <f t="shared" si="32"/>
        <v>-3.9559413154397021</v>
      </c>
      <c r="M710">
        <v>7.8</v>
      </c>
      <c r="N710">
        <v>18</v>
      </c>
      <c r="O710">
        <v>45</v>
      </c>
      <c r="P710">
        <v>6</v>
      </c>
      <c r="Q710">
        <v>1020.2</v>
      </c>
      <c r="R710">
        <v>22.8</v>
      </c>
      <c r="S710">
        <v>0.1</v>
      </c>
      <c r="T710">
        <v>50</v>
      </c>
      <c r="U710">
        <v>12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 t="s">
        <v>45</v>
      </c>
      <c r="AE710" t="s">
        <v>46</v>
      </c>
      <c r="AF710" t="s">
        <v>45</v>
      </c>
      <c r="AG710" t="s">
        <v>46</v>
      </c>
      <c r="AH710">
        <v>0</v>
      </c>
      <c r="AI710">
        <v>0</v>
      </c>
      <c r="AJ710" t="s">
        <v>47</v>
      </c>
      <c r="AK710" t="s">
        <v>48</v>
      </c>
      <c r="AL710">
        <v>157</v>
      </c>
      <c r="AM710">
        <v>90</v>
      </c>
      <c r="AN710" s="3">
        <v>0.6</v>
      </c>
      <c r="AO710" s="3">
        <v>0.2</v>
      </c>
      <c r="AP710" t="s">
        <v>53</v>
      </c>
      <c r="AQ710">
        <v>0</v>
      </c>
      <c r="AR710">
        <v>0</v>
      </c>
      <c r="AS710">
        <v>4</v>
      </c>
      <c r="AT710">
        <v>25</v>
      </c>
    </row>
    <row r="711" spans="1:46" x14ac:dyDescent="0.25">
      <c r="A711" s="1">
        <v>41495</v>
      </c>
      <c r="B711" s="2">
        <v>0.82805555555555566</v>
      </c>
      <c r="C711" t="s">
        <v>51</v>
      </c>
      <c r="D711">
        <v>51.287370000000003</v>
      </c>
      <c r="E711">
        <v>0.15386</v>
      </c>
      <c r="F711">
        <v>10</v>
      </c>
      <c r="G711">
        <v>2</v>
      </c>
      <c r="H711">
        <v>-538.25765883482302</v>
      </c>
      <c r="I711">
        <v>-88.955941315439702</v>
      </c>
      <c r="J711">
        <v>124.7</v>
      </c>
      <c r="K711" s="12">
        <f t="shared" si="31"/>
        <v>-13.257658834823019</v>
      </c>
      <c r="L711" s="12">
        <f t="shared" si="32"/>
        <v>-3.9559413154397021</v>
      </c>
      <c r="M711">
        <v>6.6</v>
      </c>
      <c r="N711">
        <v>18.5</v>
      </c>
      <c r="O711">
        <v>90</v>
      </c>
      <c r="P711">
        <v>4.5</v>
      </c>
      <c r="Q711">
        <v>1020.1</v>
      </c>
      <c r="R711">
        <v>22.8</v>
      </c>
      <c r="S711">
        <v>0.1</v>
      </c>
      <c r="T711">
        <v>50</v>
      </c>
      <c r="U711">
        <v>12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 t="s">
        <v>45</v>
      </c>
      <c r="AE711" t="s">
        <v>46</v>
      </c>
      <c r="AF711" t="s">
        <v>45</v>
      </c>
      <c r="AG711" t="s">
        <v>46</v>
      </c>
      <c r="AH711">
        <v>0</v>
      </c>
      <c r="AI711">
        <v>0</v>
      </c>
      <c r="AJ711" t="s">
        <v>47</v>
      </c>
      <c r="AK711" t="s">
        <v>48</v>
      </c>
      <c r="AL711">
        <v>157</v>
      </c>
      <c r="AM711">
        <v>90</v>
      </c>
      <c r="AN711" s="3">
        <v>0.65</v>
      </c>
      <c r="AO711" s="3">
        <v>0.2</v>
      </c>
      <c r="AP711" t="s">
        <v>53</v>
      </c>
      <c r="AQ711">
        <v>0</v>
      </c>
      <c r="AR711">
        <v>0</v>
      </c>
      <c r="AS711">
        <v>5</v>
      </c>
      <c r="AT711">
        <v>27</v>
      </c>
    </row>
    <row r="712" spans="1:46" x14ac:dyDescent="0.25">
      <c r="A712" s="1">
        <v>41495</v>
      </c>
      <c r="B712" s="2">
        <v>0.82806712962962958</v>
      </c>
      <c r="C712" t="s">
        <v>51</v>
      </c>
      <c r="D712">
        <v>51.287370000000003</v>
      </c>
      <c r="E712">
        <v>0.15386</v>
      </c>
      <c r="F712">
        <v>9</v>
      </c>
      <c r="G712">
        <v>2</v>
      </c>
      <c r="H712">
        <v>-538.25765883482302</v>
      </c>
      <c r="I712">
        <v>-88.955941315439702</v>
      </c>
      <c r="J712">
        <v>124.6</v>
      </c>
      <c r="K712" s="12">
        <f t="shared" si="31"/>
        <v>-13.257658834823019</v>
      </c>
      <c r="L712" s="12">
        <f t="shared" si="32"/>
        <v>-3.9559413154397021</v>
      </c>
      <c r="M712">
        <v>6.9</v>
      </c>
      <c r="N712">
        <v>18.7</v>
      </c>
      <c r="O712">
        <v>90</v>
      </c>
      <c r="P712">
        <v>4.5</v>
      </c>
      <c r="Q712">
        <v>1020.1</v>
      </c>
      <c r="R712">
        <v>22.8</v>
      </c>
      <c r="S712">
        <v>0.1</v>
      </c>
      <c r="T712">
        <v>50</v>
      </c>
      <c r="U712">
        <v>12</v>
      </c>
      <c r="V712">
        <v>0</v>
      </c>
      <c r="W712">
        <v>0</v>
      </c>
      <c r="X712">
        <v>0</v>
      </c>
      <c r="Y712">
        <v>0</v>
      </c>
      <c r="Z712">
        <v>0</v>
      </c>
      <c r="AA712">
        <v>0</v>
      </c>
      <c r="AB712">
        <v>0</v>
      </c>
      <c r="AC712">
        <v>0</v>
      </c>
      <c r="AD712" t="s">
        <v>45</v>
      </c>
      <c r="AE712" t="s">
        <v>46</v>
      </c>
      <c r="AF712" t="s">
        <v>45</v>
      </c>
      <c r="AG712" t="s">
        <v>46</v>
      </c>
      <c r="AH712">
        <v>0</v>
      </c>
      <c r="AI712">
        <v>0</v>
      </c>
      <c r="AJ712" t="s">
        <v>47</v>
      </c>
      <c r="AK712" t="s">
        <v>48</v>
      </c>
      <c r="AL712">
        <v>157</v>
      </c>
      <c r="AM712">
        <v>90</v>
      </c>
      <c r="AN712" s="3">
        <v>0.55000000000000004</v>
      </c>
      <c r="AO712" s="3">
        <v>0.2</v>
      </c>
      <c r="AP712" t="s">
        <v>53</v>
      </c>
      <c r="AQ712">
        <v>0</v>
      </c>
      <c r="AR712">
        <v>0</v>
      </c>
      <c r="AS712">
        <v>5</v>
      </c>
      <c r="AT712">
        <v>26</v>
      </c>
    </row>
    <row r="713" spans="1:46" x14ac:dyDescent="0.25">
      <c r="A713" s="1">
        <v>41495</v>
      </c>
      <c r="B713" s="2">
        <v>0.82807870370370373</v>
      </c>
      <c r="C713" t="s">
        <v>51</v>
      </c>
      <c r="D713">
        <v>51.287370000000003</v>
      </c>
      <c r="E713">
        <v>0.15386</v>
      </c>
      <c r="F713">
        <v>9</v>
      </c>
      <c r="G713">
        <v>2</v>
      </c>
      <c r="H713">
        <v>-538.25765883482302</v>
      </c>
      <c r="I713">
        <v>-88.955941315439702</v>
      </c>
      <c r="J713">
        <v>123.6</v>
      </c>
      <c r="K713" s="12">
        <f t="shared" si="31"/>
        <v>-13.257658834823019</v>
      </c>
      <c r="L713" s="12">
        <f t="shared" si="32"/>
        <v>-3.9559413154397021</v>
      </c>
      <c r="M713">
        <v>6.5</v>
      </c>
      <c r="N713">
        <v>18.7</v>
      </c>
      <c r="O713">
        <v>90</v>
      </c>
      <c r="P713">
        <v>4.3</v>
      </c>
      <c r="Q713">
        <v>1020.1</v>
      </c>
      <c r="R713">
        <v>22.8</v>
      </c>
      <c r="S713">
        <v>0.1</v>
      </c>
      <c r="T713">
        <v>50</v>
      </c>
      <c r="U713">
        <v>12</v>
      </c>
      <c r="V713">
        <v>0</v>
      </c>
      <c r="W713">
        <v>0</v>
      </c>
      <c r="X713">
        <v>0</v>
      </c>
      <c r="Y713">
        <v>0</v>
      </c>
      <c r="Z713">
        <v>0</v>
      </c>
      <c r="AA713">
        <v>0</v>
      </c>
      <c r="AB713">
        <v>0</v>
      </c>
      <c r="AC713">
        <v>0</v>
      </c>
      <c r="AD713" t="s">
        <v>45</v>
      </c>
      <c r="AE713" t="s">
        <v>46</v>
      </c>
      <c r="AF713" t="s">
        <v>45</v>
      </c>
      <c r="AG713" t="s">
        <v>46</v>
      </c>
      <c r="AH713">
        <v>0</v>
      </c>
      <c r="AI713">
        <v>0</v>
      </c>
      <c r="AJ713" t="s">
        <v>47</v>
      </c>
      <c r="AK713" t="s">
        <v>48</v>
      </c>
      <c r="AL713">
        <v>157</v>
      </c>
      <c r="AM713">
        <v>90</v>
      </c>
      <c r="AN713" s="3">
        <v>0.51</v>
      </c>
      <c r="AO713" s="3">
        <v>0.2</v>
      </c>
      <c r="AP713" t="s">
        <v>53</v>
      </c>
      <c r="AQ713">
        <v>0</v>
      </c>
      <c r="AR713">
        <v>0</v>
      </c>
      <c r="AS713">
        <v>5</v>
      </c>
      <c r="AT713">
        <v>28</v>
      </c>
    </row>
    <row r="714" spans="1:46" x14ac:dyDescent="0.25">
      <c r="A714" s="1">
        <v>41495</v>
      </c>
      <c r="B714" s="2">
        <v>0.82809027777777777</v>
      </c>
      <c r="C714" t="s">
        <v>51</v>
      </c>
      <c r="D714">
        <v>51.28736</v>
      </c>
      <c r="E714">
        <v>0.15386</v>
      </c>
      <c r="F714">
        <v>9</v>
      </c>
      <c r="G714">
        <v>2</v>
      </c>
      <c r="H714">
        <v>-538.25771743877897</v>
      </c>
      <c r="I714">
        <v>-90.067890582238206</v>
      </c>
      <c r="J714">
        <v>130.6</v>
      </c>
      <c r="K714" s="12">
        <f t="shared" si="31"/>
        <v>-13.257717438778968</v>
      </c>
      <c r="L714" s="12">
        <f t="shared" si="32"/>
        <v>-5.0678905822382063</v>
      </c>
      <c r="M714">
        <v>6.3</v>
      </c>
      <c r="N714">
        <v>18.600000000000001</v>
      </c>
      <c r="O714">
        <v>90</v>
      </c>
      <c r="P714">
        <v>4.3</v>
      </c>
      <c r="Q714">
        <v>1020.1</v>
      </c>
      <c r="R714">
        <v>22.8</v>
      </c>
      <c r="S714">
        <v>0.1</v>
      </c>
      <c r="T714">
        <v>50</v>
      </c>
      <c r="U714">
        <v>12</v>
      </c>
      <c r="V714">
        <v>0</v>
      </c>
      <c r="W714">
        <v>0</v>
      </c>
      <c r="X714">
        <v>0</v>
      </c>
      <c r="Y714">
        <v>0</v>
      </c>
      <c r="Z714">
        <v>0</v>
      </c>
      <c r="AA714">
        <v>0</v>
      </c>
      <c r="AB714">
        <v>0</v>
      </c>
      <c r="AC714">
        <v>0</v>
      </c>
      <c r="AD714" t="s">
        <v>45</v>
      </c>
      <c r="AE714" t="s">
        <v>46</v>
      </c>
      <c r="AF714" t="s">
        <v>45</v>
      </c>
      <c r="AG714" t="s">
        <v>46</v>
      </c>
      <c r="AH714">
        <v>0</v>
      </c>
      <c r="AI714">
        <v>0</v>
      </c>
      <c r="AJ714" t="s">
        <v>47</v>
      </c>
      <c r="AK714" t="s">
        <v>48</v>
      </c>
      <c r="AL714">
        <v>157</v>
      </c>
      <c r="AM714">
        <v>90</v>
      </c>
      <c r="AN714" s="3">
        <v>0.7</v>
      </c>
      <c r="AO714" s="3">
        <v>0.2</v>
      </c>
      <c r="AP714" t="s">
        <v>53</v>
      </c>
      <c r="AQ714">
        <v>0</v>
      </c>
      <c r="AR714">
        <v>0</v>
      </c>
      <c r="AS714">
        <v>6</v>
      </c>
      <c r="AT714">
        <v>26</v>
      </c>
    </row>
    <row r="715" spans="1:46" x14ac:dyDescent="0.25">
      <c r="A715" s="1">
        <v>41495</v>
      </c>
      <c r="B715" s="2">
        <v>0.82810185185185192</v>
      </c>
      <c r="C715" t="s">
        <v>51</v>
      </c>
      <c r="D715">
        <v>51.28736</v>
      </c>
      <c r="E715">
        <v>0.15386</v>
      </c>
      <c r="F715">
        <v>8</v>
      </c>
      <c r="G715">
        <v>2</v>
      </c>
      <c r="H715">
        <v>-538.25771743877897</v>
      </c>
      <c r="I715">
        <v>-90.067890582238206</v>
      </c>
      <c r="J715">
        <v>131.6</v>
      </c>
      <c r="K715" s="12">
        <f t="shared" si="31"/>
        <v>-13.257717438778968</v>
      </c>
      <c r="L715" s="12">
        <f t="shared" si="32"/>
        <v>-5.0678905822382063</v>
      </c>
      <c r="M715">
        <v>6.2</v>
      </c>
      <c r="N715">
        <v>18.600000000000001</v>
      </c>
      <c r="O715">
        <v>90</v>
      </c>
      <c r="P715">
        <v>4</v>
      </c>
      <c r="Q715">
        <v>1020.2</v>
      </c>
      <c r="R715">
        <v>22.8</v>
      </c>
      <c r="S715">
        <v>0.1</v>
      </c>
      <c r="T715">
        <v>50</v>
      </c>
      <c r="U715">
        <v>12</v>
      </c>
      <c r="V715">
        <v>0</v>
      </c>
      <c r="W715">
        <v>0</v>
      </c>
      <c r="X715">
        <v>0</v>
      </c>
      <c r="Y715">
        <v>0</v>
      </c>
      <c r="Z715">
        <v>0</v>
      </c>
      <c r="AA715">
        <v>0</v>
      </c>
      <c r="AB715">
        <v>0</v>
      </c>
      <c r="AC715">
        <v>0</v>
      </c>
      <c r="AD715" t="s">
        <v>45</v>
      </c>
      <c r="AE715" t="s">
        <v>46</v>
      </c>
      <c r="AF715" t="s">
        <v>45</v>
      </c>
      <c r="AG715" t="s">
        <v>46</v>
      </c>
      <c r="AH715">
        <v>0</v>
      </c>
      <c r="AI715">
        <v>0</v>
      </c>
      <c r="AJ715" t="s">
        <v>47</v>
      </c>
      <c r="AK715" t="s">
        <v>48</v>
      </c>
      <c r="AL715">
        <v>157</v>
      </c>
      <c r="AM715">
        <v>90</v>
      </c>
      <c r="AN715" s="3">
        <v>0.68</v>
      </c>
      <c r="AO715" s="3">
        <v>0.2</v>
      </c>
      <c r="AP715" t="s">
        <v>53</v>
      </c>
      <c r="AQ715">
        <v>0</v>
      </c>
      <c r="AR715">
        <v>0</v>
      </c>
      <c r="AS715">
        <v>5</v>
      </c>
      <c r="AT715">
        <v>27</v>
      </c>
    </row>
    <row r="716" spans="1:46" x14ac:dyDescent="0.25">
      <c r="A716" s="1">
        <v>41495</v>
      </c>
      <c r="B716" s="2">
        <v>0.828125</v>
      </c>
      <c r="C716" t="s">
        <v>51</v>
      </c>
      <c r="D716">
        <v>51.28736</v>
      </c>
      <c r="E716">
        <v>0.15386</v>
      </c>
      <c r="F716">
        <v>8</v>
      </c>
      <c r="G716">
        <v>2</v>
      </c>
      <c r="H716">
        <v>-538.25771743877897</v>
      </c>
      <c r="I716">
        <v>-90.067890582238206</v>
      </c>
      <c r="J716">
        <v>137.19999999999999</v>
      </c>
      <c r="K716" s="12">
        <f t="shared" si="31"/>
        <v>-13.257717438778968</v>
      </c>
      <c r="L716" s="12">
        <f t="shared" si="32"/>
        <v>-5.0678905822382063</v>
      </c>
      <c r="M716">
        <v>7.1</v>
      </c>
      <c r="N716">
        <v>18.399999999999999</v>
      </c>
      <c r="O716">
        <v>90</v>
      </c>
      <c r="P716">
        <v>3.9</v>
      </c>
      <c r="Q716">
        <v>1020.2</v>
      </c>
      <c r="R716">
        <v>22.8</v>
      </c>
      <c r="S716">
        <v>0.1</v>
      </c>
      <c r="T716">
        <v>50</v>
      </c>
      <c r="U716">
        <v>12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 t="s">
        <v>45</v>
      </c>
      <c r="AE716" t="s">
        <v>46</v>
      </c>
      <c r="AF716" t="s">
        <v>45</v>
      </c>
      <c r="AG716" t="s">
        <v>46</v>
      </c>
      <c r="AH716">
        <v>0</v>
      </c>
      <c r="AI716">
        <v>0</v>
      </c>
      <c r="AJ716" t="s">
        <v>47</v>
      </c>
      <c r="AK716" t="s">
        <v>48</v>
      </c>
      <c r="AL716">
        <v>157</v>
      </c>
      <c r="AM716">
        <v>90</v>
      </c>
      <c r="AN716" s="3">
        <v>0.71</v>
      </c>
      <c r="AO716" s="3">
        <v>0.2</v>
      </c>
      <c r="AP716" t="s">
        <v>53</v>
      </c>
      <c r="AQ716">
        <v>0</v>
      </c>
      <c r="AR716">
        <v>0</v>
      </c>
      <c r="AS716">
        <v>4</v>
      </c>
      <c r="AT716">
        <v>25</v>
      </c>
    </row>
    <row r="717" spans="1:46" x14ac:dyDescent="0.25">
      <c r="A717" s="1">
        <v>41495</v>
      </c>
      <c r="B717" s="2">
        <v>0.82813657407407415</v>
      </c>
      <c r="C717" t="s">
        <v>51</v>
      </c>
      <c r="D717">
        <v>51.287350000000004</v>
      </c>
      <c r="E717">
        <v>0.15386</v>
      </c>
      <c r="F717">
        <v>8</v>
      </c>
      <c r="G717">
        <v>2</v>
      </c>
      <c r="H717">
        <v>-538.25777604272105</v>
      </c>
      <c r="I717">
        <v>-91.179839848246601</v>
      </c>
      <c r="J717">
        <v>135.69999999999999</v>
      </c>
      <c r="K717" s="12">
        <f t="shared" si="31"/>
        <v>-13.257776042721048</v>
      </c>
      <c r="L717" s="12">
        <f t="shared" si="32"/>
        <v>-6.1798398482466013</v>
      </c>
      <c r="M717">
        <v>6.7</v>
      </c>
      <c r="N717">
        <v>18.7</v>
      </c>
      <c r="O717">
        <v>90</v>
      </c>
      <c r="P717">
        <v>3.9</v>
      </c>
      <c r="Q717">
        <v>1020.2</v>
      </c>
      <c r="R717">
        <v>22.8</v>
      </c>
      <c r="S717">
        <v>0.1</v>
      </c>
      <c r="T717">
        <v>50</v>
      </c>
      <c r="U717">
        <v>12</v>
      </c>
      <c r="V717">
        <v>0</v>
      </c>
      <c r="W717">
        <v>0</v>
      </c>
      <c r="X717">
        <v>0</v>
      </c>
      <c r="Y717">
        <v>0</v>
      </c>
      <c r="Z717">
        <v>0</v>
      </c>
      <c r="AA717">
        <v>0</v>
      </c>
      <c r="AB717">
        <v>0</v>
      </c>
      <c r="AC717">
        <v>0</v>
      </c>
      <c r="AD717" t="s">
        <v>45</v>
      </c>
      <c r="AE717" t="s">
        <v>46</v>
      </c>
      <c r="AF717" t="s">
        <v>45</v>
      </c>
      <c r="AG717" t="s">
        <v>46</v>
      </c>
      <c r="AH717">
        <v>0</v>
      </c>
      <c r="AI717">
        <v>0</v>
      </c>
      <c r="AJ717" t="s">
        <v>47</v>
      </c>
      <c r="AK717" t="s">
        <v>48</v>
      </c>
      <c r="AL717">
        <v>154</v>
      </c>
      <c r="AM717">
        <v>90</v>
      </c>
      <c r="AN717" s="3">
        <v>0.69</v>
      </c>
      <c r="AO717" s="3">
        <v>0.2</v>
      </c>
      <c r="AP717" t="s">
        <v>53</v>
      </c>
      <c r="AQ717">
        <v>0</v>
      </c>
      <c r="AR717">
        <v>0</v>
      </c>
      <c r="AS717">
        <v>5</v>
      </c>
      <c r="AT717">
        <v>28</v>
      </c>
    </row>
    <row r="718" spans="1:46" x14ac:dyDescent="0.25">
      <c r="A718" s="1">
        <v>41495</v>
      </c>
      <c r="B718" s="2">
        <v>0.82814814814814808</v>
      </c>
      <c r="C718" t="s">
        <v>51</v>
      </c>
      <c r="D718">
        <v>51.287350000000004</v>
      </c>
      <c r="E718">
        <v>0.15386</v>
      </c>
      <c r="F718">
        <v>8</v>
      </c>
      <c r="G718">
        <v>2</v>
      </c>
      <c r="H718">
        <v>-538.25777604272105</v>
      </c>
      <c r="I718">
        <v>-91.179839848246601</v>
      </c>
      <c r="J718">
        <v>133.5</v>
      </c>
      <c r="K718" s="12">
        <f t="shared" si="31"/>
        <v>-13.257776042721048</v>
      </c>
      <c r="L718" s="12">
        <f t="shared" si="32"/>
        <v>-6.1798398482466013</v>
      </c>
      <c r="M718">
        <v>7.6</v>
      </c>
      <c r="N718">
        <v>18.5</v>
      </c>
      <c r="O718">
        <v>90</v>
      </c>
      <c r="P718">
        <v>3.9</v>
      </c>
      <c r="Q718">
        <v>1020.1</v>
      </c>
      <c r="R718">
        <v>22.8</v>
      </c>
      <c r="S718">
        <v>0.1</v>
      </c>
      <c r="T718">
        <v>50</v>
      </c>
      <c r="U718">
        <v>12</v>
      </c>
      <c r="V718">
        <v>0</v>
      </c>
      <c r="W718">
        <v>0</v>
      </c>
      <c r="X718">
        <v>0</v>
      </c>
      <c r="Y718">
        <v>0</v>
      </c>
      <c r="Z718">
        <v>0</v>
      </c>
      <c r="AA718">
        <v>0</v>
      </c>
      <c r="AB718">
        <v>0</v>
      </c>
      <c r="AC718">
        <v>0</v>
      </c>
      <c r="AD718" t="s">
        <v>45</v>
      </c>
      <c r="AE718" t="s">
        <v>46</v>
      </c>
      <c r="AF718" t="s">
        <v>45</v>
      </c>
      <c r="AG718" t="s">
        <v>46</v>
      </c>
      <c r="AH718">
        <v>0</v>
      </c>
      <c r="AI718">
        <v>0</v>
      </c>
      <c r="AJ718" t="s">
        <v>47</v>
      </c>
      <c r="AK718" t="s">
        <v>48</v>
      </c>
      <c r="AL718">
        <v>154</v>
      </c>
      <c r="AM718">
        <v>90</v>
      </c>
      <c r="AN718" s="3">
        <v>0.64</v>
      </c>
      <c r="AO718" s="3">
        <v>0.2</v>
      </c>
      <c r="AP718" t="s">
        <v>53</v>
      </c>
      <c r="AQ718">
        <v>0</v>
      </c>
      <c r="AR718">
        <v>0</v>
      </c>
      <c r="AS718">
        <v>6</v>
      </c>
      <c r="AT718">
        <v>28</v>
      </c>
    </row>
    <row r="719" spans="1:46" x14ac:dyDescent="0.25">
      <c r="A719" s="1">
        <v>41495</v>
      </c>
      <c r="B719" s="2">
        <v>0.82815972222222223</v>
      </c>
      <c r="C719" t="s">
        <v>51</v>
      </c>
      <c r="D719">
        <v>51.287350000000004</v>
      </c>
      <c r="E719">
        <v>0.15386</v>
      </c>
      <c r="F719">
        <v>8</v>
      </c>
      <c r="G719">
        <v>2</v>
      </c>
      <c r="H719">
        <v>-538.25777604272105</v>
      </c>
      <c r="I719">
        <v>-91.179839848246601</v>
      </c>
      <c r="J719">
        <v>129.6</v>
      </c>
      <c r="K719" s="12">
        <f t="shared" si="31"/>
        <v>-13.257776042721048</v>
      </c>
      <c r="L719" s="12">
        <f t="shared" si="32"/>
        <v>-6.1798398482466013</v>
      </c>
      <c r="M719">
        <v>6.4</v>
      </c>
      <c r="N719">
        <v>18.899999999999999</v>
      </c>
      <c r="O719">
        <v>135</v>
      </c>
      <c r="P719">
        <v>3.5</v>
      </c>
      <c r="Q719">
        <v>1020.1</v>
      </c>
      <c r="R719">
        <v>22.8</v>
      </c>
      <c r="S719">
        <v>0.1</v>
      </c>
      <c r="T719">
        <v>50</v>
      </c>
      <c r="U719">
        <v>12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0</v>
      </c>
      <c r="AC719">
        <v>0</v>
      </c>
      <c r="AD719" t="s">
        <v>45</v>
      </c>
      <c r="AE719" t="s">
        <v>46</v>
      </c>
      <c r="AF719" t="s">
        <v>45</v>
      </c>
      <c r="AG719" t="s">
        <v>46</v>
      </c>
      <c r="AH719">
        <v>0</v>
      </c>
      <c r="AI719">
        <v>0</v>
      </c>
      <c r="AJ719" t="s">
        <v>47</v>
      </c>
      <c r="AK719" t="s">
        <v>48</v>
      </c>
      <c r="AL719">
        <v>154</v>
      </c>
      <c r="AM719">
        <v>90</v>
      </c>
      <c r="AN719" s="3">
        <v>0.62</v>
      </c>
      <c r="AO719" s="3">
        <v>0.19</v>
      </c>
      <c r="AP719" t="s">
        <v>53</v>
      </c>
      <c r="AQ719">
        <v>0</v>
      </c>
      <c r="AR719">
        <v>0</v>
      </c>
      <c r="AS719">
        <v>6</v>
      </c>
      <c r="AT719">
        <v>26</v>
      </c>
    </row>
    <row r="720" spans="1:46" x14ac:dyDescent="0.25">
      <c r="A720" s="1">
        <v>41495</v>
      </c>
      <c r="B720" s="2">
        <v>0.82817129629629627</v>
      </c>
      <c r="C720" t="s">
        <v>51</v>
      </c>
      <c r="D720">
        <v>51.287350000000004</v>
      </c>
      <c r="E720">
        <v>0.15387000000000001</v>
      </c>
      <c r="F720">
        <v>6</v>
      </c>
      <c r="G720">
        <v>1</v>
      </c>
      <c r="H720">
        <v>-537.56235256010302</v>
      </c>
      <c r="I720">
        <v>-91.179839848246601</v>
      </c>
      <c r="J720">
        <v>128.9</v>
      </c>
      <c r="K720" s="12">
        <f t="shared" si="31"/>
        <v>-12.562352560103022</v>
      </c>
      <c r="L720" s="12">
        <f t="shared" si="32"/>
        <v>-6.1798398482466013</v>
      </c>
      <c r="M720">
        <v>6.5</v>
      </c>
      <c r="N720">
        <v>18.600000000000001</v>
      </c>
      <c r="O720">
        <v>135</v>
      </c>
      <c r="P720">
        <v>3.5</v>
      </c>
      <c r="Q720">
        <v>1020.2</v>
      </c>
      <c r="R720">
        <v>22.9</v>
      </c>
      <c r="S720">
        <v>0.1</v>
      </c>
      <c r="T720">
        <v>50</v>
      </c>
      <c r="U720">
        <v>12</v>
      </c>
      <c r="V720">
        <v>0</v>
      </c>
      <c r="W720">
        <v>0</v>
      </c>
      <c r="X720">
        <v>0</v>
      </c>
      <c r="Y720">
        <v>0</v>
      </c>
      <c r="Z720">
        <v>0</v>
      </c>
      <c r="AA720">
        <v>0</v>
      </c>
      <c r="AB720">
        <v>0</v>
      </c>
      <c r="AC720">
        <v>0</v>
      </c>
      <c r="AD720" t="s">
        <v>45</v>
      </c>
      <c r="AE720" t="s">
        <v>46</v>
      </c>
      <c r="AF720" t="s">
        <v>45</v>
      </c>
      <c r="AG720" t="s">
        <v>46</v>
      </c>
      <c r="AH720">
        <v>0</v>
      </c>
      <c r="AI720">
        <v>0</v>
      </c>
      <c r="AJ720" t="s">
        <v>47</v>
      </c>
      <c r="AK720" t="s">
        <v>48</v>
      </c>
      <c r="AL720">
        <v>154</v>
      </c>
      <c r="AM720">
        <v>90</v>
      </c>
      <c r="AN720" s="3">
        <v>0.98</v>
      </c>
      <c r="AO720" s="3">
        <v>0.2</v>
      </c>
      <c r="AP720" t="s">
        <v>53</v>
      </c>
      <c r="AQ720">
        <v>0</v>
      </c>
      <c r="AR720">
        <v>0</v>
      </c>
      <c r="AS720">
        <v>5</v>
      </c>
      <c r="AT720">
        <v>15</v>
      </c>
    </row>
    <row r="721" spans="1:46" x14ac:dyDescent="0.25">
      <c r="A721" s="1">
        <v>41495</v>
      </c>
      <c r="B721" s="2">
        <v>0.82818287037037042</v>
      </c>
      <c r="C721" t="s">
        <v>51</v>
      </c>
      <c r="D721">
        <v>51.287350000000004</v>
      </c>
      <c r="E721">
        <v>0.15387000000000001</v>
      </c>
      <c r="F721">
        <v>7</v>
      </c>
      <c r="G721">
        <v>2</v>
      </c>
      <c r="H721">
        <v>-537.56235256010302</v>
      </c>
      <c r="I721">
        <v>-91.179839848246601</v>
      </c>
      <c r="J721">
        <v>129</v>
      </c>
      <c r="K721" s="12">
        <f t="shared" si="31"/>
        <v>-12.562352560103022</v>
      </c>
      <c r="L721" s="12">
        <f t="shared" si="32"/>
        <v>-6.1798398482466013</v>
      </c>
      <c r="M721">
        <v>6.3</v>
      </c>
      <c r="N721">
        <v>18.8</v>
      </c>
      <c r="O721">
        <v>135</v>
      </c>
      <c r="P721">
        <v>3.5</v>
      </c>
      <c r="Q721">
        <v>1020.2</v>
      </c>
      <c r="R721">
        <v>22.9</v>
      </c>
      <c r="S721">
        <v>0.1</v>
      </c>
      <c r="T721">
        <v>50</v>
      </c>
      <c r="U721">
        <v>12</v>
      </c>
      <c r="V721">
        <v>0</v>
      </c>
      <c r="W721">
        <v>0</v>
      </c>
      <c r="X721">
        <v>0</v>
      </c>
      <c r="Y721">
        <v>0</v>
      </c>
      <c r="Z721">
        <v>0</v>
      </c>
      <c r="AA721">
        <v>0</v>
      </c>
      <c r="AB721">
        <v>0</v>
      </c>
      <c r="AC721">
        <v>0</v>
      </c>
      <c r="AD721" t="s">
        <v>45</v>
      </c>
      <c r="AE721" t="s">
        <v>46</v>
      </c>
      <c r="AF721" t="s">
        <v>45</v>
      </c>
      <c r="AG721" t="s">
        <v>46</v>
      </c>
      <c r="AH721">
        <v>0</v>
      </c>
      <c r="AI721">
        <v>0</v>
      </c>
      <c r="AJ721" t="s">
        <v>47</v>
      </c>
      <c r="AK721" t="s">
        <v>48</v>
      </c>
      <c r="AL721">
        <v>154</v>
      </c>
      <c r="AM721">
        <v>90</v>
      </c>
      <c r="AN721" s="3">
        <v>0.95</v>
      </c>
      <c r="AO721" s="3">
        <v>0.2</v>
      </c>
      <c r="AP721" t="s">
        <v>53</v>
      </c>
      <c r="AQ721">
        <v>0</v>
      </c>
      <c r="AR721">
        <v>0</v>
      </c>
      <c r="AS721">
        <v>10</v>
      </c>
      <c r="AT721">
        <v>19</v>
      </c>
    </row>
    <row r="722" spans="1:46" x14ac:dyDescent="0.25">
      <c r="A722" s="1">
        <v>41495</v>
      </c>
      <c r="B722" s="2">
        <v>0.82819444444444434</v>
      </c>
      <c r="C722" t="s">
        <v>51</v>
      </c>
      <c r="D722">
        <v>51.287350000000004</v>
      </c>
      <c r="E722">
        <v>0.15387000000000001</v>
      </c>
      <c r="F722">
        <v>8</v>
      </c>
      <c r="G722">
        <v>2</v>
      </c>
      <c r="H722">
        <v>-537.56235256010302</v>
      </c>
      <c r="I722">
        <v>-91.179839848246601</v>
      </c>
      <c r="J722">
        <v>129.30000000000001</v>
      </c>
      <c r="K722" s="12">
        <f t="shared" si="31"/>
        <v>-12.562352560103022</v>
      </c>
      <c r="L722" s="12">
        <f t="shared" si="32"/>
        <v>-6.1798398482466013</v>
      </c>
      <c r="M722">
        <v>6.4</v>
      </c>
      <c r="N722">
        <v>18.899999999999999</v>
      </c>
      <c r="O722">
        <v>135</v>
      </c>
      <c r="P722">
        <v>3.5</v>
      </c>
      <c r="Q722">
        <v>1020.2</v>
      </c>
      <c r="R722">
        <v>22.8</v>
      </c>
      <c r="S722">
        <v>0.1</v>
      </c>
      <c r="T722">
        <v>50</v>
      </c>
      <c r="U722">
        <v>12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 t="s">
        <v>45</v>
      </c>
      <c r="AE722" t="s">
        <v>46</v>
      </c>
      <c r="AF722" t="s">
        <v>45</v>
      </c>
      <c r="AG722" t="s">
        <v>46</v>
      </c>
      <c r="AH722">
        <v>0</v>
      </c>
      <c r="AI722">
        <v>0</v>
      </c>
      <c r="AJ722" t="s">
        <v>47</v>
      </c>
      <c r="AK722" t="s">
        <v>48</v>
      </c>
      <c r="AL722">
        <v>154</v>
      </c>
      <c r="AM722">
        <v>90</v>
      </c>
      <c r="AN722" s="3">
        <v>0.71</v>
      </c>
      <c r="AO722" s="3">
        <v>0.2</v>
      </c>
      <c r="AP722" t="s">
        <v>53</v>
      </c>
      <c r="AQ722">
        <v>0</v>
      </c>
      <c r="AR722">
        <v>0</v>
      </c>
      <c r="AS722">
        <v>5</v>
      </c>
      <c r="AT722">
        <v>35</v>
      </c>
    </row>
    <row r="723" spans="1:46" x14ac:dyDescent="0.25">
      <c r="A723" s="1">
        <v>41495</v>
      </c>
      <c r="B723" s="2">
        <v>0.82820601851851849</v>
      </c>
      <c r="C723" t="s">
        <v>51</v>
      </c>
      <c r="D723">
        <v>51.28734</v>
      </c>
      <c r="E723">
        <v>0.15387000000000001</v>
      </c>
      <c r="F723">
        <v>7</v>
      </c>
      <c r="G723">
        <v>2</v>
      </c>
      <c r="H723">
        <v>-537.562411088315</v>
      </c>
      <c r="I723">
        <v>-92.291789115045205</v>
      </c>
      <c r="J723">
        <v>130.9</v>
      </c>
      <c r="K723" s="12">
        <f t="shared" si="31"/>
        <v>-12.562411088315002</v>
      </c>
      <c r="L723" s="12">
        <f t="shared" si="32"/>
        <v>-7.291789115045205</v>
      </c>
      <c r="M723">
        <v>6.5</v>
      </c>
      <c r="N723">
        <v>18.8</v>
      </c>
      <c r="O723">
        <v>135</v>
      </c>
      <c r="P723">
        <v>3.5</v>
      </c>
      <c r="Q723">
        <v>1020.2</v>
      </c>
      <c r="R723">
        <v>22.8</v>
      </c>
      <c r="S723">
        <v>0.1</v>
      </c>
      <c r="T723">
        <v>50</v>
      </c>
      <c r="U723">
        <v>12</v>
      </c>
      <c r="V723">
        <v>0</v>
      </c>
      <c r="W723">
        <v>0</v>
      </c>
      <c r="X723">
        <v>0</v>
      </c>
      <c r="Y723">
        <v>0</v>
      </c>
      <c r="Z723">
        <v>0</v>
      </c>
      <c r="AA723">
        <v>0</v>
      </c>
      <c r="AB723">
        <v>0</v>
      </c>
      <c r="AC723">
        <v>0</v>
      </c>
      <c r="AD723" t="s">
        <v>45</v>
      </c>
      <c r="AE723" t="s">
        <v>46</v>
      </c>
      <c r="AF723" t="s">
        <v>45</v>
      </c>
      <c r="AG723" t="s">
        <v>46</v>
      </c>
      <c r="AH723">
        <v>0</v>
      </c>
      <c r="AI723">
        <v>0</v>
      </c>
      <c r="AJ723" t="s">
        <v>47</v>
      </c>
      <c r="AK723" t="s">
        <v>48</v>
      </c>
      <c r="AL723">
        <v>154</v>
      </c>
      <c r="AM723">
        <v>90</v>
      </c>
      <c r="AN723" s="3">
        <v>0.69</v>
      </c>
      <c r="AO723" s="3">
        <v>0.2</v>
      </c>
      <c r="AP723" t="s">
        <v>53</v>
      </c>
      <c r="AQ723">
        <v>0</v>
      </c>
      <c r="AR723">
        <v>0</v>
      </c>
      <c r="AS723">
        <v>6</v>
      </c>
      <c r="AT723">
        <v>37</v>
      </c>
    </row>
    <row r="724" spans="1:46" x14ac:dyDescent="0.25">
      <c r="A724" s="1">
        <v>41495</v>
      </c>
      <c r="B724" s="2">
        <v>0.82821759259259264</v>
      </c>
      <c r="C724" t="s">
        <v>51</v>
      </c>
      <c r="D724">
        <v>51.28734</v>
      </c>
      <c r="E724">
        <v>0.15387000000000001</v>
      </c>
      <c r="F724">
        <v>7</v>
      </c>
      <c r="G724">
        <v>2</v>
      </c>
      <c r="H724">
        <v>-537.562411088315</v>
      </c>
      <c r="I724">
        <v>-92.291789115045205</v>
      </c>
      <c r="J724">
        <v>131.5</v>
      </c>
      <c r="K724" s="12">
        <f t="shared" si="31"/>
        <v>-12.562411088315002</v>
      </c>
      <c r="L724" s="12">
        <f t="shared" si="32"/>
        <v>-7.291789115045205</v>
      </c>
      <c r="M724">
        <v>6.6</v>
      </c>
      <c r="N724">
        <v>18.899999999999999</v>
      </c>
      <c r="O724">
        <v>180</v>
      </c>
      <c r="P724">
        <v>3.2</v>
      </c>
      <c r="Q724">
        <v>1020.1</v>
      </c>
      <c r="R724">
        <v>22.9</v>
      </c>
      <c r="S724">
        <v>0.1</v>
      </c>
      <c r="T724">
        <v>50</v>
      </c>
      <c r="U724">
        <v>12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 t="s">
        <v>45</v>
      </c>
      <c r="AE724" t="s">
        <v>46</v>
      </c>
      <c r="AF724" t="s">
        <v>45</v>
      </c>
      <c r="AG724" t="s">
        <v>46</v>
      </c>
      <c r="AH724">
        <v>0</v>
      </c>
      <c r="AI724">
        <v>0</v>
      </c>
      <c r="AJ724" t="s">
        <v>47</v>
      </c>
      <c r="AK724" t="s">
        <v>48</v>
      </c>
      <c r="AL724">
        <v>154</v>
      </c>
      <c r="AM724">
        <v>90</v>
      </c>
      <c r="AN724" s="3">
        <v>0.73</v>
      </c>
      <c r="AO724" s="3">
        <v>0.2</v>
      </c>
      <c r="AP724" t="s">
        <v>53</v>
      </c>
      <c r="AQ724">
        <v>0</v>
      </c>
      <c r="AR724">
        <v>0</v>
      </c>
      <c r="AS724">
        <v>6</v>
      </c>
      <c r="AT724">
        <v>28</v>
      </c>
    </row>
    <row r="725" spans="1:46" x14ac:dyDescent="0.25">
      <c r="A725" s="1">
        <v>41495</v>
      </c>
      <c r="B725" s="2">
        <v>0.82822916666666668</v>
      </c>
      <c r="C725" t="s">
        <v>51</v>
      </c>
      <c r="D725">
        <v>51.28734</v>
      </c>
      <c r="E725">
        <v>0.15387000000000001</v>
      </c>
      <c r="F725">
        <v>7</v>
      </c>
      <c r="G725">
        <v>2</v>
      </c>
      <c r="H725">
        <v>-537.562411088315</v>
      </c>
      <c r="I725">
        <v>-92.291789115045205</v>
      </c>
      <c r="J725">
        <v>132.30000000000001</v>
      </c>
      <c r="K725" s="12">
        <f t="shared" si="31"/>
        <v>-12.562411088315002</v>
      </c>
      <c r="L725" s="12">
        <f t="shared" si="32"/>
        <v>-7.291789115045205</v>
      </c>
      <c r="M725">
        <v>6.8</v>
      </c>
      <c r="N725">
        <v>18.899999999999999</v>
      </c>
      <c r="O725">
        <v>180</v>
      </c>
      <c r="P725">
        <v>3.2</v>
      </c>
      <c r="Q725">
        <v>1020.1</v>
      </c>
      <c r="R725">
        <v>22.9</v>
      </c>
      <c r="S725">
        <v>0.1</v>
      </c>
      <c r="T725">
        <v>50</v>
      </c>
      <c r="U725">
        <v>12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 t="s">
        <v>45</v>
      </c>
      <c r="AE725" t="s">
        <v>46</v>
      </c>
      <c r="AF725" t="s">
        <v>45</v>
      </c>
      <c r="AG725" t="s">
        <v>46</v>
      </c>
      <c r="AH725">
        <v>0</v>
      </c>
      <c r="AI725">
        <v>0</v>
      </c>
      <c r="AJ725" t="s">
        <v>47</v>
      </c>
      <c r="AK725" t="s">
        <v>48</v>
      </c>
      <c r="AL725">
        <v>154</v>
      </c>
      <c r="AM725">
        <v>90</v>
      </c>
      <c r="AN725" s="3">
        <v>0.99</v>
      </c>
      <c r="AO725" s="3">
        <v>0.2</v>
      </c>
      <c r="AP725" t="s">
        <v>53</v>
      </c>
      <c r="AQ725">
        <v>0</v>
      </c>
      <c r="AR725">
        <v>0</v>
      </c>
      <c r="AS725">
        <v>6</v>
      </c>
      <c r="AT725">
        <v>14</v>
      </c>
    </row>
    <row r="726" spans="1:46" x14ac:dyDescent="0.25">
      <c r="A726" s="1">
        <v>41495</v>
      </c>
      <c r="B726" s="2">
        <v>0.82824074074074072</v>
      </c>
      <c r="C726" t="s">
        <v>51</v>
      </c>
      <c r="D726">
        <v>51.28734</v>
      </c>
      <c r="E726">
        <v>0.15387000000000001</v>
      </c>
      <c r="F726">
        <v>7</v>
      </c>
      <c r="G726">
        <v>2</v>
      </c>
      <c r="H726">
        <v>-537.562411088315</v>
      </c>
      <c r="I726">
        <v>-92.291789115045205</v>
      </c>
      <c r="J726">
        <v>133.9</v>
      </c>
      <c r="K726" s="12">
        <f t="shared" si="31"/>
        <v>-12.562411088315002</v>
      </c>
      <c r="L726" s="12">
        <f t="shared" si="32"/>
        <v>-7.291789115045205</v>
      </c>
      <c r="M726">
        <v>6.4</v>
      </c>
      <c r="N726">
        <v>18.899999999999999</v>
      </c>
      <c r="O726">
        <v>45</v>
      </c>
      <c r="P726">
        <v>3.1</v>
      </c>
      <c r="Q726">
        <v>1020.2</v>
      </c>
      <c r="R726">
        <v>22.8</v>
      </c>
      <c r="S726">
        <v>0.1</v>
      </c>
      <c r="T726">
        <v>50</v>
      </c>
      <c r="U726">
        <v>12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 t="s">
        <v>45</v>
      </c>
      <c r="AE726" t="s">
        <v>46</v>
      </c>
      <c r="AF726" t="s">
        <v>45</v>
      </c>
      <c r="AG726" t="s">
        <v>46</v>
      </c>
      <c r="AH726">
        <v>0</v>
      </c>
      <c r="AI726">
        <v>0</v>
      </c>
      <c r="AJ726" t="s">
        <v>47</v>
      </c>
      <c r="AK726" t="s">
        <v>48</v>
      </c>
      <c r="AL726">
        <v>154</v>
      </c>
      <c r="AM726">
        <v>90</v>
      </c>
      <c r="AN726" s="3">
        <v>0.88</v>
      </c>
      <c r="AO726" s="3">
        <v>0.2</v>
      </c>
      <c r="AP726" t="s">
        <v>53</v>
      </c>
      <c r="AQ726">
        <v>0</v>
      </c>
      <c r="AR726">
        <v>0</v>
      </c>
      <c r="AS726">
        <v>5</v>
      </c>
      <c r="AT726">
        <v>19</v>
      </c>
    </row>
    <row r="727" spans="1:46" x14ac:dyDescent="0.25">
      <c r="A727" s="1">
        <v>41495</v>
      </c>
      <c r="B727" s="2">
        <v>0.82825231481481476</v>
      </c>
      <c r="C727" t="s">
        <v>51</v>
      </c>
      <c r="D727">
        <v>51.28734</v>
      </c>
      <c r="E727">
        <v>0.15387000000000001</v>
      </c>
      <c r="F727">
        <v>8</v>
      </c>
      <c r="G727">
        <v>2</v>
      </c>
      <c r="H727">
        <v>-537.562411088315</v>
      </c>
      <c r="I727">
        <v>-92.291789115045205</v>
      </c>
      <c r="J727">
        <v>134.6</v>
      </c>
      <c r="K727" s="12">
        <f t="shared" si="31"/>
        <v>-12.562411088315002</v>
      </c>
      <c r="L727" s="12">
        <f t="shared" si="32"/>
        <v>-7.291789115045205</v>
      </c>
      <c r="M727">
        <v>6.4</v>
      </c>
      <c r="N727">
        <v>18.600000000000001</v>
      </c>
      <c r="O727">
        <v>45</v>
      </c>
      <c r="P727">
        <v>3.1</v>
      </c>
      <c r="Q727">
        <v>1020.2</v>
      </c>
      <c r="R727">
        <v>22.8</v>
      </c>
      <c r="S727">
        <v>0.1</v>
      </c>
      <c r="T727">
        <v>50</v>
      </c>
      <c r="U727">
        <v>12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 t="s">
        <v>45</v>
      </c>
      <c r="AE727" t="s">
        <v>46</v>
      </c>
      <c r="AF727" t="s">
        <v>45</v>
      </c>
      <c r="AG727" t="s">
        <v>46</v>
      </c>
      <c r="AH727">
        <v>0</v>
      </c>
      <c r="AI727">
        <v>0</v>
      </c>
      <c r="AJ727" t="s">
        <v>47</v>
      </c>
      <c r="AK727" t="s">
        <v>48</v>
      </c>
      <c r="AL727">
        <v>154</v>
      </c>
      <c r="AM727">
        <v>90</v>
      </c>
      <c r="AN727" s="3">
        <v>0.67</v>
      </c>
      <c r="AO727" s="3">
        <v>0.2</v>
      </c>
      <c r="AP727" t="s">
        <v>53</v>
      </c>
      <c r="AQ727">
        <v>0</v>
      </c>
      <c r="AR727">
        <v>0</v>
      </c>
      <c r="AS727">
        <v>4</v>
      </c>
      <c r="AT727">
        <v>37</v>
      </c>
    </row>
    <row r="728" spans="1:46" x14ac:dyDescent="0.25">
      <c r="A728" s="1">
        <v>41495</v>
      </c>
      <c r="B728" s="2">
        <v>0.82826388888888891</v>
      </c>
      <c r="C728" t="s">
        <v>52</v>
      </c>
      <c r="D728">
        <v>51.28734</v>
      </c>
      <c r="E728">
        <v>0.15387000000000001</v>
      </c>
      <c r="F728">
        <v>8</v>
      </c>
      <c r="G728">
        <v>2</v>
      </c>
      <c r="H728">
        <v>-537.562411088315</v>
      </c>
      <c r="I728">
        <v>-92.291789115045205</v>
      </c>
      <c r="J728">
        <v>136.19999999999999</v>
      </c>
      <c r="K728" s="12">
        <f t="shared" si="31"/>
        <v>-12.562411088315002</v>
      </c>
      <c r="L728" s="12">
        <f t="shared" si="32"/>
        <v>-7.291789115045205</v>
      </c>
      <c r="M728">
        <v>6.4</v>
      </c>
      <c r="N728">
        <v>18.8</v>
      </c>
      <c r="O728">
        <v>90</v>
      </c>
      <c r="P728">
        <v>3.1</v>
      </c>
      <c r="Q728">
        <v>1020.1</v>
      </c>
      <c r="R728">
        <v>22.9</v>
      </c>
      <c r="S728">
        <v>0.1</v>
      </c>
      <c r="T728">
        <v>50</v>
      </c>
      <c r="U728">
        <v>12</v>
      </c>
      <c r="V728">
        <v>0</v>
      </c>
      <c r="W728">
        <v>0</v>
      </c>
      <c r="X728">
        <v>0</v>
      </c>
      <c r="Y728">
        <v>0</v>
      </c>
      <c r="Z728">
        <v>0</v>
      </c>
      <c r="AA728">
        <v>0</v>
      </c>
      <c r="AB728">
        <v>0</v>
      </c>
      <c r="AC728">
        <v>0</v>
      </c>
      <c r="AD728" t="s">
        <v>45</v>
      </c>
      <c r="AE728" t="s">
        <v>46</v>
      </c>
      <c r="AF728" t="s">
        <v>45</v>
      </c>
      <c r="AG728" t="s">
        <v>46</v>
      </c>
      <c r="AH728">
        <v>0</v>
      </c>
      <c r="AI728">
        <v>0</v>
      </c>
      <c r="AJ728" t="s">
        <v>47</v>
      </c>
      <c r="AK728" t="s">
        <v>48</v>
      </c>
      <c r="AL728">
        <v>154</v>
      </c>
      <c r="AM728">
        <v>90</v>
      </c>
      <c r="AN728" s="3">
        <v>0.65</v>
      </c>
      <c r="AO728" s="3">
        <v>0.2</v>
      </c>
      <c r="AP728" t="s">
        <v>53</v>
      </c>
      <c r="AQ728">
        <v>5</v>
      </c>
      <c r="AR728">
        <v>0</v>
      </c>
      <c r="AS728">
        <v>4</v>
      </c>
      <c r="AT728">
        <v>9</v>
      </c>
    </row>
    <row r="729" spans="1:46" x14ac:dyDescent="0.25">
      <c r="A729" s="1">
        <v>41495</v>
      </c>
      <c r="B729" s="2">
        <v>0.82827546296296306</v>
      </c>
      <c r="C729" t="s">
        <v>52</v>
      </c>
      <c r="D729">
        <v>51.28734</v>
      </c>
      <c r="E729">
        <v>0.15387000000000001</v>
      </c>
      <c r="F729">
        <v>8</v>
      </c>
      <c r="G729">
        <v>2</v>
      </c>
      <c r="H729">
        <v>-537.562411088315</v>
      </c>
      <c r="I729">
        <v>-92.291789115045205</v>
      </c>
      <c r="J729">
        <v>136.9</v>
      </c>
      <c r="K729" s="12">
        <f t="shared" si="31"/>
        <v>-12.562411088315002</v>
      </c>
      <c r="L729" s="12">
        <f t="shared" si="32"/>
        <v>-7.291789115045205</v>
      </c>
      <c r="M729">
        <v>6.4</v>
      </c>
      <c r="N729">
        <v>18.8</v>
      </c>
      <c r="O729">
        <v>90</v>
      </c>
      <c r="P729">
        <v>3.1</v>
      </c>
      <c r="Q729">
        <v>1020.1</v>
      </c>
      <c r="R729">
        <v>22.9</v>
      </c>
      <c r="S729">
        <v>0.1</v>
      </c>
      <c r="T729">
        <v>50</v>
      </c>
      <c r="U729">
        <v>12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 t="s">
        <v>45</v>
      </c>
      <c r="AE729" t="s">
        <v>46</v>
      </c>
      <c r="AF729" t="s">
        <v>45</v>
      </c>
      <c r="AG729" t="s">
        <v>46</v>
      </c>
      <c r="AH729">
        <v>0</v>
      </c>
      <c r="AI729">
        <v>0</v>
      </c>
      <c r="AJ729" t="s">
        <v>47</v>
      </c>
      <c r="AK729" t="s">
        <v>48</v>
      </c>
      <c r="AL729">
        <v>154</v>
      </c>
      <c r="AM729">
        <v>90</v>
      </c>
      <c r="AN729" s="3">
        <v>0.97</v>
      </c>
      <c r="AO729" s="3">
        <v>0.2</v>
      </c>
      <c r="AP729" t="s">
        <v>53</v>
      </c>
      <c r="AQ729">
        <v>10</v>
      </c>
      <c r="AR729">
        <v>0</v>
      </c>
      <c r="AS729">
        <v>4</v>
      </c>
      <c r="AT729">
        <v>0</v>
      </c>
    </row>
    <row r="730" spans="1:46" x14ac:dyDescent="0.25">
      <c r="A730" s="1">
        <v>41495</v>
      </c>
      <c r="B730" s="2">
        <v>0.82828703703703699</v>
      </c>
      <c r="C730" t="s">
        <v>52</v>
      </c>
      <c r="D730">
        <v>51.28734</v>
      </c>
      <c r="E730">
        <v>0.15387000000000001</v>
      </c>
      <c r="F730">
        <v>8</v>
      </c>
      <c r="G730">
        <v>2</v>
      </c>
      <c r="H730">
        <v>-537.562411088315</v>
      </c>
      <c r="I730">
        <v>-92.291789115045205</v>
      </c>
      <c r="J730">
        <v>137.9</v>
      </c>
      <c r="K730" s="12">
        <f t="shared" si="31"/>
        <v>-12.562411088315002</v>
      </c>
      <c r="L730" s="12">
        <f t="shared" si="32"/>
        <v>-7.291789115045205</v>
      </c>
      <c r="M730">
        <v>6.6</v>
      </c>
      <c r="N730">
        <v>18.8</v>
      </c>
      <c r="O730">
        <v>90</v>
      </c>
      <c r="P730">
        <v>3.1</v>
      </c>
      <c r="Q730">
        <v>1020.3</v>
      </c>
      <c r="R730">
        <v>22.9</v>
      </c>
      <c r="S730">
        <v>0.1</v>
      </c>
      <c r="T730">
        <v>50</v>
      </c>
      <c r="U730">
        <v>12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 t="s">
        <v>45</v>
      </c>
      <c r="AE730" t="s">
        <v>46</v>
      </c>
      <c r="AF730" t="s">
        <v>45</v>
      </c>
      <c r="AG730" t="s">
        <v>46</v>
      </c>
      <c r="AH730">
        <v>0</v>
      </c>
      <c r="AI730">
        <v>0</v>
      </c>
      <c r="AJ730" t="s">
        <v>47</v>
      </c>
      <c r="AK730" t="s">
        <v>48</v>
      </c>
      <c r="AL730">
        <v>154</v>
      </c>
      <c r="AM730">
        <v>90</v>
      </c>
      <c r="AN730" s="3">
        <v>0.92</v>
      </c>
      <c r="AO730" s="3">
        <v>0.2</v>
      </c>
      <c r="AP730" t="s">
        <v>53</v>
      </c>
      <c r="AQ730">
        <v>15</v>
      </c>
      <c r="AR730">
        <v>0</v>
      </c>
      <c r="AS730">
        <v>4</v>
      </c>
      <c r="AT730">
        <v>2</v>
      </c>
    </row>
    <row r="731" spans="1:46" x14ac:dyDescent="0.25">
      <c r="A731" s="1">
        <v>41495</v>
      </c>
      <c r="B731" s="2">
        <v>0.82829861111111114</v>
      </c>
      <c r="C731" t="s">
        <v>52</v>
      </c>
      <c r="D731">
        <v>51.28734</v>
      </c>
      <c r="E731">
        <v>0.15387000000000001</v>
      </c>
      <c r="F731">
        <v>7</v>
      </c>
      <c r="G731">
        <v>2</v>
      </c>
      <c r="H731">
        <v>-537.562411088315</v>
      </c>
      <c r="I731">
        <v>-92.291789115045205</v>
      </c>
      <c r="J731">
        <v>138.6</v>
      </c>
      <c r="K731" s="12">
        <f t="shared" si="31"/>
        <v>-12.562411088315002</v>
      </c>
      <c r="L731" s="12">
        <f t="shared" si="32"/>
        <v>-7.291789115045205</v>
      </c>
      <c r="M731">
        <v>6.1</v>
      </c>
      <c r="N731">
        <v>18.899999999999999</v>
      </c>
      <c r="O731">
        <v>90</v>
      </c>
      <c r="P731">
        <v>3.1</v>
      </c>
      <c r="Q731">
        <v>1020.3</v>
      </c>
      <c r="R731">
        <v>22.9</v>
      </c>
      <c r="S731">
        <v>0.1</v>
      </c>
      <c r="T731">
        <v>50</v>
      </c>
      <c r="U731">
        <v>12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 t="s">
        <v>45</v>
      </c>
      <c r="AE731" t="s">
        <v>46</v>
      </c>
      <c r="AF731" t="s">
        <v>45</v>
      </c>
      <c r="AG731" t="s">
        <v>46</v>
      </c>
      <c r="AH731">
        <v>0</v>
      </c>
      <c r="AI731">
        <v>0</v>
      </c>
      <c r="AJ731" t="s">
        <v>47</v>
      </c>
      <c r="AK731" t="s">
        <v>48</v>
      </c>
      <c r="AL731">
        <v>152</v>
      </c>
      <c r="AM731">
        <v>90</v>
      </c>
      <c r="AN731" s="3">
        <v>0.65</v>
      </c>
      <c r="AO731" s="3">
        <v>0.2</v>
      </c>
      <c r="AP731" t="s">
        <v>53</v>
      </c>
      <c r="AQ731">
        <v>20</v>
      </c>
      <c r="AR731">
        <v>0</v>
      </c>
      <c r="AS731">
        <v>4</v>
      </c>
      <c r="AT731">
        <v>5</v>
      </c>
    </row>
    <row r="732" spans="1:46" x14ac:dyDescent="0.25">
      <c r="A732" s="1">
        <v>41495</v>
      </c>
      <c r="B732" s="2">
        <v>0.82831018518518518</v>
      </c>
      <c r="C732" t="s">
        <v>52</v>
      </c>
      <c r="D732">
        <v>51.28734</v>
      </c>
      <c r="E732">
        <v>0.15387000000000001</v>
      </c>
      <c r="F732">
        <v>7</v>
      </c>
      <c r="G732">
        <v>2</v>
      </c>
      <c r="H732">
        <v>-537.562411088315</v>
      </c>
      <c r="I732">
        <v>-92.291789115045205</v>
      </c>
      <c r="J732">
        <v>139.30000000000001</v>
      </c>
      <c r="K732" s="12">
        <f t="shared" si="31"/>
        <v>-12.562411088315002</v>
      </c>
      <c r="L732" s="12">
        <f t="shared" si="32"/>
        <v>-7.291789115045205</v>
      </c>
      <c r="M732">
        <v>6.2</v>
      </c>
      <c r="N732">
        <v>18.8</v>
      </c>
      <c r="O732">
        <v>90</v>
      </c>
      <c r="P732">
        <v>3.1</v>
      </c>
      <c r="Q732">
        <v>1020.2</v>
      </c>
      <c r="R732">
        <v>22.9</v>
      </c>
      <c r="S732">
        <v>0.1</v>
      </c>
      <c r="T732">
        <v>50</v>
      </c>
      <c r="U732">
        <v>12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 t="s">
        <v>45</v>
      </c>
      <c r="AE732" t="s">
        <v>46</v>
      </c>
      <c r="AF732" t="s">
        <v>45</v>
      </c>
      <c r="AG732" t="s">
        <v>46</v>
      </c>
      <c r="AH732">
        <v>0</v>
      </c>
      <c r="AI732">
        <v>0</v>
      </c>
      <c r="AJ732" t="s">
        <v>47</v>
      </c>
      <c r="AK732" t="s">
        <v>48</v>
      </c>
      <c r="AL732">
        <v>152</v>
      </c>
      <c r="AM732">
        <v>90</v>
      </c>
      <c r="AN732" s="3">
        <v>0.56000000000000005</v>
      </c>
      <c r="AO732" s="3">
        <v>0.2</v>
      </c>
      <c r="AP732" t="s">
        <v>53</v>
      </c>
      <c r="AQ732">
        <v>25</v>
      </c>
      <c r="AR732">
        <v>0</v>
      </c>
      <c r="AS732">
        <v>4</v>
      </c>
      <c r="AT732">
        <v>1</v>
      </c>
    </row>
    <row r="733" spans="1:46" x14ac:dyDescent="0.25">
      <c r="A733" s="1">
        <v>41495</v>
      </c>
      <c r="B733" s="2">
        <v>0.82832175925925933</v>
      </c>
      <c r="C733" t="s">
        <v>52</v>
      </c>
      <c r="D733">
        <v>51.28734</v>
      </c>
      <c r="E733">
        <v>0.15387000000000001</v>
      </c>
      <c r="F733">
        <v>8</v>
      </c>
      <c r="G733">
        <v>2</v>
      </c>
      <c r="H733">
        <v>-537.562411088315</v>
      </c>
      <c r="I733">
        <v>-92.291789115045205</v>
      </c>
      <c r="J733">
        <v>139.5</v>
      </c>
      <c r="K733" s="12">
        <f t="shared" si="31"/>
        <v>-12.562411088315002</v>
      </c>
      <c r="L733" s="12">
        <f t="shared" si="32"/>
        <v>-7.291789115045205</v>
      </c>
      <c r="M733">
        <v>6.5</v>
      </c>
      <c r="N733">
        <v>18.899999999999999</v>
      </c>
      <c r="O733">
        <v>90</v>
      </c>
      <c r="P733">
        <v>3.1</v>
      </c>
      <c r="Q733">
        <v>1020.2</v>
      </c>
      <c r="R733">
        <v>22.9</v>
      </c>
      <c r="S733">
        <v>0.1</v>
      </c>
      <c r="T733">
        <v>50</v>
      </c>
      <c r="U733">
        <v>12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 t="s">
        <v>45</v>
      </c>
      <c r="AE733" t="s">
        <v>46</v>
      </c>
      <c r="AF733" t="s">
        <v>45</v>
      </c>
      <c r="AG733" t="s">
        <v>46</v>
      </c>
      <c r="AH733">
        <v>0</v>
      </c>
      <c r="AI733">
        <v>0</v>
      </c>
      <c r="AJ733" t="s">
        <v>47</v>
      </c>
      <c r="AK733" t="s">
        <v>48</v>
      </c>
      <c r="AL733">
        <v>152</v>
      </c>
      <c r="AM733">
        <v>90</v>
      </c>
      <c r="AN733" s="3">
        <v>0.52</v>
      </c>
      <c r="AO733" s="3">
        <v>0.2</v>
      </c>
      <c r="AP733" t="s">
        <v>53</v>
      </c>
      <c r="AQ733">
        <v>30</v>
      </c>
      <c r="AR733">
        <v>0</v>
      </c>
      <c r="AS733">
        <v>4</v>
      </c>
      <c r="AT733">
        <v>0</v>
      </c>
    </row>
    <row r="734" spans="1:46" x14ac:dyDescent="0.25">
      <c r="A734" s="1">
        <v>41495</v>
      </c>
      <c r="B734" s="2">
        <v>0.82833333333333325</v>
      </c>
      <c r="C734" t="s">
        <v>52</v>
      </c>
      <c r="D734">
        <v>51.28734</v>
      </c>
      <c r="E734">
        <v>0.15387000000000001</v>
      </c>
      <c r="F734">
        <v>7</v>
      </c>
      <c r="G734">
        <v>2</v>
      </c>
      <c r="H734">
        <v>-537.562411088315</v>
      </c>
      <c r="I734">
        <v>-92.291789115045205</v>
      </c>
      <c r="J734">
        <v>139.9</v>
      </c>
      <c r="K734" s="12">
        <f t="shared" si="31"/>
        <v>-12.562411088315002</v>
      </c>
      <c r="L734" s="12">
        <f t="shared" si="32"/>
        <v>-7.291789115045205</v>
      </c>
      <c r="M734">
        <v>6.1</v>
      </c>
      <c r="N734">
        <v>18.7</v>
      </c>
      <c r="O734">
        <v>90</v>
      </c>
      <c r="P734">
        <v>2.7</v>
      </c>
      <c r="Q734">
        <v>1020.2</v>
      </c>
      <c r="R734">
        <v>22.9</v>
      </c>
      <c r="S734">
        <v>0.1</v>
      </c>
      <c r="T734">
        <v>50</v>
      </c>
      <c r="U734">
        <v>12</v>
      </c>
      <c r="V734">
        <v>0</v>
      </c>
      <c r="W734">
        <v>0</v>
      </c>
      <c r="X734">
        <v>0</v>
      </c>
      <c r="Y734">
        <v>0</v>
      </c>
      <c r="Z734">
        <v>0</v>
      </c>
      <c r="AA734">
        <v>0</v>
      </c>
      <c r="AB734">
        <v>0</v>
      </c>
      <c r="AC734">
        <v>0</v>
      </c>
      <c r="AD734" t="s">
        <v>45</v>
      </c>
      <c r="AE734" t="s">
        <v>46</v>
      </c>
      <c r="AF734" t="s">
        <v>45</v>
      </c>
      <c r="AG734" t="s">
        <v>46</v>
      </c>
      <c r="AH734">
        <v>0</v>
      </c>
      <c r="AI734">
        <v>0</v>
      </c>
      <c r="AJ734" t="s">
        <v>47</v>
      </c>
      <c r="AK734" t="s">
        <v>48</v>
      </c>
      <c r="AL734">
        <v>152</v>
      </c>
      <c r="AM734">
        <v>90</v>
      </c>
      <c r="AN734" s="3">
        <v>0.53</v>
      </c>
      <c r="AO734" s="3">
        <v>0.2</v>
      </c>
      <c r="AP734" t="s">
        <v>53</v>
      </c>
      <c r="AQ734">
        <v>35</v>
      </c>
      <c r="AR734">
        <v>0</v>
      </c>
      <c r="AS734">
        <v>4</v>
      </c>
      <c r="AT734">
        <v>3</v>
      </c>
    </row>
    <row r="735" spans="1:46" x14ac:dyDescent="0.25">
      <c r="A735" s="1">
        <v>41495</v>
      </c>
      <c r="B735" s="2">
        <v>0.8283449074074074</v>
      </c>
      <c r="C735" t="s">
        <v>52</v>
      </c>
      <c r="D735">
        <v>51.28734</v>
      </c>
      <c r="E735">
        <v>0.15387000000000001</v>
      </c>
      <c r="F735">
        <v>8</v>
      </c>
      <c r="G735">
        <v>2</v>
      </c>
      <c r="H735">
        <v>-537.562411088315</v>
      </c>
      <c r="I735">
        <v>-92.291789115045205</v>
      </c>
      <c r="J735">
        <v>139.9</v>
      </c>
      <c r="K735" s="12">
        <f t="shared" si="31"/>
        <v>-12.562411088315002</v>
      </c>
      <c r="L735" s="12">
        <f t="shared" si="32"/>
        <v>-7.291789115045205</v>
      </c>
      <c r="M735">
        <v>6.2</v>
      </c>
      <c r="N735">
        <v>18.899999999999999</v>
      </c>
      <c r="O735">
        <v>90</v>
      </c>
      <c r="P735">
        <v>2.7</v>
      </c>
      <c r="Q735">
        <v>1020.2</v>
      </c>
      <c r="R735">
        <v>22.9</v>
      </c>
      <c r="S735">
        <v>0.1</v>
      </c>
      <c r="T735">
        <v>50</v>
      </c>
      <c r="U735">
        <v>12</v>
      </c>
      <c r="V735">
        <v>0</v>
      </c>
      <c r="W735">
        <v>0</v>
      </c>
      <c r="X735">
        <v>0</v>
      </c>
      <c r="Y735">
        <v>0</v>
      </c>
      <c r="Z735">
        <v>0</v>
      </c>
      <c r="AA735">
        <v>0</v>
      </c>
      <c r="AB735">
        <v>0</v>
      </c>
      <c r="AC735">
        <v>0</v>
      </c>
      <c r="AD735" t="s">
        <v>45</v>
      </c>
      <c r="AE735" t="s">
        <v>46</v>
      </c>
      <c r="AF735" t="s">
        <v>45</v>
      </c>
      <c r="AG735" t="s">
        <v>46</v>
      </c>
      <c r="AH735">
        <v>0</v>
      </c>
      <c r="AI735">
        <v>0</v>
      </c>
      <c r="AJ735" t="s">
        <v>47</v>
      </c>
      <c r="AK735" t="s">
        <v>48</v>
      </c>
      <c r="AL735">
        <v>152</v>
      </c>
      <c r="AM735">
        <v>90</v>
      </c>
      <c r="AN735" s="3">
        <v>0.56999999999999995</v>
      </c>
      <c r="AO735" s="3">
        <v>0.2</v>
      </c>
      <c r="AP735" t="s">
        <v>53</v>
      </c>
      <c r="AQ735">
        <v>40</v>
      </c>
      <c r="AR735">
        <v>0</v>
      </c>
      <c r="AS735">
        <v>4</v>
      </c>
      <c r="AT735">
        <v>0</v>
      </c>
    </row>
    <row r="736" spans="1:46" x14ac:dyDescent="0.25">
      <c r="A736" s="1">
        <v>41495</v>
      </c>
      <c r="B736" s="2">
        <v>0.82835648148148155</v>
      </c>
      <c r="C736" t="s">
        <v>52</v>
      </c>
      <c r="D736">
        <v>51.28734</v>
      </c>
      <c r="E736">
        <v>0.15387000000000001</v>
      </c>
      <c r="F736">
        <v>7</v>
      </c>
      <c r="G736">
        <v>2</v>
      </c>
      <c r="H736">
        <v>-537.562411088315</v>
      </c>
      <c r="I736">
        <v>-92.291789115045205</v>
      </c>
      <c r="J736">
        <v>140.4</v>
      </c>
      <c r="K736" s="12">
        <f t="shared" si="31"/>
        <v>-12.562411088315002</v>
      </c>
      <c r="L736" s="12">
        <f t="shared" si="32"/>
        <v>-7.291789115045205</v>
      </c>
      <c r="M736">
        <v>6.3</v>
      </c>
      <c r="N736">
        <v>18.7</v>
      </c>
      <c r="O736">
        <v>135</v>
      </c>
      <c r="P736">
        <v>2.6</v>
      </c>
      <c r="Q736">
        <v>1020.1</v>
      </c>
      <c r="R736">
        <v>22.9</v>
      </c>
      <c r="S736">
        <v>0.1</v>
      </c>
      <c r="T736">
        <v>50</v>
      </c>
      <c r="U736">
        <v>12</v>
      </c>
      <c r="V736">
        <v>0</v>
      </c>
      <c r="W736">
        <v>0</v>
      </c>
      <c r="X736">
        <v>0</v>
      </c>
      <c r="Y736">
        <v>0</v>
      </c>
      <c r="Z736">
        <v>0</v>
      </c>
      <c r="AA736">
        <v>0</v>
      </c>
      <c r="AB736">
        <v>0</v>
      </c>
      <c r="AC736">
        <v>0</v>
      </c>
      <c r="AD736" t="s">
        <v>45</v>
      </c>
      <c r="AE736" t="s">
        <v>46</v>
      </c>
      <c r="AF736" t="s">
        <v>45</v>
      </c>
      <c r="AG736" t="s">
        <v>46</v>
      </c>
      <c r="AH736">
        <v>0</v>
      </c>
      <c r="AI736">
        <v>0</v>
      </c>
      <c r="AJ736" t="s">
        <v>47</v>
      </c>
      <c r="AK736" t="s">
        <v>48</v>
      </c>
      <c r="AL736">
        <v>152</v>
      </c>
      <c r="AM736">
        <v>90</v>
      </c>
      <c r="AN736" s="3">
        <v>0.48</v>
      </c>
      <c r="AO736" s="3">
        <v>0.2</v>
      </c>
      <c r="AP736" t="s">
        <v>53</v>
      </c>
      <c r="AQ736">
        <v>45</v>
      </c>
      <c r="AR736">
        <v>0</v>
      </c>
      <c r="AS736">
        <v>4</v>
      </c>
      <c r="AT736">
        <v>1</v>
      </c>
    </row>
    <row r="737" spans="1:46" x14ac:dyDescent="0.25">
      <c r="A737" s="1">
        <v>41495</v>
      </c>
      <c r="B737" s="2">
        <v>0.82836805555555559</v>
      </c>
      <c r="C737" t="s">
        <v>52</v>
      </c>
      <c r="D737">
        <v>51.28734</v>
      </c>
      <c r="E737">
        <v>0.15387000000000001</v>
      </c>
      <c r="F737">
        <v>8</v>
      </c>
      <c r="G737">
        <v>2</v>
      </c>
      <c r="H737">
        <v>-537.562411088315</v>
      </c>
      <c r="I737">
        <v>-92.291789115045205</v>
      </c>
      <c r="J737">
        <v>139.9</v>
      </c>
      <c r="K737" s="12">
        <f t="shared" si="31"/>
        <v>-12.562411088315002</v>
      </c>
      <c r="L737" s="12">
        <f t="shared" si="32"/>
        <v>-7.291789115045205</v>
      </c>
      <c r="M737">
        <v>5.3</v>
      </c>
      <c r="N737">
        <v>18.600000000000001</v>
      </c>
      <c r="O737">
        <v>135</v>
      </c>
      <c r="P737">
        <v>2.6</v>
      </c>
      <c r="Q737">
        <v>1020.1</v>
      </c>
      <c r="R737">
        <v>22.9</v>
      </c>
      <c r="S737">
        <v>0.1</v>
      </c>
      <c r="T737">
        <v>50</v>
      </c>
      <c r="U737">
        <v>12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 t="s">
        <v>45</v>
      </c>
      <c r="AE737" t="s">
        <v>46</v>
      </c>
      <c r="AF737" t="s">
        <v>45</v>
      </c>
      <c r="AG737" t="s">
        <v>46</v>
      </c>
      <c r="AH737">
        <v>0</v>
      </c>
      <c r="AI737">
        <v>0</v>
      </c>
      <c r="AJ737" t="s">
        <v>47</v>
      </c>
      <c r="AK737" t="s">
        <v>48</v>
      </c>
      <c r="AL737">
        <v>152</v>
      </c>
      <c r="AM737">
        <v>90</v>
      </c>
      <c r="AN737" s="3">
        <v>0.6</v>
      </c>
      <c r="AO737" s="3">
        <v>0.2</v>
      </c>
      <c r="AP737" t="s">
        <v>53</v>
      </c>
      <c r="AQ737">
        <v>40</v>
      </c>
      <c r="AR737">
        <v>0</v>
      </c>
      <c r="AS737">
        <v>4</v>
      </c>
      <c r="AT737">
        <v>1</v>
      </c>
    </row>
    <row r="738" spans="1:46" x14ac:dyDescent="0.25">
      <c r="A738" s="1">
        <v>41495</v>
      </c>
      <c r="B738" s="2">
        <v>0.82837962962962963</v>
      </c>
      <c r="C738" t="s">
        <v>52</v>
      </c>
      <c r="D738">
        <v>51.28734</v>
      </c>
      <c r="E738">
        <v>0.15387000000000001</v>
      </c>
      <c r="F738">
        <v>7</v>
      </c>
      <c r="G738">
        <v>2</v>
      </c>
      <c r="H738">
        <v>-537.562411088315</v>
      </c>
      <c r="I738">
        <v>-92.291789115045205</v>
      </c>
      <c r="J738">
        <v>140.5</v>
      </c>
      <c r="K738" s="12">
        <f t="shared" si="31"/>
        <v>-12.562411088315002</v>
      </c>
      <c r="L738" s="12">
        <f t="shared" si="32"/>
        <v>-7.291789115045205</v>
      </c>
      <c r="M738">
        <v>6</v>
      </c>
      <c r="N738">
        <v>18.899999999999999</v>
      </c>
      <c r="O738">
        <v>135</v>
      </c>
      <c r="P738">
        <v>2.4</v>
      </c>
      <c r="Q738">
        <v>1020.2</v>
      </c>
      <c r="R738">
        <v>22.9</v>
      </c>
      <c r="S738">
        <v>0.1</v>
      </c>
      <c r="T738">
        <v>50</v>
      </c>
      <c r="U738">
        <v>12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 t="s">
        <v>45</v>
      </c>
      <c r="AE738" t="s">
        <v>46</v>
      </c>
      <c r="AF738" t="s">
        <v>45</v>
      </c>
      <c r="AG738" t="s">
        <v>46</v>
      </c>
      <c r="AH738">
        <v>0</v>
      </c>
      <c r="AI738">
        <v>0</v>
      </c>
      <c r="AJ738" t="s">
        <v>47</v>
      </c>
      <c r="AK738" t="s">
        <v>48</v>
      </c>
      <c r="AL738">
        <v>152</v>
      </c>
      <c r="AM738">
        <v>90</v>
      </c>
      <c r="AN738" s="3">
        <v>0.62</v>
      </c>
      <c r="AO738" s="3">
        <v>0.2</v>
      </c>
      <c r="AP738" t="s">
        <v>53</v>
      </c>
      <c r="AQ738">
        <v>45</v>
      </c>
      <c r="AR738">
        <v>0</v>
      </c>
      <c r="AS738">
        <v>4</v>
      </c>
      <c r="AT738">
        <v>2</v>
      </c>
    </row>
    <row r="739" spans="1:46" x14ac:dyDescent="0.25">
      <c r="A739" s="1">
        <v>41495</v>
      </c>
      <c r="B739" s="2">
        <v>0.82839120370370367</v>
      </c>
      <c r="C739" t="s">
        <v>52</v>
      </c>
      <c r="D739">
        <v>51.28734</v>
      </c>
      <c r="E739">
        <v>0.15387000000000001</v>
      </c>
      <c r="F739">
        <v>8</v>
      </c>
      <c r="G739">
        <v>2</v>
      </c>
      <c r="H739">
        <v>-537.562411088315</v>
      </c>
      <c r="I739">
        <v>-92.291789115045205</v>
      </c>
      <c r="J739">
        <v>139.80000000000001</v>
      </c>
      <c r="K739" s="12">
        <f t="shared" si="31"/>
        <v>-12.562411088315002</v>
      </c>
      <c r="L739" s="12">
        <f t="shared" si="32"/>
        <v>-7.291789115045205</v>
      </c>
      <c r="M739">
        <v>5.8</v>
      </c>
      <c r="N739">
        <v>18.7</v>
      </c>
      <c r="O739">
        <v>135</v>
      </c>
      <c r="P739">
        <v>2.4</v>
      </c>
      <c r="Q739">
        <v>1020.2</v>
      </c>
      <c r="R739">
        <v>22.9</v>
      </c>
      <c r="S739">
        <v>0.1</v>
      </c>
      <c r="T739">
        <v>50</v>
      </c>
      <c r="U739">
        <v>12</v>
      </c>
      <c r="V739">
        <v>0</v>
      </c>
      <c r="W739">
        <v>0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 t="s">
        <v>45</v>
      </c>
      <c r="AE739" t="s">
        <v>46</v>
      </c>
      <c r="AF739" t="s">
        <v>45</v>
      </c>
      <c r="AG739" t="s">
        <v>46</v>
      </c>
      <c r="AH739">
        <v>0</v>
      </c>
      <c r="AI739">
        <v>0</v>
      </c>
      <c r="AJ739" t="s">
        <v>47</v>
      </c>
      <c r="AK739" t="s">
        <v>48</v>
      </c>
      <c r="AL739">
        <v>152</v>
      </c>
      <c r="AM739">
        <v>90</v>
      </c>
      <c r="AN739" s="3">
        <v>0.52</v>
      </c>
      <c r="AO739" s="3">
        <v>0.2</v>
      </c>
      <c r="AP739" t="s">
        <v>53</v>
      </c>
      <c r="AQ739">
        <v>40</v>
      </c>
      <c r="AR739">
        <v>0</v>
      </c>
      <c r="AS739">
        <v>4</v>
      </c>
      <c r="AT739">
        <v>2</v>
      </c>
    </row>
    <row r="740" spans="1:46" x14ac:dyDescent="0.25">
      <c r="A740" s="1">
        <v>41495</v>
      </c>
      <c r="B740" s="2">
        <v>0.82840277777777782</v>
      </c>
      <c r="C740" t="s">
        <v>52</v>
      </c>
      <c r="D740">
        <v>51.28734</v>
      </c>
      <c r="E740">
        <v>0.15387000000000001</v>
      </c>
      <c r="F740">
        <v>8</v>
      </c>
      <c r="G740">
        <v>2</v>
      </c>
      <c r="H740">
        <v>-537.562411088315</v>
      </c>
      <c r="I740">
        <v>-92.291789115045205</v>
      </c>
      <c r="J740">
        <v>137.9</v>
      </c>
      <c r="K740" s="12">
        <f t="shared" si="31"/>
        <v>-12.562411088315002</v>
      </c>
      <c r="L740" s="12">
        <f t="shared" si="32"/>
        <v>-7.291789115045205</v>
      </c>
      <c r="M740">
        <v>6.1</v>
      </c>
      <c r="N740">
        <v>18.899999999999999</v>
      </c>
      <c r="O740">
        <v>90</v>
      </c>
      <c r="P740">
        <v>2.1</v>
      </c>
      <c r="Q740">
        <v>1020.1</v>
      </c>
      <c r="R740">
        <v>22.9</v>
      </c>
      <c r="S740">
        <v>0.1</v>
      </c>
      <c r="T740">
        <v>50</v>
      </c>
      <c r="U740">
        <v>12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 t="s">
        <v>45</v>
      </c>
      <c r="AE740" t="s">
        <v>46</v>
      </c>
      <c r="AF740" t="s">
        <v>45</v>
      </c>
      <c r="AG740" t="s">
        <v>46</v>
      </c>
      <c r="AH740">
        <v>0</v>
      </c>
      <c r="AI740">
        <v>0</v>
      </c>
      <c r="AJ740" t="s">
        <v>47</v>
      </c>
      <c r="AK740" t="s">
        <v>48</v>
      </c>
      <c r="AL740">
        <v>152</v>
      </c>
      <c r="AM740">
        <v>90</v>
      </c>
      <c r="AN740" s="3">
        <v>0.57999999999999996</v>
      </c>
      <c r="AO740" s="3">
        <v>0.2</v>
      </c>
      <c r="AP740" t="s">
        <v>53</v>
      </c>
      <c r="AQ740">
        <v>35</v>
      </c>
      <c r="AR740">
        <v>0</v>
      </c>
      <c r="AS740">
        <v>4</v>
      </c>
      <c r="AT740">
        <v>3</v>
      </c>
    </row>
    <row r="741" spans="1:46" x14ac:dyDescent="0.25">
      <c r="A741" s="1">
        <v>41495</v>
      </c>
      <c r="B741" s="2">
        <v>0.82841435185185175</v>
      </c>
      <c r="C741" t="s">
        <v>52</v>
      </c>
      <c r="D741">
        <v>51.28734</v>
      </c>
      <c r="E741">
        <v>0.15387000000000001</v>
      </c>
      <c r="F741">
        <v>8</v>
      </c>
      <c r="G741">
        <v>2</v>
      </c>
      <c r="H741">
        <v>-537.562411088315</v>
      </c>
      <c r="I741">
        <v>-92.291789115045205</v>
      </c>
      <c r="J741">
        <v>136.5</v>
      </c>
      <c r="K741" s="12">
        <f t="shared" si="31"/>
        <v>-12.562411088315002</v>
      </c>
      <c r="L741" s="12">
        <f t="shared" si="32"/>
        <v>-7.291789115045205</v>
      </c>
      <c r="M741">
        <v>5.9</v>
      </c>
      <c r="N741">
        <v>18.8</v>
      </c>
      <c r="O741">
        <v>90</v>
      </c>
      <c r="P741">
        <v>2.1</v>
      </c>
      <c r="Q741">
        <v>1020.1</v>
      </c>
      <c r="R741">
        <v>22.9</v>
      </c>
      <c r="S741">
        <v>0.1</v>
      </c>
      <c r="T741">
        <v>50</v>
      </c>
      <c r="U741">
        <v>12</v>
      </c>
      <c r="V741">
        <v>0</v>
      </c>
      <c r="W741">
        <v>0</v>
      </c>
      <c r="X741">
        <v>0</v>
      </c>
      <c r="Y741">
        <v>0</v>
      </c>
      <c r="Z741">
        <v>0</v>
      </c>
      <c r="AA741">
        <v>0</v>
      </c>
      <c r="AB741">
        <v>0</v>
      </c>
      <c r="AC741">
        <v>0</v>
      </c>
      <c r="AD741" t="s">
        <v>45</v>
      </c>
      <c r="AE741" t="s">
        <v>46</v>
      </c>
      <c r="AF741" t="s">
        <v>45</v>
      </c>
      <c r="AG741" t="s">
        <v>46</v>
      </c>
      <c r="AH741">
        <v>0</v>
      </c>
      <c r="AI741">
        <v>0</v>
      </c>
      <c r="AJ741" t="s">
        <v>47</v>
      </c>
      <c r="AK741" t="s">
        <v>48</v>
      </c>
      <c r="AL741">
        <v>152</v>
      </c>
      <c r="AM741">
        <v>90</v>
      </c>
      <c r="AN741" s="3">
        <v>0.47</v>
      </c>
      <c r="AO741" s="3">
        <v>0.2</v>
      </c>
      <c r="AP741" t="s">
        <v>53</v>
      </c>
      <c r="AQ741">
        <v>30</v>
      </c>
      <c r="AR741">
        <v>0</v>
      </c>
      <c r="AS741">
        <v>4</v>
      </c>
      <c r="AT741">
        <v>5</v>
      </c>
    </row>
    <row r="742" spans="1:46" x14ac:dyDescent="0.25">
      <c r="A742" s="1">
        <v>41495</v>
      </c>
      <c r="B742" s="2">
        <v>0.8284259259259259</v>
      </c>
      <c r="C742" t="s">
        <v>52</v>
      </c>
      <c r="D742">
        <v>51.28734</v>
      </c>
      <c r="E742">
        <v>0.15387000000000001</v>
      </c>
      <c r="F742">
        <v>7</v>
      </c>
      <c r="G742">
        <v>2</v>
      </c>
      <c r="H742">
        <v>-537.562411088315</v>
      </c>
      <c r="I742">
        <v>-92.291789115045205</v>
      </c>
      <c r="J742">
        <v>135.9</v>
      </c>
      <c r="K742" s="12">
        <f t="shared" si="31"/>
        <v>-12.562411088315002</v>
      </c>
      <c r="L742" s="12">
        <f t="shared" si="32"/>
        <v>-7.291789115045205</v>
      </c>
      <c r="M742">
        <v>5.6</v>
      </c>
      <c r="N742">
        <v>18.3</v>
      </c>
      <c r="O742">
        <v>90</v>
      </c>
      <c r="P742">
        <v>2.1</v>
      </c>
      <c r="Q742">
        <v>1020.1</v>
      </c>
      <c r="R742">
        <v>22.9</v>
      </c>
      <c r="S742">
        <v>0.1</v>
      </c>
      <c r="T742">
        <v>50</v>
      </c>
      <c r="U742">
        <v>12</v>
      </c>
      <c r="V742">
        <v>0</v>
      </c>
      <c r="W742">
        <v>0</v>
      </c>
      <c r="X742">
        <v>0</v>
      </c>
      <c r="Y742">
        <v>0</v>
      </c>
      <c r="Z742">
        <v>0</v>
      </c>
      <c r="AA742">
        <v>0</v>
      </c>
      <c r="AB742">
        <v>0</v>
      </c>
      <c r="AC742">
        <v>0</v>
      </c>
      <c r="AD742" t="s">
        <v>45</v>
      </c>
      <c r="AE742" t="s">
        <v>46</v>
      </c>
      <c r="AF742" t="s">
        <v>45</v>
      </c>
      <c r="AG742" t="s">
        <v>46</v>
      </c>
      <c r="AH742">
        <v>0</v>
      </c>
      <c r="AI742">
        <v>0</v>
      </c>
      <c r="AJ742" t="s">
        <v>47</v>
      </c>
      <c r="AK742" t="s">
        <v>48</v>
      </c>
      <c r="AL742">
        <v>152</v>
      </c>
      <c r="AM742">
        <v>90</v>
      </c>
      <c r="AN742" s="3">
        <v>0.57999999999999996</v>
      </c>
      <c r="AO742" s="3">
        <v>0.2</v>
      </c>
      <c r="AP742" t="s">
        <v>53</v>
      </c>
      <c r="AQ742">
        <v>25</v>
      </c>
      <c r="AR742">
        <v>0</v>
      </c>
      <c r="AS742">
        <v>4</v>
      </c>
      <c r="AT742">
        <v>2</v>
      </c>
    </row>
    <row r="743" spans="1:46" x14ac:dyDescent="0.25">
      <c r="A743" s="1">
        <v>41495</v>
      </c>
      <c r="B743" s="2">
        <v>0.82843750000000005</v>
      </c>
      <c r="C743" t="s">
        <v>52</v>
      </c>
      <c r="D743">
        <v>51.28734</v>
      </c>
      <c r="E743">
        <v>0.15387000000000001</v>
      </c>
      <c r="F743">
        <v>7</v>
      </c>
      <c r="G743">
        <v>2</v>
      </c>
      <c r="H743">
        <v>-537.562411088315</v>
      </c>
      <c r="I743">
        <v>-92.291789115045205</v>
      </c>
      <c r="J743">
        <v>138.69999999999999</v>
      </c>
      <c r="K743" s="12">
        <f t="shared" si="31"/>
        <v>-12.562411088315002</v>
      </c>
      <c r="L743" s="12">
        <f t="shared" si="32"/>
        <v>-7.291789115045205</v>
      </c>
      <c r="M743">
        <v>6.1</v>
      </c>
      <c r="N743">
        <v>18.8</v>
      </c>
      <c r="O743">
        <v>90</v>
      </c>
      <c r="P743">
        <v>2.1</v>
      </c>
      <c r="Q743">
        <v>1020.1</v>
      </c>
      <c r="R743">
        <v>22.9</v>
      </c>
      <c r="S743">
        <v>0.1</v>
      </c>
      <c r="T743">
        <v>50</v>
      </c>
      <c r="U743">
        <v>12</v>
      </c>
      <c r="V743">
        <v>0</v>
      </c>
      <c r="W743">
        <v>0</v>
      </c>
      <c r="X743">
        <v>0</v>
      </c>
      <c r="Y743">
        <v>0</v>
      </c>
      <c r="Z743">
        <v>0</v>
      </c>
      <c r="AA743">
        <v>0</v>
      </c>
      <c r="AB743">
        <v>0</v>
      </c>
      <c r="AC743">
        <v>0</v>
      </c>
      <c r="AD743" t="s">
        <v>45</v>
      </c>
      <c r="AE743" t="s">
        <v>46</v>
      </c>
      <c r="AF743" t="s">
        <v>45</v>
      </c>
      <c r="AG743" t="s">
        <v>46</v>
      </c>
      <c r="AH743">
        <v>0</v>
      </c>
      <c r="AI743">
        <v>0</v>
      </c>
      <c r="AJ743" t="s">
        <v>47</v>
      </c>
      <c r="AK743" t="s">
        <v>48</v>
      </c>
      <c r="AL743">
        <v>152</v>
      </c>
      <c r="AM743">
        <v>90</v>
      </c>
      <c r="AN743" s="3">
        <v>0.48</v>
      </c>
      <c r="AO743" s="3">
        <v>0.2</v>
      </c>
      <c r="AP743" t="s">
        <v>53</v>
      </c>
      <c r="AQ743">
        <v>30</v>
      </c>
      <c r="AR743">
        <v>0</v>
      </c>
      <c r="AS743">
        <v>4</v>
      </c>
      <c r="AT743">
        <v>1</v>
      </c>
    </row>
    <row r="744" spans="1:46" x14ac:dyDescent="0.25">
      <c r="A744" s="1">
        <v>41495</v>
      </c>
      <c r="B744" s="2">
        <v>0.82844907407407409</v>
      </c>
      <c r="C744" t="s">
        <v>52</v>
      </c>
      <c r="D744">
        <v>51.28734</v>
      </c>
      <c r="E744">
        <v>0.15387000000000001</v>
      </c>
      <c r="F744">
        <v>7</v>
      </c>
      <c r="G744">
        <v>2</v>
      </c>
      <c r="H744">
        <v>-537.562411088315</v>
      </c>
      <c r="I744">
        <v>-92.291789115045205</v>
      </c>
      <c r="J744">
        <v>141.9</v>
      </c>
      <c r="K744" s="12">
        <f t="shared" si="31"/>
        <v>-12.562411088315002</v>
      </c>
      <c r="L744" s="12">
        <f t="shared" si="32"/>
        <v>-7.291789115045205</v>
      </c>
      <c r="M744">
        <v>6.1</v>
      </c>
      <c r="N744">
        <v>18.8</v>
      </c>
      <c r="O744">
        <v>90</v>
      </c>
      <c r="P744">
        <v>2.2999999999999998</v>
      </c>
      <c r="Q744">
        <v>1020.2</v>
      </c>
      <c r="R744">
        <v>22.9</v>
      </c>
      <c r="S744">
        <v>0.1</v>
      </c>
      <c r="T744">
        <v>50</v>
      </c>
      <c r="U744">
        <v>12</v>
      </c>
      <c r="V744">
        <v>0</v>
      </c>
      <c r="W744">
        <v>0</v>
      </c>
      <c r="X744">
        <v>0</v>
      </c>
      <c r="Y744">
        <v>0</v>
      </c>
      <c r="Z744">
        <v>0</v>
      </c>
      <c r="AA744">
        <v>0</v>
      </c>
      <c r="AB744">
        <v>0</v>
      </c>
      <c r="AC744">
        <v>0</v>
      </c>
      <c r="AD744" t="s">
        <v>45</v>
      </c>
      <c r="AE744" t="s">
        <v>46</v>
      </c>
      <c r="AF744" t="s">
        <v>45</v>
      </c>
      <c r="AG744" t="s">
        <v>46</v>
      </c>
      <c r="AH744">
        <v>0</v>
      </c>
      <c r="AI744">
        <v>0</v>
      </c>
      <c r="AJ744" t="s">
        <v>47</v>
      </c>
      <c r="AK744" t="s">
        <v>48</v>
      </c>
      <c r="AL744">
        <v>152</v>
      </c>
      <c r="AM744">
        <v>90</v>
      </c>
      <c r="AN744" s="3">
        <v>0.47</v>
      </c>
      <c r="AO744" s="3">
        <v>0.2</v>
      </c>
      <c r="AP744" t="s">
        <v>53</v>
      </c>
      <c r="AQ744">
        <v>35</v>
      </c>
      <c r="AR744">
        <v>0</v>
      </c>
      <c r="AS744">
        <v>4</v>
      </c>
      <c r="AT744">
        <v>0</v>
      </c>
    </row>
    <row r="745" spans="1:46" x14ac:dyDescent="0.25">
      <c r="A745" s="1">
        <v>41495</v>
      </c>
      <c r="B745" s="2">
        <v>0.82846064814814813</v>
      </c>
      <c r="C745" t="s">
        <v>52</v>
      </c>
      <c r="D745">
        <v>51.28734</v>
      </c>
      <c r="E745">
        <v>0.15387000000000001</v>
      </c>
      <c r="F745">
        <v>8</v>
      </c>
      <c r="G745">
        <v>2</v>
      </c>
      <c r="H745">
        <v>-537.562411088315</v>
      </c>
      <c r="I745">
        <v>-92.291789115045205</v>
      </c>
      <c r="J745">
        <v>142.69999999999999</v>
      </c>
      <c r="K745" s="12">
        <f t="shared" si="31"/>
        <v>-12.562411088315002</v>
      </c>
      <c r="L745" s="12">
        <f t="shared" si="32"/>
        <v>-7.291789115045205</v>
      </c>
      <c r="M745">
        <v>6.4</v>
      </c>
      <c r="N745">
        <v>18.8</v>
      </c>
      <c r="O745">
        <v>90</v>
      </c>
      <c r="P745">
        <v>2.2999999999999998</v>
      </c>
      <c r="Q745">
        <v>1020.2</v>
      </c>
      <c r="R745">
        <v>22.9</v>
      </c>
      <c r="S745">
        <v>0.1</v>
      </c>
      <c r="T745">
        <v>50</v>
      </c>
      <c r="U745">
        <v>12</v>
      </c>
      <c r="V745">
        <v>0</v>
      </c>
      <c r="W745">
        <v>0</v>
      </c>
      <c r="X745">
        <v>0</v>
      </c>
      <c r="Y745">
        <v>0</v>
      </c>
      <c r="Z745">
        <v>0</v>
      </c>
      <c r="AA745">
        <v>0</v>
      </c>
      <c r="AB745">
        <v>0</v>
      </c>
      <c r="AC745">
        <v>0</v>
      </c>
      <c r="AD745" t="s">
        <v>45</v>
      </c>
      <c r="AE745" t="s">
        <v>46</v>
      </c>
      <c r="AF745" t="s">
        <v>45</v>
      </c>
      <c r="AG745" t="s">
        <v>46</v>
      </c>
      <c r="AH745">
        <v>0</v>
      </c>
      <c r="AI745">
        <v>0</v>
      </c>
      <c r="AJ745" t="s">
        <v>47</v>
      </c>
      <c r="AK745" t="s">
        <v>48</v>
      </c>
      <c r="AL745">
        <v>152</v>
      </c>
      <c r="AM745">
        <v>90</v>
      </c>
      <c r="AN745" s="3">
        <v>0.71</v>
      </c>
      <c r="AO745" s="3">
        <v>0.2</v>
      </c>
      <c r="AP745" t="s">
        <v>53</v>
      </c>
      <c r="AQ745">
        <v>40</v>
      </c>
      <c r="AR745">
        <v>0</v>
      </c>
      <c r="AS745">
        <v>4</v>
      </c>
      <c r="AT745">
        <v>1</v>
      </c>
    </row>
    <row r="746" spans="1:46" x14ac:dyDescent="0.25">
      <c r="A746" s="1">
        <v>41495</v>
      </c>
      <c r="B746" s="2">
        <v>0.82847222222222217</v>
      </c>
      <c r="C746" t="s">
        <v>52</v>
      </c>
      <c r="D746">
        <v>51.28734</v>
      </c>
      <c r="E746">
        <v>0.15387000000000001</v>
      </c>
      <c r="F746">
        <v>8</v>
      </c>
      <c r="G746">
        <v>2</v>
      </c>
      <c r="H746">
        <v>-537.562411088315</v>
      </c>
      <c r="I746">
        <v>-92.291789115045205</v>
      </c>
      <c r="J746">
        <v>144.19999999999999</v>
      </c>
      <c r="K746" s="12">
        <f t="shared" si="31"/>
        <v>-12.562411088315002</v>
      </c>
      <c r="L746" s="12">
        <f t="shared" si="32"/>
        <v>-7.291789115045205</v>
      </c>
      <c r="M746">
        <v>6.4</v>
      </c>
      <c r="N746">
        <v>18.8</v>
      </c>
      <c r="O746">
        <v>90</v>
      </c>
      <c r="P746">
        <v>2.2999999999999998</v>
      </c>
      <c r="Q746">
        <v>1020.2</v>
      </c>
      <c r="R746">
        <v>22.9</v>
      </c>
      <c r="S746">
        <v>0.1</v>
      </c>
      <c r="T746">
        <v>50</v>
      </c>
      <c r="U746">
        <v>12</v>
      </c>
      <c r="V746">
        <v>0</v>
      </c>
      <c r="W746">
        <v>0</v>
      </c>
      <c r="X746">
        <v>0</v>
      </c>
      <c r="Y746">
        <v>0</v>
      </c>
      <c r="Z746">
        <v>0</v>
      </c>
      <c r="AA746">
        <v>0</v>
      </c>
      <c r="AB746">
        <v>0</v>
      </c>
      <c r="AC746">
        <v>0</v>
      </c>
      <c r="AD746" t="s">
        <v>45</v>
      </c>
      <c r="AE746" t="s">
        <v>46</v>
      </c>
      <c r="AF746" t="s">
        <v>45</v>
      </c>
      <c r="AG746" t="s">
        <v>46</v>
      </c>
      <c r="AH746">
        <v>0</v>
      </c>
      <c r="AI746">
        <v>0</v>
      </c>
      <c r="AJ746" t="s">
        <v>47</v>
      </c>
      <c r="AK746" t="s">
        <v>48</v>
      </c>
      <c r="AL746">
        <v>154</v>
      </c>
      <c r="AM746">
        <v>90</v>
      </c>
      <c r="AN746" s="3">
        <v>0.65</v>
      </c>
      <c r="AO746" s="3">
        <v>0.2</v>
      </c>
      <c r="AP746" t="s">
        <v>53</v>
      </c>
      <c r="AQ746">
        <v>45</v>
      </c>
      <c r="AR746">
        <v>0</v>
      </c>
      <c r="AS746">
        <v>4</v>
      </c>
      <c r="AT746">
        <v>2</v>
      </c>
    </row>
    <row r="747" spans="1:46" x14ac:dyDescent="0.25">
      <c r="A747" s="1">
        <v>41495</v>
      </c>
      <c r="B747" s="2">
        <v>0.82848379629629632</v>
      </c>
      <c r="C747" t="s">
        <v>52</v>
      </c>
      <c r="D747">
        <v>51.28734</v>
      </c>
      <c r="E747">
        <v>0.15387000000000001</v>
      </c>
      <c r="F747">
        <v>8</v>
      </c>
      <c r="G747">
        <v>2</v>
      </c>
      <c r="H747">
        <v>-537.562411088315</v>
      </c>
      <c r="I747">
        <v>-92.291789115045205</v>
      </c>
      <c r="J747">
        <v>146.5</v>
      </c>
      <c r="K747" s="12">
        <f t="shared" si="31"/>
        <v>-12.562411088315002</v>
      </c>
      <c r="L747" s="12">
        <f t="shared" si="32"/>
        <v>-7.291789115045205</v>
      </c>
      <c r="M747">
        <v>6.3</v>
      </c>
      <c r="N747">
        <v>18.8</v>
      </c>
      <c r="O747">
        <v>90</v>
      </c>
      <c r="P747">
        <v>2.2999999999999998</v>
      </c>
      <c r="Q747">
        <v>1020.2</v>
      </c>
      <c r="R747">
        <v>22.9</v>
      </c>
      <c r="S747">
        <v>0.1</v>
      </c>
      <c r="T747">
        <v>50</v>
      </c>
      <c r="U747">
        <v>12</v>
      </c>
      <c r="V747">
        <v>0</v>
      </c>
      <c r="W747">
        <v>0</v>
      </c>
      <c r="X747">
        <v>0</v>
      </c>
      <c r="Y747">
        <v>0</v>
      </c>
      <c r="Z747">
        <v>0</v>
      </c>
      <c r="AA747">
        <v>0</v>
      </c>
      <c r="AB747">
        <v>0</v>
      </c>
      <c r="AC747">
        <v>0</v>
      </c>
      <c r="AD747" t="s">
        <v>45</v>
      </c>
      <c r="AE747" t="s">
        <v>46</v>
      </c>
      <c r="AF747" t="s">
        <v>45</v>
      </c>
      <c r="AG747" t="s">
        <v>46</v>
      </c>
      <c r="AH747">
        <v>0</v>
      </c>
      <c r="AI747">
        <v>0</v>
      </c>
      <c r="AJ747" t="s">
        <v>47</v>
      </c>
      <c r="AK747" t="s">
        <v>48</v>
      </c>
      <c r="AL747">
        <v>154</v>
      </c>
      <c r="AM747">
        <v>90</v>
      </c>
      <c r="AN747" s="3">
        <v>0.62</v>
      </c>
      <c r="AO747" s="3">
        <v>0.2</v>
      </c>
      <c r="AP747" t="s">
        <v>53</v>
      </c>
      <c r="AQ747">
        <v>50</v>
      </c>
      <c r="AR747">
        <v>0</v>
      </c>
      <c r="AS747">
        <v>4</v>
      </c>
      <c r="AT747">
        <v>4</v>
      </c>
    </row>
    <row r="748" spans="1:46" x14ac:dyDescent="0.25">
      <c r="A748" s="1">
        <v>41495</v>
      </c>
      <c r="B748" s="2">
        <v>0.82849537037037047</v>
      </c>
      <c r="C748" t="s">
        <v>52</v>
      </c>
      <c r="D748">
        <v>51.28734</v>
      </c>
      <c r="E748">
        <v>0.15387000000000001</v>
      </c>
      <c r="F748">
        <v>8</v>
      </c>
      <c r="G748">
        <v>2</v>
      </c>
      <c r="H748">
        <v>-537.562411088315</v>
      </c>
      <c r="I748">
        <v>-92.291789115045205</v>
      </c>
      <c r="J748">
        <v>148.6</v>
      </c>
      <c r="K748" s="12">
        <f t="shared" si="31"/>
        <v>-12.562411088315002</v>
      </c>
      <c r="L748" s="12">
        <f t="shared" si="32"/>
        <v>-7.291789115045205</v>
      </c>
      <c r="M748">
        <v>6.5</v>
      </c>
      <c r="N748">
        <v>18.899999999999999</v>
      </c>
      <c r="O748">
        <v>90</v>
      </c>
      <c r="P748">
        <v>2.1</v>
      </c>
      <c r="Q748">
        <v>1020.2</v>
      </c>
      <c r="R748">
        <v>22.9</v>
      </c>
      <c r="S748">
        <v>0.1</v>
      </c>
      <c r="T748">
        <v>50</v>
      </c>
      <c r="U748">
        <v>12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 t="s">
        <v>45</v>
      </c>
      <c r="AE748" t="s">
        <v>46</v>
      </c>
      <c r="AF748" t="s">
        <v>45</v>
      </c>
      <c r="AG748" t="s">
        <v>46</v>
      </c>
      <c r="AH748">
        <v>0</v>
      </c>
      <c r="AI748">
        <v>0</v>
      </c>
      <c r="AJ748" t="s">
        <v>47</v>
      </c>
      <c r="AK748" t="s">
        <v>48</v>
      </c>
      <c r="AL748">
        <v>154</v>
      </c>
      <c r="AM748">
        <v>90</v>
      </c>
      <c r="AN748" s="3">
        <v>0.49</v>
      </c>
      <c r="AO748" s="3">
        <v>0.2</v>
      </c>
      <c r="AP748" t="s">
        <v>53</v>
      </c>
      <c r="AQ748">
        <v>50</v>
      </c>
      <c r="AR748">
        <v>0</v>
      </c>
      <c r="AS748">
        <v>4</v>
      </c>
      <c r="AT748">
        <v>1</v>
      </c>
    </row>
    <row r="749" spans="1:46" x14ac:dyDescent="0.25">
      <c r="A749" s="1">
        <v>41495</v>
      </c>
      <c r="B749" s="2">
        <v>0.82850694444444439</v>
      </c>
      <c r="C749" t="s">
        <v>52</v>
      </c>
      <c r="D749">
        <v>51.28734</v>
      </c>
      <c r="E749">
        <v>0.15387000000000001</v>
      </c>
      <c r="F749">
        <v>8</v>
      </c>
      <c r="G749">
        <v>2</v>
      </c>
      <c r="H749">
        <v>-537.562411088315</v>
      </c>
      <c r="I749">
        <v>-92.291789115045205</v>
      </c>
      <c r="J749">
        <v>148</v>
      </c>
      <c r="K749" s="12">
        <f t="shared" si="31"/>
        <v>-12.562411088315002</v>
      </c>
      <c r="L749" s="12">
        <f t="shared" si="32"/>
        <v>-7.291789115045205</v>
      </c>
      <c r="M749">
        <v>9.5</v>
      </c>
      <c r="N749">
        <v>21.2</v>
      </c>
      <c r="O749">
        <v>90</v>
      </c>
      <c r="P749">
        <v>2.1</v>
      </c>
      <c r="Q749">
        <v>1020.2</v>
      </c>
      <c r="R749">
        <v>22.9</v>
      </c>
      <c r="S749">
        <v>0.1</v>
      </c>
      <c r="T749">
        <v>50</v>
      </c>
      <c r="U749">
        <v>12</v>
      </c>
      <c r="V749">
        <v>0</v>
      </c>
      <c r="W749">
        <v>0</v>
      </c>
      <c r="X749">
        <v>0</v>
      </c>
      <c r="Y749">
        <v>0</v>
      </c>
      <c r="Z749">
        <v>0</v>
      </c>
      <c r="AA749">
        <v>0</v>
      </c>
      <c r="AB749">
        <v>0</v>
      </c>
      <c r="AC749">
        <v>0</v>
      </c>
      <c r="AD749" t="s">
        <v>45</v>
      </c>
      <c r="AE749" t="s">
        <v>46</v>
      </c>
      <c r="AF749" t="s">
        <v>45</v>
      </c>
      <c r="AG749" t="s">
        <v>46</v>
      </c>
      <c r="AH749">
        <v>0</v>
      </c>
      <c r="AI749">
        <v>0</v>
      </c>
      <c r="AJ749" t="s">
        <v>47</v>
      </c>
      <c r="AK749" t="s">
        <v>48</v>
      </c>
      <c r="AL749">
        <v>154</v>
      </c>
      <c r="AM749">
        <v>90</v>
      </c>
      <c r="AN749" s="3">
        <v>0.57999999999999996</v>
      </c>
      <c r="AO749" s="3">
        <v>0.2</v>
      </c>
      <c r="AP749" t="s">
        <v>53</v>
      </c>
      <c r="AQ749">
        <v>45</v>
      </c>
      <c r="AR749">
        <v>0</v>
      </c>
      <c r="AS749">
        <v>4</v>
      </c>
      <c r="AT749">
        <v>3</v>
      </c>
    </row>
    <row r="750" spans="1:46" x14ac:dyDescent="0.25">
      <c r="A750" s="1">
        <v>41495</v>
      </c>
      <c r="B750" s="2">
        <v>0.82851851851851854</v>
      </c>
      <c r="C750" t="s">
        <v>52</v>
      </c>
      <c r="D750">
        <v>51.28734</v>
      </c>
      <c r="E750">
        <v>0.15387000000000001</v>
      </c>
      <c r="F750">
        <v>8</v>
      </c>
      <c r="G750">
        <v>2</v>
      </c>
      <c r="H750">
        <v>-537.562411088315</v>
      </c>
      <c r="I750">
        <v>-92.291789115045205</v>
      </c>
      <c r="J750">
        <v>145</v>
      </c>
      <c r="K750" s="12">
        <f t="shared" si="31"/>
        <v>-12.562411088315002</v>
      </c>
      <c r="L750" s="12">
        <f t="shared" si="32"/>
        <v>-7.291789115045205</v>
      </c>
      <c r="M750">
        <v>5.9</v>
      </c>
      <c r="N750">
        <v>17.600000000000001</v>
      </c>
      <c r="O750">
        <v>90</v>
      </c>
      <c r="P750">
        <v>1.9</v>
      </c>
      <c r="Q750">
        <v>1020.2</v>
      </c>
      <c r="R750">
        <v>22.9</v>
      </c>
      <c r="S750">
        <v>0.1</v>
      </c>
      <c r="T750">
        <v>50</v>
      </c>
      <c r="U750">
        <v>12</v>
      </c>
      <c r="V750">
        <v>0</v>
      </c>
      <c r="W750">
        <v>0</v>
      </c>
      <c r="X750">
        <v>0</v>
      </c>
      <c r="Y750">
        <v>0</v>
      </c>
      <c r="Z750">
        <v>0</v>
      </c>
      <c r="AA750">
        <v>0</v>
      </c>
      <c r="AB750">
        <v>0</v>
      </c>
      <c r="AC750">
        <v>0</v>
      </c>
      <c r="AD750" t="s">
        <v>45</v>
      </c>
      <c r="AE750" t="s">
        <v>46</v>
      </c>
      <c r="AF750" t="s">
        <v>45</v>
      </c>
      <c r="AG750" t="s">
        <v>46</v>
      </c>
      <c r="AH750">
        <v>0</v>
      </c>
      <c r="AI750">
        <v>0</v>
      </c>
      <c r="AJ750" t="s">
        <v>47</v>
      </c>
      <c r="AK750" t="s">
        <v>48</v>
      </c>
      <c r="AL750">
        <v>154</v>
      </c>
      <c r="AM750">
        <v>90</v>
      </c>
      <c r="AN750" s="3">
        <v>0.55000000000000004</v>
      </c>
      <c r="AO750" s="3">
        <v>0.2</v>
      </c>
      <c r="AP750" t="s">
        <v>53</v>
      </c>
      <c r="AQ750">
        <v>40</v>
      </c>
      <c r="AR750">
        <v>0</v>
      </c>
      <c r="AS750">
        <v>4</v>
      </c>
      <c r="AT750">
        <v>1</v>
      </c>
    </row>
    <row r="751" spans="1:46" x14ac:dyDescent="0.25">
      <c r="A751" s="1">
        <v>41495</v>
      </c>
      <c r="B751" s="2">
        <v>0.82853009259259258</v>
      </c>
      <c r="C751" t="s">
        <v>52</v>
      </c>
      <c r="D751">
        <v>51.28734</v>
      </c>
      <c r="E751">
        <v>0.15387000000000001</v>
      </c>
      <c r="F751">
        <v>7</v>
      </c>
      <c r="G751">
        <v>1</v>
      </c>
      <c r="H751">
        <v>-537.562411088315</v>
      </c>
      <c r="I751">
        <v>-92.291789115045205</v>
      </c>
      <c r="J751">
        <v>141.30000000000001</v>
      </c>
      <c r="K751" s="12">
        <f t="shared" si="31"/>
        <v>-12.562411088315002</v>
      </c>
      <c r="L751" s="12">
        <f t="shared" si="32"/>
        <v>-7.291789115045205</v>
      </c>
      <c r="M751">
        <v>1.9</v>
      </c>
      <c r="N751">
        <v>19.5</v>
      </c>
      <c r="O751">
        <v>90</v>
      </c>
      <c r="P751">
        <v>1.9</v>
      </c>
      <c r="Q751">
        <v>1020.2</v>
      </c>
      <c r="R751">
        <v>22.9</v>
      </c>
      <c r="S751">
        <v>0.1</v>
      </c>
      <c r="T751">
        <v>50</v>
      </c>
      <c r="U751">
        <v>12</v>
      </c>
      <c r="V751">
        <v>0</v>
      </c>
      <c r="W751">
        <v>0</v>
      </c>
      <c r="X751">
        <v>0</v>
      </c>
      <c r="Y751">
        <v>0</v>
      </c>
      <c r="Z751">
        <v>0</v>
      </c>
      <c r="AA751">
        <v>0</v>
      </c>
      <c r="AB751">
        <v>0</v>
      </c>
      <c r="AC751">
        <v>0</v>
      </c>
      <c r="AD751" t="s">
        <v>45</v>
      </c>
      <c r="AE751" t="s">
        <v>46</v>
      </c>
      <c r="AF751" t="s">
        <v>45</v>
      </c>
      <c r="AG751" t="s">
        <v>46</v>
      </c>
      <c r="AH751">
        <v>0</v>
      </c>
      <c r="AI751">
        <v>0</v>
      </c>
      <c r="AJ751" t="s">
        <v>47</v>
      </c>
      <c r="AK751" t="s">
        <v>48</v>
      </c>
      <c r="AL751">
        <v>154</v>
      </c>
      <c r="AM751">
        <v>90</v>
      </c>
      <c r="AN751" s="3">
        <v>0.62</v>
      </c>
      <c r="AO751" s="3">
        <v>0.2</v>
      </c>
      <c r="AP751" t="s">
        <v>53</v>
      </c>
      <c r="AQ751">
        <v>35</v>
      </c>
      <c r="AR751">
        <v>0</v>
      </c>
      <c r="AS751">
        <v>4</v>
      </c>
      <c r="AT751">
        <v>1</v>
      </c>
    </row>
    <row r="752" spans="1:46" x14ac:dyDescent="0.25">
      <c r="A752" s="1">
        <v>41495</v>
      </c>
      <c r="B752" s="2">
        <v>0.82854166666666673</v>
      </c>
      <c r="C752" t="s">
        <v>52</v>
      </c>
      <c r="D752">
        <v>51.28734</v>
      </c>
      <c r="E752">
        <v>0.15387000000000001</v>
      </c>
      <c r="F752">
        <v>7</v>
      </c>
      <c r="G752">
        <v>1</v>
      </c>
      <c r="H752">
        <v>-537.562411088315</v>
      </c>
      <c r="I752">
        <v>-92.291789115045205</v>
      </c>
      <c r="J752">
        <v>127</v>
      </c>
      <c r="K752" s="12">
        <f t="shared" si="31"/>
        <v>-12.562411088315002</v>
      </c>
      <c r="L752" s="12">
        <f t="shared" si="32"/>
        <v>-7.291789115045205</v>
      </c>
      <c r="M752">
        <v>8.8000000000000007</v>
      </c>
      <c r="N752">
        <v>30.7</v>
      </c>
      <c r="O752">
        <v>90</v>
      </c>
      <c r="P752">
        <v>1.9</v>
      </c>
      <c r="Q752">
        <v>1020.1</v>
      </c>
      <c r="R752">
        <v>22.9</v>
      </c>
      <c r="S752">
        <v>0.1</v>
      </c>
      <c r="T752">
        <v>50</v>
      </c>
      <c r="U752">
        <v>12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 t="s">
        <v>45</v>
      </c>
      <c r="AE752" t="s">
        <v>46</v>
      </c>
      <c r="AF752" t="s">
        <v>45</v>
      </c>
      <c r="AG752" t="s">
        <v>46</v>
      </c>
      <c r="AH752">
        <v>0</v>
      </c>
      <c r="AI752">
        <v>0</v>
      </c>
      <c r="AJ752" t="s">
        <v>47</v>
      </c>
      <c r="AK752" t="s">
        <v>48</v>
      </c>
      <c r="AL752">
        <v>154</v>
      </c>
      <c r="AM752">
        <v>90</v>
      </c>
      <c r="AN752" s="3">
        <v>0.68</v>
      </c>
      <c r="AO752" s="3">
        <v>0.2</v>
      </c>
      <c r="AP752" t="s">
        <v>53</v>
      </c>
      <c r="AQ752">
        <v>30</v>
      </c>
      <c r="AR752">
        <v>0</v>
      </c>
      <c r="AS752">
        <v>4</v>
      </c>
      <c r="AT752">
        <v>1</v>
      </c>
    </row>
    <row r="753" spans="1:46" x14ac:dyDescent="0.25">
      <c r="A753" s="1">
        <v>41495</v>
      </c>
      <c r="B753" s="2">
        <v>0.82855324074074066</v>
      </c>
      <c r="C753" t="s">
        <v>52</v>
      </c>
      <c r="D753">
        <v>51.28734</v>
      </c>
      <c r="E753">
        <v>0.15387000000000001</v>
      </c>
      <c r="F753">
        <v>8</v>
      </c>
      <c r="G753">
        <v>2</v>
      </c>
      <c r="H753">
        <v>-537.562411088315</v>
      </c>
      <c r="I753">
        <v>-92.291789115045205</v>
      </c>
      <c r="J753">
        <v>117.5</v>
      </c>
      <c r="K753" s="12">
        <f t="shared" si="31"/>
        <v>-12.562411088315002</v>
      </c>
      <c r="L753" s="12">
        <f t="shared" si="32"/>
        <v>-7.291789115045205</v>
      </c>
      <c r="M753">
        <v>0.2</v>
      </c>
      <c r="N753">
        <v>15.1</v>
      </c>
      <c r="O753">
        <v>90</v>
      </c>
      <c r="P753">
        <v>1.9</v>
      </c>
      <c r="Q753">
        <v>1020.1</v>
      </c>
      <c r="R753">
        <v>22.9</v>
      </c>
      <c r="S753">
        <v>0.1</v>
      </c>
      <c r="T753">
        <v>50</v>
      </c>
      <c r="U753">
        <v>12</v>
      </c>
      <c r="V753">
        <v>0</v>
      </c>
      <c r="W753">
        <v>0</v>
      </c>
      <c r="X753">
        <v>0</v>
      </c>
      <c r="Y753">
        <v>0</v>
      </c>
      <c r="Z753">
        <v>0</v>
      </c>
      <c r="AA753">
        <v>0</v>
      </c>
      <c r="AB753">
        <v>0</v>
      </c>
      <c r="AC753">
        <v>0</v>
      </c>
      <c r="AD753" t="s">
        <v>45</v>
      </c>
      <c r="AE753" t="s">
        <v>46</v>
      </c>
      <c r="AF753" t="s">
        <v>45</v>
      </c>
      <c r="AG753" t="s">
        <v>46</v>
      </c>
      <c r="AH753">
        <v>0</v>
      </c>
      <c r="AI753">
        <v>0</v>
      </c>
      <c r="AJ753" t="s">
        <v>47</v>
      </c>
      <c r="AK753" t="s">
        <v>48</v>
      </c>
      <c r="AL753">
        <v>154</v>
      </c>
      <c r="AM753">
        <v>90</v>
      </c>
      <c r="AN753" s="3">
        <v>0.51</v>
      </c>
      <c r="AO753" s="3">
        <v>0.2</v>
      </c>
      <c r="AP753" t="s">
        <v>53</v>
      </c>
      <c r="AQ753">
        <v>25</v>
      </c>
      <c r="AR753">
        <v>0</v>
      </c>
      <c r="AS753">
        <v>4</v>
      </c>
      <c r="AT753">
        <v>2</v>
      </c>
    </row>
    <row r="754" spans="1:46" x14ac:dyDescent="0.25">
      <c r="A754" s="1">
        <v>41495</v>
      </c>
      <c r="B754" s="2">
        <v>0.82856481481481481</v>
      </c>
      <c r="C754" t="s">
        <v>52</v>
      </c>
      <c r="D754">
        <v>51.287329999999997</v>
      </c>
      <c r="E754">
        <v>0.15387000000000001</v>
      </c>
      <c r="F754">
        <v>8</v>
      </c>
      <c r="G754">
        <v>2</v>
      </c>
      <c r="H754">
        <v>-537.56246961651198</v>
      </c>
      <c r="I754">
        <v>-93.403738381843695</v>
      </c>
      <c r="J754">
        <v>102.5</v>
      </c>
      <c r="K754" s="12">
        <f t="shared" si="31"/>
        <v>-12.562469616511976</v>
      </c>
      <c r="L754" s="12">
        <f t="shared" si="32"/>
        <v>-8.403738381843695</v>
      </c>
      <c r="M754">
        <v>9.9</v>
      </c>
      <c r="N754">
        <v>22.5</v>
      </c>
      <c r="O754">
        <v>135</v>
      </c>
      <c r="P754">
        <v>2.1</v>
      </c>
      <c r="Q754">
        <v>1020.1</v>
      </c>
      <c r="R754">
        <v>22.9</v>
      </c>
      <c r="S754">
        <v>0.3</v>
      </c>
      <c r="T754">
        <v>50</v>
      </c>
      <c r="U754">
        <v>12</v>
      </c>
      <c r="V754">
        <v>0</v>
      </c>
      <c r="W754">
        <v>0</v>
      </c>
      <c r="X754">
        <v>0</v>
      </c>
      <c r="Y754">
        <v>0</v>
      </c>
      <c r="Z754">
        <v>0</v>
      </c>
      <c r="AA754">
        <v>0</v>
      </c>
      <c r="AB754">
        <v>0</v>
      </c>
      <c r="AC754">
        <v>0</v>
      </c>
      <c r="AD754" t="s">
        <v>45</v>
      </c>
      <c r="AE754" t="s">
        <v>46</v>
      </c>
      <c r="AF754" t="s">
        <v>45</v>
      </c>
      <c r="AG754" t="s">
        <v>46</v>
      </c>
      <c r="AH754">
        <v>0</v>
      </c>
      <c r="AI754">
        <v>0</v>
      </c>
      <c r="AJ754" t="s">
        <v>47</v>
      </c>
      <c r="AK754" t="s">
        <v>48</v>
      </c>
      <c r="AL754">
        <v>154</v>
      </c>
      <c r="AM754">
        <v>90</v>
      </c>
      <c r="AN754" s="3">
        <v>0.59</v>
      </c>
      <c r="AO754" s="3">
        <v>0.2</v>
      </c>
      <c r="AP754" t="s">
        <v>53</v>
      </c>
      <c r="AQ754">
        <v>20</v>
      </c>
      <c r="AR754">
        <v>0</v>
      </c>
      <c r="AS754">
        <v>4</v>
      </c>
      <c r="AT754">
        <v>1</v>
      </c>
    </row>
    <row r="755" spans="1:46" x14ac:dyDescent="0.25">
      <c r="A755" s="1">
        <v>41495</v>
      </c>
      <c r="B755" s="2">
        <v>0.82857638888888896</v>
      </c>
      <c r="C755" t="s">
        <v>52</v>
      </c>
      <c r="D755">
        <v>51.287329999999997</v>
      </c>
      <c r="E755">
        <v>0.15387000000000001</v>
      </c>
      <c r="F755">
        <v>8</v>
      </c>
      <c r="G755">
        <v>2</v>
      </c>
      <c r="H755">
        <v>-537.56246961651198</v>
      </c>
      <c r="I755">
        <v>-93.403738381843695</v>
      </c>
      <c r="J755">
        <v>106.4</v>
      </c>
      <c r="K755" s="12">
        <f t="shared" si="31"/>
        <v>-12.562469616511976</v>
      </c>
      <c r="L755" s="12">
        <f t="shared" si="32"/>
        <v>-8.403738381843695</v>
      </c>
      <c r="M755">
        <v>8.8000000000000007</v>
      </c>
      <c r="N755">
        <v>19.2</v>
      </c>
      <c r="O755">
        <v>135</v>
      </c>
      <c r="P755">
        <v>2.1</v>
      </c>
      <c r="Q755">
        <v>1020.1</v>
      </c>
      <c r="R755">
        <v>22.9</v>
      </c>
      <c r="S755">
        <v>0.3</v>
      </c>
      <c r="T755">
        <v>50</v>
      </c>
      <c r="U755">
        <v>12</v>
      </c>
      <c r="V755">
        <v>0</v>
      </c>
      <c r="W755">
        <v>0</v>
      </c>
      <c r="X755">
        <v>0</v>
      </c>
      <c r="Y755">
        <v>0</v>
      </c>
      <c r="Z755">
        <v>0</v>
      </c>
      <c r="AA755">
        <v>0</v>
      </c>
      <c r="AB755">
        <v>0</v>
      </c>
      <c r="AC755">
        <v>0</v>
      </c>
      <c r="AD755" t="s">
        <v>45</v>
      </c>
      <c r="AE755" t="s">
        <v>46</v>
      </c>
      <c r="AF755" t="s">
        <v>45</v>
      </c>
      <c r="AG755" t="s">
        <v>46</v>
      </c>
      <c r="AH755">
        <v>0</v>
      </c>
      <c r="AI755">
        <v>0</v>
      </c>
      <c r="AJ755" t="s">
        <v>47</v>
      </c>
      <c r="AK755" t="s">
        <v>48</v>
      </c>
      <c r="AL755">
        <v>154</v>
      </c>
      <c r="AM755">
        <v>90</v>
      </c>
      <c r="AN755" s="3">
        <v>0.68</v>
      </c>
      <c r="AO755" s="3">
        <v>0.2</v>
      </c>
      <c r="AP755" t="s">
        <v>53</v>
      </c>
      <c r="AQ755">
        <v>25</v>
      </c>
      <c r="AR755">
        <v>0</v>
      </c>
      <c r="AS755">
        <v>4</v>
      </c>
      <c r="AT755">
        <v>5</v>
      </c>
    </row>
    <row r="756" spans="1:46" x14ac:dyDescent="0.25">
      <c r="A756" s="1">
        <v>41495</v>
      </c>
      <c r="B756" s="2">
        <v>0.828587962962963</v>
      </c>
      <c r="C756" t="s">
        <v>52</v>
      </c>
      <c r="D756">
        <v>51.287329999999997</v>
      </c>
      <c r="E756">
        <v>0.15387000000000001</v>
      </c>
      <c r="F756">
        <v>9</v>
      </c>
      <c r="G756">
        <v>2</v>
      </c>
      <c r="H756">
        <v>-537.56246961651198</v>
      </c>
      <c r="I756">
        <v>-93.403738381843695</v>
      </c>
      <c r="J756">
        <v>78.400000000000006</v>
      </c>
      <c r="K756" s="12">
        <f t="shared" si="31"/>
        <v>-12.562469616511976</v>
      </c>
      <c r="L756" s="12">
        <f t="shared" si="32"/>
        <v>-8.403738381843695</v>
      </c>
      <c r="M756">
        <v>8.1</v>
      </c>
      <c r="N756">
        <v>22.8</v>
      </c>
      <c r="O756">
        <v>180</v>
      </c>
      <c r="P756">
        <v>1.9</v>
      </c>
      <c r="Q756">
        <v>1020</v>
      </c>
      <c r="R756">
        <v>22.9</v>
      </c>
      <c r="S756">
        <v>0.3</v>
      </c>
      <c r="T756">
        <v>50</v>
      </c>
      <c r="U756">
        <v>12</v>
      </c>
      <c r="V756">
        <v>0</v>
      </c>
      <c r="W756">
        <v>0</v>
      </c>
      <c r="X756">
        <v>0</v>
      </c>
      <c r="Y756">
        <v>0</v>
      </c>
      <c r="Z756">
        <v>0</v>
      </c>
      <c r="AA756">
        <v>0</v>
      </c>
      <c r="AB756">
        <v>0</v>
      </c>
      <c r="AC756">
        <v>0</v>
      </c>
      <c r="AD756" t="s">
        <v>45</v>
      </c>
      <c r="AE756" t="s">
        <v>46</v>
      </c>
      <c r="AF756" t="s">
        <v>45</v>
      </c>
      <c r="AG756" t="s">
        <v>46</v>
      </c>
      <c r="AH756">
        <v>0</v>
      </c>
      <c r="AI756">
        <v>0</v>
      </c>
      <c r="AJ756" t="s">
        <v>47</v>
      </c>
      <c r="AK756" t="s">
        <v>48</v>
      </c>
      <c r="AL756">
        <v>154</v>
      </c>
      <c r="AM756">
        <v>90</v>
      </c>
      <c r="AN756" s="3">
        <v>0.6</v>
      </c>
      <c r="AO756" s="3">
        <v>0.2</v>
      </c>
      <c r="AP756" t="s">
        <v>53</v>
      </c>
      <c r="AQ756">
        <v>20</v>
      </c>
      <c r="AR756">
        <v>0</v>
      </c>
      <c r="AS756">
        <v>4</v>
      </c>
      <c r="AT756">
        <v>3</v>
      </c>
    </row>
    <row r="757" spans="1:46" x14ac:dyDescent="0.25">
      <c r="A757" s="1">
        <v>41495</v>
      </c>
      <c r="B757" s="2">
        <v>0.82859953703703704</v>
      </c>
      <c r="C757" t="s">
        <v>52</v>
      </c>
      <c r="D757">
        <v>51.287329999999997</v>
      </c>
      <c r="E757">
        <v>0.15387000000000001</v>
      </c>
      <c r="F757">
        <v>9</v>
      </c>
      <c r="G757">
        <v>2</v>
      </c>
      <c r="H757">
        <v>-537.56246961651198</v>
      </c>
      <c r="I757">
        <v>-93.403738381843695</v>
      </c>
      <c r="J757">
        <v>65.2</v>
      </c>
      <c r="K757" s="12">
        <f t="shared" si="31"/>
        <v>-12.562469616511976</v>
      </c>
      <c r="L757" s="12">
        <f t="shared" si="32"/>
        <v>-8.403738381843695</v>
      </c>
      <c r="M757">
        <v>0.9</v>
      </c>
      <c r="N757">
        <v>22.4</v>
      </c>
      <c r="O757">
        <v>180</v>
      </c>
      <c r="P757">
        <v>1.9</v>
      </c>
      <c r="Q757">
        <v>1020</v>
      </c>
      <c r="R757">
        <v>22.9</v>
      </c>
      <c r="S757">
        <v>0.3</v>
      </c>
      <c r="T757">
        <v>50</v>
      </c>
      <c r="U757">
        <v>12</v>
      </c>
      <c r="V757">
        <v>0</v>
      </c>
      <c r="W757">
        <v>0</v>
      </c>
      <c r="X757">
        <v>0</v>
      </c>
      <c r="Y757">
        <v>0</v>
      </c>
      <c r="Z757">
        <v>0</v>
      </c>
      <c r="AA757">
        <v>0</v>
      </c>
      <c r="AB757">
        <v>0</v>
      </c>
      <c r="AC757">
        <v>0</v>
      </c>
      <c r="AD757" t="s">
        <v>45</v>
      </c>
      <c r="AE757" t="s">
        <v>46</v>
      </c>
      <c r="AF757" t="s">
        <v>45</v>
      </c>
      <c r="AG757" t="s">
        <v>46</v>
      </c>
      <c r="AH757">
        <v>0</v>
      </c>
      <c r="AI757">
        <v>0</v>
      </c>
      <c r="AJ757" t="s">
        <v>47</v>
      </c>
      <c r="AK757" t="s">
        <v>48</v>
      </c>
      <c r="AL757">
        <v>154</v>
      </c>
      <c r="AM757">
        <v>90</v>
      </c>
      <c r="AN757" s="3">
        <v>0.56000000000000005</v>
      </c>
      <c r="AO757" s="3">
        <v>0.2</v>
      </c>
      <c r="AP757" t="s">
        <v>53</v>
      </c>
      <c r="AQ757">
        <v>15</v>
      </c>
      <c r="AR757">
        <v>0</v>
      </c>
      <c r="AS757">
        <v>4</v>
      </c>
      <c r="AT757">
        <v>0</v>
      </c>
    </row>
    <row r="758" spans="1:46" x14ac:dyDescent="0.25">
      <c r="A758" s="1">
        <v>41495</v>
      </c>
      <c r="B758" s="2">
        <v>0.82861111111111108</v>
      </c>
      <c r="C758" t="s">
        <v>52</v>
      </c>
      <c r="D758">
        <v>51.287329999999997</v>
      </c>
      <c r="E758">
        <v>0.15387000000000001</v>
      </c>
      <c r="F758">
        <v>9</v>
      </c>
      <c r="G758">
        <v>2</v>
      </c>
      <c r="H758">
        <v>-537.56246961651198</v>
      </c>
      <c r="I758">
        <v>-93.403738381843695</v>
      </c>
      <c r="J758">
        <v>64.3</v>
      </c>
      <c r="K758" s="12">
        <f t="shared" si="31"/>
        <v>-12.562469616511976</v>
      </c>
      <c r="L758" s="12">
        <f t="shared" si="32"/>
        <v>-8.403738381843695</v>
      </c>
      <c r="M758">
        <v>-2</v>
      </c>
      <c r="N758">
        <v>20</v>
      </c>
      <c r="O758">
        <v>135</v>
      </c>
      <c r="P758">
        <v>2.4</v>
      </c>
      <c r="Q758">
        <v>1020</v>
      </c>
      <c r="R758">
        <v>22.9</v>
      </c>
      <c r="S758">
        <v>0.2</v>
      </c>
      <c r="T758">
        <v>50</v>
      </c>
      <c r="U758">
        <v>12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 t="s">
        <v>45</v>
      </c>
      <c r="AE758" t="s">
        <v>46</v>
      </c>
      <c r="AF758" t="s">
        <v>45</v>
      </c>
      <c r="AG758" t="s">
        <v>46</v>
      </c>
      <c r="AH758">
        <v>0</v>
      </c>
      <c r="AI758">
        <v>0</v>
      </c>
      <c r="AJ758" t="s">
        <v>47</v>
      </c>
      <c r="AK758" t="s">
        <v>48</v>
      </c>
      <c r="AL758">
        <v>154</v>
      </c>
      <c r="AM758">
        <v>90</v>
      </c>
      <c r="AN758" s="3">
        <v>0.65</v>
      </c>
      <c r="AO758" s="3">
        <v>0.2</v>
      </c>
      <c r="AP758" t="s">
        <v>53</v>
      </c>
      <c r="AQ758">
        <v>10</v>
      </c>
      <c r="AR758">
        <v>0</v>
      </c>
      <c r="AS758">
        <v>4</v>
      </c>
      <c r="AT758">
        <v>1</v>
      </c>
    </row>
    <row r="759" spans="1:46" x14ac:dyDescent="0.25">
      <c r="A759" s="1">
        <v>41495</v>
      </c>
      <c r="B759" s="2">
        <v>0.82862268518518523</v>
      </c>
      <c r="C759" t="s">
        <v>52</v>
      </c>
      <c r="D759">
        <v>51.287329999999997</v>
      </c>
      <c r="E759">
        <v>0.15387000000000001</v>
      </c>
      <c r="F759">
        <v>9</v>
      </c>
      <c r="G759">
        <v>2</v>
      </c>
      <c r="H759">
        <v>-537.56246961651198</v>
      </c>
      <c r="I759">
        <v>-93.403738381843695</v>
      </c>
      <c r="J759">
        <v>70.400000000000006</v>
      </c>
      <c r="K759" s="12">
        <f t="shared" si="31"/>
        <v>-12.562469616511976</v>
      </c>
      <c r="L759" s="12">
        <f t="shared" si="32"/>
        <v>-8.403738381843695</v>
      </c>
      <c r="M759">
        <v>5</v>
      </c>
      <c r="N759">
        <v>18.3</v>
      </c>
      <c r="O759">
        <v>135</v>
      </c>
      <c r="P759">
        <v>2.4</v>
      </c>
      <c r="Q759">
        <v>1020</v>
      </c>
      <c r="R759">
        <v>22.9</v>
      </c>
      <c r="S759">
        <v>0.2</v>
      </c>
      <c r="T759">
        <v>50</v>
      </c>
      <c r="U759">
        <v>12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 t="s">
        <v>45</v>
      </c>
      <c r="AE759" t="s">
        <v>46</v>
      </c>
      <c r="AF759" t="s">
        <v>45</v>
      </c>
      <c r="AG759" t="s">
        <v>46</v>
      </c>
      <c r="AH759">
        <v>0</v>
      </c>
      <c r="AI759">
        <v>0</v>
      </c>
      <c r="AJ759" t="s">
        <v>47</v>
      </c>
      <c r="AK759" t="s">
        <v>48</v>
      </c>
      <c r="AL759">
        <v>154</v>
      </c>
      <c r="AM759">
        <v>90</v>
      </c>
      <c r="AN759" s="3">
        <v>0.53</v>
      </c>
      <c r="AO759" s="3">
        <v>0.2</v>
      </c>
      <c r="AP759" t="s">
        <v>53</v>
      </c>
      <c r="AQ759">
        <v>15</v>
      </c>
      <c r="AR759">
        <v>0</v>
      </c>
      <c r="AS759">
        <v>4</v>
      </c>
      <c r="AT759">
        <v>0</v>
      </c>
    </row>
    <row r="760" spans="1:46" x14ac:dyDescent="0.25">
      <c r="A760" s="1">
        <v>41495</v>
      </c>
      <c r="B760" s="2">
        <v>0.82863425925925915</v>
      </c>
      <c r="C760" t="s">
        <v>52</v>
      </c>
      <c r="D760">
        <v>51.287329999999997</v>
      </c>
      <c r="E760">
        <v>0.15387000000000001</v>
      </c>
      <c r="F760">
        <v>9</v>
      </c>
      <c r="G760">
        <v>2</v>
      </c>
      <c r="H760">
        <v>-537.56246961651198</v>
      </c>
      <c r="I760">
        <v>-93.403738381843695</v>
      </c>
      <c r="J760">
        <v>74.7</v>
      </c>
      <c r="K760" s="12">
        <f t="shared" si="31"/>
        <v>-12.562469616511976</v>
      </c>
      <c r="L760" s="12">
        <f t="shared" si="32"/>
        <v>-8.403738381843695</v>
      </c>
      <c r="M760">
        <v>6.7</v>
      </c>
      <c r="N760">
        <v>19.399999999999999</v>
      </c>
      <c r="O760">
        <v>270</v>
      </c>
      <c r="P760">
        <v>2.1</v>
      </c>
      <c r="Q760">
        <v>1020.1</v>
      </c>
      <c r="R760">
        <v>22.9</v>
      </c>
      <c r="S760">
        <v>0.3</v>
      </c>
      <c r="T760">
        <v>50</v>
      </c>
      <c r="U760">
        <v>12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 t="s">
        <v>45</v>
      </c>
      <c r="AE760" t="s">
        <v>46</v>
      </c>
      <c r="AF760" t="s">
        <v>45</v>
      </c>
      <c r="AG760" t="s">
        <v>46</v>
      </c>
      <c r="AH760">
        <v>0</v>
      </c>
      <c r="AI760">
        <v>0</v>
      </c>
      <c r="AJ760" t="s">
        <v>47</v>
      </c>
      <c r="AK760" t="s">
        <v>48</v>
      </c>
      <c r="AL760">
        <v>154</v>
      </c>
      <c r="AM760">
        <v>90</v>
      </c>
      <c r="AN760" s="3">
        <v>0.7</v>
      </c>
      <c r="AO760" s="3">
        <v>0.2</v>
      </c>
      <c r="AP760" t="s">
        <v>53</v>
      </c>
      <c r="AQ760">
        <v>20</v>
      </c>
      <c r="AR760">
        <v>0</v>
      </c>
      <c r="AS760">
        <v>4</v>
      </c>
      <c r="AT760">
        <v>0</v>
      </c>
    </row>
    <row r="761" spans="1:46" x14ac:dyDescent="0.25">
      <c r="A761" s="1">
        <v>41495</v>
      </c>
      <c r="B761" s="2">
        <v>0.8286458333333333</v>
      </c>
      <c r="C761" t="s">
        <v>52</v>
      </c>
      <c r="D761">
        <v>51.287329999999997</v>
      </c>
      <c r="E761">
        <v>0.15387000000000001</v>
      </c>
      <c r="F761">
        <v>8</v>
      </c>
      <c r="G761">
        <v>2</v>
      </c>
      <c r="H761">
        <v>-537.56246961651198</v>
      </c>
      <c r="I761">
        <v>-93.403738381843695</v>
      </c>
      <c r="J761">
        <v>71.2</v>
      </c>
      <c r="K761" s="12">
        <f t="shared" si="31"/>
        <v>-12.562469616511976</v>
      </c>
      <c r="L761" s="12">
        <f t="shared" si="32"/>
        <v>-8.403738381843695</v>
      </c>
      <c r="M761">
        <v>-1.1000000000000001</v>
      </c>
      <c r="N761">
        <v>20.7</v>
      </c>
      <c r="O761">
        <v>270</v>
      </c>
      <c r="P761">
        <v>2.1</v>
      </c>
      <c r="Q761">
        <v>1020.1</v>
      </c>
      <c r="R761">
        <v>22.9</v>
      </c>
      <c r="S761">
        <v>0.3</v>
      </c>
      <c r="T761">
        <v>50</v>
      </c>
      <c r="U761">
        <v>12</v>
      </c>
      <c r="V761">
        <v>0</v>
      </c>
      <c r="W761">
        <v>0</v>
      </c>
      <c r="X761">
        <v>0</v>
      </c>
      <c r="Y761">
        <v>0</v>
      </c>
      <c r="Z761">
        <v>0</v>
      </c>
      <c r="AA761">
        <v>0</v>
      </c>
      <c r="AB761">
        <v>0</v>
      </c>
      <c r="AC761">
        <v>0</v>
      </c>
      <c r="AD761" t="s">
        <v>45</v>
      </c>
      <c r="AE761" t="s">
        <v>46</v>
      </c>
      <c r="AF761" t="s">
        <v>45</v>
      </c>
      <c r="AG761" t="s">
        <v>46</v>
      </c>
      <c r="AH761">
        <v>0</v>
      </c>
      <c r="AI761">
        <v>0</v>
      </c>
      <c r="AJ761" t="s">
        <v>47</v>
      </c>
      <c r="AK761" t="s">
        <v>48</v>
      </c>
      <c r="AL761">
        <v>154</v>
      </c>
      <c r="AM761">
        <v>90</v>
      </c>
      <c r="AN761" s="3">
        <v>0.62</v>
      </c>
      <c r="AO761" s="3">
        <v>0.2</v>
      </c>
      <c r="AP761" t="s">
        <v>53</v>
      </c>
      <c r="AQ761">
        <v>15</v>
      </c>
      <c r="AR761">
        <v>0</v>
      </c>
      <c r="AS761">
        <v>4</v>
      </c>
      <c r="AT761">
        <v>2</v>
      </c>
    </row>
    <row r="762" spans="1:46" x14ac:dyDescent="0.25">
      <c r="A762" s="1">
        <v>41495</v>
      </c>
      <c r="B762" s="2">
        <v>0.82865740740740745</v>
      </c>
      <c r="C762" t="s">
        <v>52</v>
      </c>
      <c r="D762">
        <v>51.287329999999997</v>
      </c>
      <c r="E762">
        <v>0.15387000000000001</v>
      </c>
      <c r="F762">
        <v>8</v>
      </c>
      <c r="G762">
        <v>2</v>
      </c>
      <c r="H762">
        <v>-537.56246961651198</v>
      </c>
      <c r="I762">
        <v>-93.403738381843695</v>
      </c>
      <c r="J762">
        <v>71</v>
      </c>
      <c r="K762" s="12">
        <f t="shared" si="31"/>
        <v>-12.562469616511976</v>
      </c>
      <c r="L762" s="12">
        <f t="shared" si="32"/>
        <v>-8.403738381843695</v>
      </c>
      <c r="M762">
        <v>-2.4</v>
      </c>
      <c r="N762">
        <v>20.3</v>
      </c>
      <c r="O762">
        <v>270</v>
      </c>
      <c r="P762">
        <v>2.2999999999999998</v>
      </c>
      <c r="Q762">
        <v>1020.1</v>
      </c>
      <c r="R762">
        <v>22.9</v>
      </c>
      <c r="S762">
        <v>0.2</v>
      </c>
      <c r="T762">
        <v>50</v>
      </c>
      <c r="U762">
        <v>12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 t="s">
        <v>45</v>
      </c>
      <c r="AE762" t="s">
        <v>46</v>
      </c>
      <c r="AF762" t="s">
        <v>45</v>
      </c>
      <c r="AG762" t="s">
        <v>46</v>
      </c>
      <c r="AH762">
        <v>0</v>
      </c>
      <c r="AI762">
        <v>0</v>
      </c>
      <c r="AJ762" t="s">
        <v>47</v>
      </c>
      <c r="AK762" t="s">
        <v>48</v>
      </c>
      <c r="AL762">
        <v>154</v>
      </c>
      <c r="AM762">
        <v>90</v>
      </c>
      <c r="AN762" s="3">
        <v>0.55000000000000004</v>
      </c>
      <c r="AO762" s="3">
        <v>0.2</v>
      </c>
      <c r="AP762" t="s">
        <v>53</v>
      </c>
      <c r="AQ762">
        <v>10</v>
      </c>
      <c r="AR762">
        <v>0</v>
      </c>
      <c r="AS762">
        <v>4</v>
      </c>
      <c r="AT762">
        <v>2</v>
      </c>
    </row>
    <row r="763" spans="1:46" x14ac:dyDescent="0.25">
      <c r="A763" s="1">
        <v>41495</v>
      </c>
      <c r="B763" s="2">
        <v>0.82866898148148149</v>
      </c>
      <c r="C763" t="s">
        <v>52</v>
      </c>
      <c r="D763">
        <v>51.287329999999997</v>
      </c>
      <c r="E763">
        <v>0.15387999999999999</v>
      </c>
      <c r="F763">
        <v>9</v>
      </c>
      <c r="G763">
        <v>2</v>
      </c>
      <c r="H763">
        <v>-536.86704598246297</v>
      </c>
      <c r="I763">
        <v>-93.403738381843695</v>
      </c>
      <c r="J763">
        <v>78</v>
      </c>
      <c r="K763" s="12">
        <f t="shared" si="31"/>
        <v>-11.867045982462969</v>
      </c>
      <c r="L763" s="12">
        <f t="shared" si="32"/>
        <v>-8.403738381843695</v>
      </c>
      <c r="M763">
        <v>6.2</v>
      </c>
      <c r="N763">
        <v>20.7</v>
      </c>
      <c r="O763">
        <v>270</v>
      </c>
      <c r="P763">
        <v>2.2999999999999998</v>
      </c>
      <c r="Q763">
        <v>1020.1</v>
      </c>
      <c r="R763">
        <v>22.9</v>
      </c>
      <c r="S763">
        <v>0.2</v>
      </c>
      <c r="T763">
        <v>50</v>
      </c>
      <c r="U763">
        <v>12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 t="s">
        <v>45</v>
      </c>
      <c r="AE763" t="s">
        <v>46</v>
      </c>
      <c r="AF763" t="s">
        <v>45</v>
      </c>
      <c r="AG763" t="s">
        <v>46</v>
      </c>
      <c r="AH763">
        <v>0</v>
      </c>
      <c r="AI763">
        <v>0</v>
      </c>
      <c r="AJ763" t="s">
        <v>47</v>
      </c>
      <c r="AK763" t="s">
        <v>48</v>
      </c>
      <c r="AL763">
        <v>154</v>
      </c>
      <c r="AM763">
        <v>90</v>
      </c>
      <c r="AN763" s="3">
        <v>0.48</v>
      </c>
      <c r="AO763" s="3">
        <v>0.2</v>
      </c>
      <c r="AP763" t="s">
        <v>53</v>
      </c>
      <c r="AQ763">
        <v>15</v>
      </c>
      <c r="AR763">
        <v>0</v>
      </c>
      <c r="AS763">
        <v>4</v>
      </c>
      <c r="AT763">
        <v>1</v>
      </c>
    </row>
    <row r="764" spans="1:46" x14ac:dyDescent="0.25">
      <c r="A764" s="1">
        <v>41495</v>
      </c>
      <c r="B764" s="2">
        <v>0.82868055555555553</v>
      </c>
      <c r="C764" t="s">
        <v>52</v>
      </c>
      <c r="D764">
        <v>51.287329999999997</v>
      </c>
      <c r="E764">
        <v>0.15387999999999999</v>
      </c>
      <c r="F764">
        <v>9</v>
      </c>
      <c r="G764">
        <v>2</v>
      </c>
      <c r="H764">
        <v>-536.86704598246297</v>
      </c>
      <c r="I764">
        <v>-93.403738381843695</v>
      </c>
      <c r="J764">
        <v>78.3</v>
      </c>
      <c r="K764" s="12">
        <f t="shared" si="31"/>
        <v>-11.867045982462969</v>
      </c>
      <c r="L764" s="12">
        <f t="shared" si="32"/>
        <v>-8.403738381843695</v>
      </c>
      <c r="M764">
        <v>3.2</v>
      </c>
      <c r="N764">
        <v>20.5</v>
      </c>
      <c r="O764">
        <v>180</v>
      </c>
      <c r="P764">
        <v>2.1</v>
      </c>
      <c r="Q764">
        <v>1020.1</v>
      </c>
      <c r="R764">
        <v>22.9</v>
      </c>
      <c r="S764">
        <v>0.3</v>
      </c>
      <c r="T764">
        <v>50</v>
      </c>
      <c r="U764">
        <v>12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 t="s">
        <v>45</v>
      </c>
      <c r="AE764" t="s">
        <v>46</v>
      </c>
      <c r="AF764" t="s">
        <v>45</v>
      </c>
      <c r="AG764" t="s">
        <v>46</v>
      </c>
      <c r="AH764">
        <v>0</v>
      </c>
      <c r="AI764">
        <v>0</v>
      </c>
      <c r="AJ764" t="s">
        <v>47</v>
      </c>
      <c r="AK764" t="s">
        <v>48</v>
      </c>
      <c r="AL764">
        <v>154</v>
      </c>
      <c r="AM764">
        <v>90</v>
      </c>
      <c r="AN764" s="3">
        <v>0.6</v>
      </c>
      <c r="AO764" s="3">
        <v>0.2</v>
      </c>
      <c r="AP764" t="s">
        <v>53</v>
      </c>
      <c r="AQ764">
        <v>20</v>
      </c>
      <c r="AR764">
        <v>0</v>
      </c>
      <c r="AS764">
        <v>4</v>
      </c>
      <c r="AT764">
        <v>1</v>
      </c>
    </row>
    <row r="765" spans="1:46" x14ac:dyDescent="0.25">
      <c r="A765" s="1">
        <v>41495</v>
      </c>
      <c r="B765" s="2">
        <v>0.82869212962962957</v>
      </c>
      <c r="C765" t="s">
        <v>52</v>
      </c>
      <c r="D765">
        <v>51.287329999999997</v>
      </c>
      <c r="E765">
        <v>0.15387999999999999</v>
      </c>
      <c r="F765">
        <v>9</v>
      </c>
      <c r="G765">
        <v>2</v>
      </c>
      <c r="H765">
        <v>-536.86704598246297</v>
      </c>
      <c r="I765">
        <v>-93.403738381843695</v>
      </c>
      <c r="J765">
        <v>76.400000000000006</v>
      </c>
      <c r="K765" s="12">
        <f t="shared" si="31"/>
        <v>-11.867045982462969</v>
      </c>
      <c r="L765" s="12">
        <f t="shared" si="32"/>
        <v>-8.403738381843695</v>
      </c>
      <c r="M765">
        <v>-2.2000000000000002</v>
      </c>
      <c r="N765">
        <v>19.100000000000001</v>
      </c>
      <c r="O765">
        <v>180</v>
      </c>
      <c r="P765">
        <v>2.1</v>
      </c>
      <c r="Q765">
        <v>1020.1</v>
      </c>
      <c r="R765">
        <v>22.9</v>
      </c>
      <c r="S765">
        <v>0.3</v>
      </c>
      <c r="T765">
        <v>50</v>
      </c>
      <c r="U765">
        <v>12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 t="s">
        <v>45</v>
      </c>
      <c r="AE765" t="s">
        <v>46</v>
      </c>
      <c r="AF765" t="s">
        <v>45</v>
      </c>
      <c r="AG765" t="s">
        <v>46</v>
      </c>
      <c r="AH765">
        <v>0</v>
      </c>
      <c r="AI765">
        <v>0</v>
      </c>
      <c r="AJ765" t="s">
        <v>47</v>
      </c>
      <c r="AK765" t="s">
        <v>48</v>
      </c>
      <c r="AL765">
        <v>154</v>
      </c>
      <c r="AM765">
        <v>90</v>
      </c>
      <c r="AN765" s="3">
        <v>0.63</v>
      </c>
      <c r="AO765" s="3">
        <v>0.2</v>
      </c>
      <c r="AP765" t="s">
        <v>53</v>
      </c>
      <c r="AQ765">
        <v>15</v>
      </c>
      <c r="AR765">
        <v>0</v>
      </c>
      <c r="AS765">
        <v>4</v>
      </c>
      <c r="AT765">
        <v>0</v>
      </c>
    </row>
    <row r="766" spans="1:46" x14ac:dyDescent="0.25">
      <c r="A766" s="1">
        <v>41495</v>
      </c>
      <c r="B766" s="2">
        <v>0.82870370370370372</v>
      </c>
      <c r="C766" t="s">
        <v>52</v>
      </c>
      <c r="D766">
        <v>51.287329999999997</v>
      </c>
      <c r="E766">
        <v>0.15387999999999999</v>
      </c>
      <c r="F766">
        <v>9</v>
      </c>
      <c r="G766">
        <v>2</v>
      </c>
      <c r="H766">
        <v>-536.86704598246297</v>
      </c>
      <c r="I766">
        <v>-93.403738381843695</v>
      </c>
      <c r="J766">
        <v>75.400000000000006</v>
      </c>
      <c r="K766" s="12">
        <f t="shared" si="31"/>
        <v>-11.867045982462969</v>
      </c>
      <c r="L766" s="12">
        <f t="shared" si="32"/>
        <v>-8.403738381843695</v>
      </c>
      <c r="M766">
        <v>-1.7</v>
      </c>
      <c r="N766">
        <v>21.2</v>
      </c>
      <c r="O766">
        <v>225</v>
      </c>
      <c r="P766">
        <v>2.9</v>
      </c>
      <c r="Q766">
        <v>1020.1</v>
      </c>
      <c r="R766">
        <v>22.9</v>
      </c>
      <c r="S766">
        <v>0.3</v>
      </c>
      <c r="T766">
        <v>50</v>
      </c>
      <c r="U766">
        <v>12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0</v>
      </c>
      <c r="AB766">
        <v>0</v>
      </c>
      <c r="AC766">
        <v>0</v>
      </c>
      <c r="AD766" t="s">
        <v>45</v>
      </c>
      <c r="AE766" t="s">
        <v>46</v>
      </c>
      <c r="AF766" t="s">
        <v>45</v>
      </c>
      <c r="AG766" t="s">
        <v>46</v>
      </c>
      <c r="AH766">
        <v>0</v>
      </c>
      <c r="AI766">
        <v>0</v>
      </c>
      <c r="AJ766" t="s">
        <v>47</v>
      </c>
      <c r="AK766" t="s">
        <v>48</v>
      </c>
      <c r="AL766">
        <v>154</v>
      </c>
      <c r="AM766">
        <v>90</v>
      </c>
      <c r="AN766" s="3">
        <v>0.56000000000000005</v>
      </c>
      <c r="AO766" s="3">
        <v>0.2</v>
      </c>
      <c r="AP766" t="s">
        <v>53</v>
      </c>
      <c r="AQ766">
        <v>10</v>
      </c>
      <c r="AR766">
        <v>0</v>
      </c>
      <c r="AS766">
        <v>4</v>
      </c>
      <c r="AT766">
        <v>3</v>
      </c>
    </row>
    <row r="767" spans="1:46" x14ac:dyDescent="0.25">
      <c r="A767" s="1">
        <v>41495</v>
      </c>
      <c r="B767" s="2">
        <v>0.82871527777777787</v>
      </c>
      <c r="C767" t="s">
        <v>52</v>
      </c>
      <c r="D767">
        <v>51.287329999999997</v>
      </c>
      <c r="E767">
        <v>0.15387999999999999</v>
      </c>
      <c r="F767">
        <v>8</v>
      </c>
      <c r="G767">
        <v>2</v>
      </c>
      <c r="H767">
        <v>-536.86704598246297</v>
      </c>
      <c r="I767">
        <v>-93.403738381843695</v>
      </c>
      <c r="J767">
        <v>76.8</v>
      </c>
      <c r="K767" s="12">
        <f t="shared" si="31"/>
        <v>-11.867045982462969</v>
      </c>
      <c r="L767" s="12">
        <f t="shared" si="32"/>
        <v>-8.403738381843695</v>
      </c>
      <c r="M767">
        <v>-1.5</v>
      </c>
      <c r="N767">
        <v>20.6</v>
      </c>
      <c r="O767">
        <v>225</v>
      </c>
      <c r="P767">
        <v>2.9</v>
      </c>
      <c r="Q767">
        <v>1020.1</v>
      </c>
      <c r="R767">
        <v>22.9</v>
      </c>
      <c r="S767">
        <v>0.3</v>
      </c>
      <c r="T767">
        <v>50</v>
      </c>
      <c r="U767">
        <v>12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 t="s">
        <v>45</v>
      </c>
      <c r="AE767" t="s">
        <v>46</v>
      </c>
      <c r="AF767" t="s">
        <v>45</v>
      </c>
      <c r="AG767" t="s">
        <v>46</v>
      </c>
      <c r="AH767">
        <v>0</v>
      </c>
      <c r="AI767">
        <v>0</v>
      </c>
      <c r="AJ767" t="s">
        <v>47</v>
      </c>
      <c r="AK767" t="s">
        <v>48</v>
      </c>
      <c r="AL767">
        <v>154</v>
      </c>
      <c r="AM767">
        <v>90</v>
      </c>
      <c r="AN767" s="3">
        <v>0.57999999999999996</v>
      </c>
      <c r="AO767" s="3">
        <v>0.2</v>
      </c>
      <c r="AP767" t="s">
        <v>53</v>
      </c>
      <c r="AQ767">
        <v>15</v>
      </c>
      <c r="AR767">
        <v>0</v>
      </c>
      <c r="AS767">
        <v>4</v>
      </c>
      <c r="AT767">
        <v>2</v>
      </c>
    </row>
    <row r="768" spans="1:46" x14ac:dyDescent="0.25">
      <c r="A768" s="1">
        <v>41495</v>
      </c>
      <c r="B768" s="2">
        <v>0.82876157407407414</v>
      </c>
      <c r="C768" t="s">
        <v>52</v>
      </c>
      <c r="D768">
        <v>51.287329999999997</v>
      </c>
      <c r="E768">
        <v>0.15387999999999999</v>
      </c>
      <c r="F768">
        <v>9</v>
      </c>
      <c r="G768">
        <v>2</v>
      </c>
      <c r="H768">
        <v>-536.86704598246297</v>
      </c>
      <c r="I768">
        <v>-93.403738381843695</v>
      </c>
      <c r="J768">
        <v>76.8</v>
      </c>
      <c r="K768" s="12">
        <f t="shared" si="31"/>
        <v>-11.867045982462969</v>
      </c>
      <c r="L768" s="12">
        <f t="shared" si="32"/>
        <v>-8.403738381843695</v>
      </c>
      <c r="M768">
        <v>0.8</v>
      </c>
      <c r="N768">
        <v>20.5</v>
      </c>
      <c r="O768">
        <v>225</v>
      </c>
      <c r="P768">
        <v>3.4</v>
      </c>
      <c r="Q768">
        <v>1020.1</v>
      </c>
      <c r="R768">
        <v>22.9</v>
      </c>
      <c r="S768">
        <v>1.1000000000000001</v>
      </c>
      <c r="T768">
        <v>50</v>
      </c>
      <c r="U768">
        <v>12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 t="s">
        <v>45</v>
      </c>
      <c r="AE768" t="s">
        <v>46</v>
      </c>
      <c r="AF768" t="s">
        <v>45</v>
      </c>
      <c r="AG768" t="s">
        <v>46</v>
      </c>
      <c r="AH768">
        <v>0</v>
      </c>
      <c r="AI768">
        <v>0</v>
      </c>
      <c r="AJ768" t="s">
        <v>47</v>
      </c>
      <c r="AK768" t="s">
        <v>48</v>
      </c>
      <c r="AL768">
        <v>154</v>
      </c>
      <c r="AM768">
        <v>90</v>
      </c>
      <c r="AN768" s="3">
        <v>0.8</v>
      </c>
      <c r="AO768" s="3">
        <v>0.2</v>
      </c>
      <c r="AP768" t="s">
        <v>53</v>
      </c>
      <c r="AQ768">
        <v>20</v>
      </c>
      <c r="AR768">
        <v>0</v>
      </c>
      <c r="AS768">
        <v>4</v>
      </c>
      <c r="AT768">
        <v>2</v>
      </c>
    </row>
    <row r="769" spans="1:46" x14ac:dyDescent="0.25">
      <c r="A769" s="1">
        <v>41495</v>
      </c>
      <c r="B769" s="2">
        <v>0.82876157407407414</v>
      </c>
      <c r="C769" t="s">
        <v>52</v>
      </c>
      <c r="D769">
        <v>51.287329999999997</v>
      </c>
      <c r="E769">
        <v>0.15387999999999999</v>
      </c>
      <c r="F769">
        <v>9</v>
      </c>
      <c r="G769">
        <v>2</v>
      </c>
      <c r="H769">
        <v>-536.86704598246297</v>
      </c>
      <c r="I769">
        <v>-93.403738381843695</v>
      </c>
      <c r="J769">
        <v>78.099999999999994</v>
      </c>
      <c r="K769" s="12">
        <f t="shared" si="31"/>
        <v>-11.867045982462969</v>
      </c>
      <c r="L769" s="12">
        <f t="shared" si="32"/>
        <v>-8.403738381843695</v>
      </c>
      <c r="M769">
        <v>2.1</v>
      </c>
      <c r="N769">
        <v>20.399999999999999</v>
      </c>
      <c r="O769">
        <v>225</v>
      </c>
      <c r="P769">
        <v>3.4</v>
      </c>
      <c r="Q769">
        <v>1020.1</v>
      </c>
      <c r="R769">
        <v>22.9</v>
      </c>
      <c r="S769">
        <v>1.1000000000000001</v>
      </c>
      <c r="T769">
        <v>50</v>
      </c>
      <c r="U769">
        <v>12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 t="s">
        <v>45</v>
      </c>
      <c r="AE769" t="s">
        <v>46</v>
      </c>
      <c r="AF769" t="s">
        <v>45</v>
      </c>
      <c r="AG769" t="s">
        <v>46</v>
      </c>
      <c r="AH769">
        <v>0</v>
      </c>
      <c r="AI769">
        <v>0</v>
      </c>
      <c r="AJ769" t="s">
        <v>47</v>
      </c>
      <c r="AK769" t="s">
        <v>48</v>
      </c>
      <c r="AL769">
        <v>154</v>
      </c>
      <c r="AM769">
        <v>90</v>
      </c>
      <c r="AN769" s="3">
        <v>1</v>
      </c>
      <c r="AO769" s="3">
        <v>0.2</v>
      </c>
      <c r="AP769" t="s">
        <v>53</v>
      </c>
      <c r="AQ769">
        <v>25</v>
      </c>
      <c r="AR769">
        <v>0</v>
      </c>
      <c r="AS769">
        <v>4</v>
      </c>
      <c r="AT769">
        <v>2</v>
      </c>
    </row>
    <row r="770" spans="1:46" x14ac:dyDescent="0.25">
      <c r="A770" s="1">
        <v>41495</v>
      </c>
      <c r="B770" s="2">
        <v>0.82877314814814806</v>
      </c>
      <c r="C770" t="s">
        <v>52</v>
      </c>
      <c r="D770">
        <v>51.287329999999997</v>
      </c>
      <c r="E770">
        <v>0.15387999999999999</v>
      </c>
      <c r="F770">
        <v>9</v>
      </c>
      <c r="G770">
        <v>2</v>
      </c>
      <c r="H770">
        <v>-536.86704598246297</v>
      </c>
      <c r="I770">
        <v>-93.403738381843695</v>
      </c>
      <c r="J770">
        <v>77.400000000000006</v>
      </c>
      <c r="K770" s="12">
        <f t="shared" si="31"/>
        <v>-11.867045982462969</v>
      </c>
      <c r="L770" s="12">
        <f t="shared" si="32"/>
        <v>-8.403738381843695</v>
      </c>
      <c r="M770">
        <v>1.7</v>
      </c>
      <c r="N770">
        <v>20.399999999999999</v>
      </c>
      <c r="O770">
        <v>225</v>
      </c>
      <c r="P770">
        <v>3.4</v>
      </c>
      <c r="Q770">
        <v>1020.1</v>
      </c>
      <c r="R770">
        <v>22.9</v>
      </c>
      <c r="S770">
        <v>1.1000000000000001</v>
      </c>
      <c r="T770">
        <v>50</v>
      </c>
      <c r="U770">
        <v>12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 t="s">
        <v>45</v>
      </c>
      <c r="AE770" t="s">
        <v>46</v>
      </c>
      <c r="AF770" t="s">
        <v>45</v>
      </c>
      <c r="AG770" t="s">
        <v>46</v>
      </c>
      <c r="AH770">
        <v>0</v>
      </c>
      <c r="AI770">
        <v>0</v>
      </c>
      <c r="AJ770" t="s">
        <v>47</v>
      </c>
      <c r="AK770" t="s">
        <v>48</v>
      </c>
      <c r="AL770">
        <v>154</v>
      </c>
      <c r="AM770">
        <v>90</v>
      </c>
      <c r="AN770" s="3">
        <v>0.95</v>
      </c>
      <c r="AO770" s="3">
        <v>0.2</v>
      </c>
      <c r="AP770" t="s">
        <v>53</v>
      </c>
      <c r="AQ770">
        <v>30</v>
      </c>
      <c r="AR770">
        <v>0</v>
      </c>
      <c r="AS770">
        <v>4</v>
      </c>
      <c r="AT770">
        <v>0</v>
      </c>
    </row>
    <row r="771" spans="1:46" x14ac:dyDescent="0.25">
      <c r="A771" s="1">
        <v>41495</v>
      </c>
      <c r="B771" s="2">
        <v>0.8288078703703704</v>
      </c>
      <c r="C771" t="s">
        <v>52</v>
      </c>
      <c r="D771">
        <v>51.287329999999997</v>
      </c>
      <c r="E771">
        <v>0.15387999999999999</v>
      </c>
      <c r="F771">
        <v>9</v>
      </c>
      <c r="G771">
        <v>2</v>
      </c>
      <c r="H771">
        <v>-536.86704598246297</v>
      </c>
      <c r="I771">
        <v>-93.403738381843695</v>
      </c>
      <c r="J771">
        <v>77.099999999999994</v>
      </c>
      <c r="K771" s="12">
        <f t="shared" ref="K771:K790" si="33">H771+525</f>
        <v>-11.867045982462969</v>
      </c>
      <c r="L771" s="12">
        <f t="shared" ref="L771:L790" si="34">I771+85</f>
        <v>-8.403738381843695</v>
      </c>
      <c r="M771">
        <v>1.6</v>
      </c>
      <c r="N771">
        <v>20.5</v>
      </c>
      <c r="O771">
        <v>225</v>
      </c>
      <c r="P771">
        <v>3.4</v>
      </c>
      <c r="Q771">
        <v>1020.1</v>
      </c>
      <c r="R771">
        <v>22.9</v>
      </c>
      <c r="S771">
        <v>1.6</v>
      </c>
      <c r="T771">
        <v>50</v>
      </c>
      <c r="U771">
        <v>12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 t="s">
        <v>45</v>
      </c>
      <c r="AE771" t="s">
        <v>46</v>
      </c>
      <c r="AF771" t="s">
        <v>45</v>
      </c>
      <c r="AG771" t="s">
        <v>46</v>
      </c>
      <c r="AH771">
        <v>0</v>
      </c>
      <c r="AI771">
        <v>0</v>
      </c>
      <c r="AJ771" t="s">
        <v>47</v>
      </c>
      <c r="AK771" t="s">
        <v>48</v>
      </c>
      <c r="AL771">
        <v>154</v>
      </c>
      <c r="AM771">
        <v>90</v>
      </c>
      <c r="AN771" s="3">
        <v>0.86</v>
      </c>
      <c r="AO771" s="3">
        <v>0.2</v>
      </c>
      <c r="AP771" t="s">
        <v>53</v>
      </c>
      <c r="AQ771">
        <v>25</v>
      </c>
      <c r="AR771">
        <v>0</v>
      </c>
      <c r="AS771">
        <v>4</v>
      </c>
      <c r="AT771">
        <v>0</v>
      </c>
    </row>
    <row r="772" spans="1:46" x14ac:dyDescent="0.25">
      <c r="A772" s="1">
        <v>41495</v>
      </c>
      <c r="B772" s="2">
        <v>0.82881944444444444</v>
      </c>
      <c r="C772" t="s">
        <v>52</v>
      </c>
      <c r="D772">
        <v>51.287329999999997</v>
      </c>
      <c r="E772">
        <v>0.15387999999999999</v>
      </c>
      <c r="F772">
        <v>9</v>
      </c>
      <c r="G772">
        <v>2</v>
      </c>
      <c r="H772">
        <v>-536.86704598246297</v>
      </c>
      <c r="I772">
        <v>-93.403738381843695</v>
      </c>
      <c r="J772">
        <v>76.8</v>
      </c>
      <c r="K772" s="12">
        <f t="shared" si="33"/>
        <v>-11.867045982462969</v>
      </c>
      <c r="L772" s="12">
        <f t="shared" si="34"/>
        <v>-8.403738381843695</v>
      </c>
      <c r="M772">
        <v>1</v>
      </c>
      <c r="N772">
        <v>20.5</v>
      </c>
      <c r="O772">
        <v>225</v>
      </c>
      <c r="P772">
        <v>3.4</v>
      </c>
      <c r="Q772">
        <v>1020.1</v>
      </c>
      <c r="R772">
        <v>22.9</v>
      </c>
      <c r="S772">
        <v>1.6</v>
      </c>
      <c r="T772">
        <v>50</v>
      </c>
      <c r="U772">
        <v>12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 t="s">
        <v>45</v>
      </c>
      <c r="AE772" t="s">
        <v>46</v>
      </c>
      <c r="AF772" t="s">
        <v>45</v>
      </c>
      <c r="AG772" t="s">
        <v>46</v>
      </c>
      <c r="AH772">
        <v>0</v>
      </c>
      <c r="AI772">
        <v>0</v>
      </c>
      <c r="AJ772" t="s">
        <v>47</v>
      </c>
      <c r="AK772" t="s">
        <v>48</v>
      </c>
      <c r="AL772">
        <v>143</v>
      </c>
      <c r="AM772">
        <v>89</v>
      </c>
      <c r="AN772" s="3">
        <v>0.98</v>
      </c>
      <c r="AO772" s="3">
        <v>0.2</v>
      </c>
      <c r="AP772" t="s">
        <v>53</v>
      </c>
      <c r="AQ772">
        <v>20</v>
      </c>
      <c r="AR772">
        <v>0</v>
      </c>
      <c r="AS772">
        <v>4</v>
      </c>
      <c r="AT772">
        <v>0</v>
      </c>
    </row>
    <row r="773" spans="1:46" x14ac:dyDescent="0.25">
      <c r="A773" s="1">
        <v>41495</v>
      </c>
      <c r="B773" s="2">
        <v>0.82883101851851848</v>
      </c>
      <c r="C773" t="s">
        <v>52</v>
      </c>
      <c r="D773">
        <v>51.287329999999997</v>
      </c>
      <c r="E773">
        <v>0.15387999999999999</v>
      </c>
      <c r="F773">
        <v>9</v>
      </c>
      <c r="G773">
        <v>2</v>
      </c>
      <c r="H773">
        <v>-536.86704598246297</v>
      </c>
      <c r="I773">
        <v>-93.403738381843695</v>
      </c>
      <c r="J773">
        <v>77</v>
      </c>
      <c r="K773" s="12">
        <f t="shared" si="33"/>
        <v>-11.867045982462969</v>
      </c>
      <c r="L773" s="12">
        <f t="shared" si="34"/>
        <v>-8.403738381843695</v>
      </c>
      <c r="M773">
        <v>1.5</v>
      </c>
      <c r="N773">
        <v>20.6</v>
      </c>
      <c r="O773">
        <v>225</v>
      </c>
      <c r="P773">
        <v>3.5</v>
      </c>
      <c r="Q773">
        <v>1020.1</v>
      </c>
      <c r="R773">
        <v>22.9</v>
      </c>
      <c r="S773">
        <v>1.7</v>
      </c>
      <c r="T773">
        <v>50</v>
      </c>
      <c r="U773">
        <v>12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 t="s">
        <v>45</v>
      </c>
      <c r="AE773" t="s">
        <v>46</v>
      </c>
      <c r="AF773" t="s">
        <v>45</v>
      </c>
      <c r="AG773" t="s">
        <v>46</v>
      </c>
      <c r="AH773">
        <v>0</v>
      </c>
      <c r="AI773">
        <v>0</v>
      </c>
      <c r="AJ773" t="s">
        <v>47</v>
      </c>
      <c r="AK773" t="s">
        <v>48</v>
      </c>
      <c r="AL773">
        <v>143</v>
      </c>
      <c r="AM773">
        <v>89</v>
      </c>
      <c r="AN773" s="3">
        <v>0.99</v>
      </c>
      <c r="AO773" s="3">
        <v>0.2</v>
      </c>
      <c r="AP773" t="s">
        <v>53</v>
      </c>
      <c r="AQ773">
        <v>25</v>
      </c>
      <c r="AR773">
        <v>0</v>
      </c>
      <c r="AS773">
        <v>4</v>
      </c>
      <c r="AT773">
        <v>2</v>
      </c>
    </row>
    <row r="774" spans="1:46" x14ac:dyDescent="0.25">
      <c r="A774" s="1">
        <v>41495</v>
      </c>
      <c r="B774" s="2">
        <v>0.82884259259259263</v>
      </c>
      <c r="C774" t="s">
        <v>52</v>
      </c>
      <c r="D774">
        <v>51.287329999999997</v>
      </c>
      <c r="E774">
        <v>0.15387999999999999</v>
      </c>
      <c r="F774">
        <v>6</v>
      </c>
      <c r="G774">
        <v>2</v>
      </c>
      <c r="H774">
        <v>-536.86704598246297</v>
      </c>
      <c r="I774">
        <v>-93.403738381843695</v>
      </c>
      <c r="J774">
        <v>77.3</v>
      </c>
      <c r="K774" s="12">
        <f t="shared" si="33"/>
        <v>-11.867045982462969</v>
      </c>
      <c r="L774" s="12">
        <f t="shared" si="34"/>
        <v>-8.403738381843695</v>
      </c>
      <c r="M774">
        <v>1.5</v>
      </c>
      <c r="N774">
        <v>20.5</v>
      </c>
      <c r="O774">
        <v>225</v>
      </c>
      <c r="P774">
        <v>3.5</v>
      </c>
      <c r="Q774">
        <v>1020.1</v>
      </c>
      <c r="R774">
        <v>22.9</v>
      </c>
      <c r="S774">
        <v>1.7</v>
      </c>
      <c r="T774">
        <v>50</v>
      </c>
      <c r="U774">
        <v>12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 t="s">
        <v>45</v>
      </c>
      <c r="AE774" t="s">
        <v>46</v>
      </c>
      <c r="AF774" t="s">
        <v>45</v>
      </c>
      <c r="AG774" t="s">
        <v>46</v>
      </c>
      <c r="AH774">
        <v>0</v>
      </c>
      <c r="AI774">
        <v>0</v>
      </c>
      <c r="AJ774" t="s">
        <v>47</v>
      </c>
      <c r="AK774" t="s">
        <v>48</v>
      </c>
      <c r="AL774">
        <v>143</v>
      </c>
      <c r="AM774">
        <v>89</v>
      </c>
      <c r="AN774" s="3">
        <v>0.88</v>
      </c>
      <c r="AO774" s="3">
        <v>0.2</v>
      </c>
      <c r="AP774" t="s">
        <v>53</v>
      </c>
      <c r="AQ774">
        <v>30</v>
      </c>
      <c r="AR774">
        <v>0</v>
      </c>
      <c r="AS774">
        <v>4</v>
      </c>
      <c r="AT774">
        <v>1</v>
      </c>
    </row>
    <row r="775" spans="1:46" x14ac:dyDescent="0.25">
      <c r="A775" s="1">
        <v>41495</v>
      </c>
      <c r="B775" s="2">
        <v>0.82885416666666656</v>
      </c>
      <c r="C775" t="s">
        <v>52</v>
      </c>
      <c r="D775">
        <v>51.287329999999997</v>
      </c>
      <c r="E775">
        <v>0.15387999999999999</v>
      </c>
      <c r="F775">
        <v>6</v>
      </c>
      <c r="G775">
        <v>2</v>
      </c>
      <c r="H775">
        <v>-536.86704598246297</v>
      </c>
      <c r="I775">
        <v>-93.403738381843695</v>
      </c>
      <c r="J775">
        <v>77.2</v>
      </c>
      <c r="K775" s="12">
        <f t="shared" si="33"/>
        <v>-11.867045982462969</v>
      </c>
      <c r="L775" s="12">
        <f t="shared" si="34"/>
        <v>-8.403738381843695</v>
      </c>
      <c r="M775">
        <v>1.5</v>
      </c>
      <c r="N775">
        <v>20.6</v>
      </c>
      <c r="O775">
        <v>225</v>
      </c>
      <c r="P775">
        <v>3.7</v>
      </c>
      <c r="Q775">
        <v>1020.1</v>
      </c>
      <c r="R775">
        <v>22.9</v>
      </c>
      <c r="S775">
        <v>1.6</v>
      </c>
      <c r="T775">
        <v>50</v>
      </c>
      <c r="U775">
        <v>12</v>
      </c>
      <c r="V775">
        <v>0</v>
      </c>
      <c r="W775">
        <v>0</v>
      </c>
      <c r="X775">
        <v>0</v>
      </c>
      <c r="Y775">
        <v>0</v>
      </c>
      <c r="Z775">
        <v>0</v>
      </c>
      <c r="AA775">
        <v>0</v>
      </c>
      <c r="AB775">
        <v>0</v>
      </c>
      <c r="AC775">
        <v>0</v>
      </c>
      <c r="AD775" t="s">
        <v>45</v>
      </c>
      <c r="AE775" t="s">
        <v>46</v>
      </c>
      <c r="AF775" t="s">
        <v>45</v>
      </c>
      <c r="AG775" t="s">
        <v>46</v>
      </c>
      <c r="AH775">
        <v>0</v>
      </c>
      <c r="AI775">
        <v>0</v>
      </c>
      <c r="AJ775" t="s">
        <v>47</v>
      </c>
      <c r="AK775" t="s">
        <v>48</v>
      </c>
      <c r="AL775">
        <v>143</v>
      </c>
      <c r="AM775">
        <v>89</v>
      </c>
      <c r="AN775" s="3">
        <v>0.72</v>
      </c>
      <c r="AO775" s="3">
        <v>0.2</v>
      </c>
      <c r="AP775" t="s">
        <v>53</v>
      </c>
      <c r="AQ775">
        <v>25</v>
      </c>
      <c r="AR775">
        <v>0</v>
      </c>
      <c r="AS775">
        <v>4</v>
      </c>
      <c r="AT775">
        <v>3</v>
      </c>
    </row>
    <row r="776" spans="1:46" x14ac:dyDescent="0.25">
      <c r="A776" s="1">
        <v>41495</v>
      </c>
      <c r="B776" s="2">
        <v>0.82886574074074071</v>
      </c>
      <c r="C776" t="s">
        <v>52</v>
      </c>
      <c r="D776">
        <v>51.287329999999997</v>
      </c>
      <c r="E776">
        <v>0.15387999999999999</v>
      </c>
      <c r="F776">
        <v>9</v>
      </c>
      <c r="G776">
        <v>2</v>
      </c>
      <c r="H776">
        <v>-536.86704598246297</v>
      </c>
      <c r="I776">
        <v>-93.403738381843695</v>
      </c>
      <c r="J776">
        <v>77.3</v>
      </c>
      <c r="K776" s="12">
        <f t="shared" si="33"/>
        <v>-11.867045982462969</v>
      </c>
      <c r="L776" s="12">
        <f t="shared" si="34"/>
        <v>-8.403738381843695</v>
      </c>
      <c r="M776">
        <v>1.5</v>
      </c>
      <c r="N776">
        <v>20.5</v>
      </c>
      <c r="O776">
        <v>225</v>
      </c>
      <c r="P776">
        <v>3.9</v>
      </c>
      <c r="Q776">
        <v>1020.1</v>
      </c>
      <c r="R776">
        <v>22.9</v>
      </c>
      <c r="S776">
        <v>1.5</v>
      </c>
      <c r="T776">
        <v>50</v>
      </c>
      <c r="U776">
        <v>12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 t="s">
        <v>45</v>
      </c>
      <c r="AE776" t="s">
        <v>46</v>
      </c>
      <c r="AF776" t="s">
        <v>45</v>
      </c>
      <c r="AG776" t="s">
        <v>46</v>
      </c>
      <c r="AH776">
        <v>0</v>
      </c>
      <c r="AI776">
        <v>0</v>
      </c>
      <c r="AJ776" t="s">
        <v>47</v>
      </c>
      <c r="AK776" t="s">
        <v>48</v>
      </c>
      <c r="AL776">
        <v>143</v>
      </c>
      <c r="AM776">
        <v>89</v>
      </c>
      <c r="AN776" s="3">
        <v>0.66</v>
      </c>
      <c r="AO776" s="3">
        <v>0.2</v>
      </c>
      <c r="AP776" t="s">
        <v>53</v>
      </c>
      <c r="AQ776">
        <v>30</v>
      </c>
      <c r="AR776">
        <v>0</v>
      </c>
      <c r="AS776">
        <v>4</v>
      </c>
      <c r="AT776">
        <v>1</v>
      </c>
    </row>
    <row r="777" spans="1:46" x14ac:dyDescent="0.25">
      <c r="A777" s="1">
        <v>41495</v>
      </c>
      <c r="B777" s="2">
        <v>0.82887731481481486</v>
      </c>
      <c r="C777" t="s">
        <v>52</v>
      </c>
      <c r="D777">
        <v>51.287329999999997</v>
      </c>
      <c r="E777">
        <v>0.15387999999999999</v>
      </c>
      <c r="F777">
        <v>9</v>
      </c>
      <c r="G777">
        <v>2</v>
      </c>
      <c r="H777">
        <v>-536.86704598246297</v>
      </c>
      <c r="I777">
        <v>-93.403738381843695</v>
      </c>
      <c r="J777">
        <v>77.2</v>
      </c>
      <c r="K777" s="12">
        <f t="shared" si="33"/>
        <v>-11.867045982462969</v>
      </c>
      <c r="L777" s="12">
        <f t="shared" si="34"/>
        <v>-8.403738381843695</v>
      </c>
      <c r="M777">
        <v>1.5</v>
      </c>
      <c r="N777">
        <v>20.6</v>
      </c>
      <c r="O777">
        <v>225</v>
      </c>
      <c r="P777">
        <v>3.9</v>
      </c>
      <c r="Q777">
        <v>1020.1</v>
      </c>
      <c r="R777">
        <v>22.9</v>
      </c>
      <c r="S777">
        <v>1.5</v>
      </c>
      <c r="T777">
        <v>50</v>
      </c>
      <c r="U777">
        <v>12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 t="s">
        <v>45</v>
      </c>
      <c r="AE777" t="s">
        <v>46</v>
      </c>
      <c r="AF777" t="s">
        <v>45</v>
      </c>
      <c r="AG777" t="s">
        <v>46</v>
      </c>
      <c r="AH777">
        <v>0</v>
      </c>
      <c r="AI777">
        <v>0</v>
      </c>
      <c r="AJ777" t="s">
        <v>47</v>
      </c>
      <c r="AK777" t="s">
        <v>48</v>
      </c>
      <c r="AL777">
        <v>143</v>
      </c>
      <c r="AM777">
        <v>89</v>
      </c>
      <c r="AN777" s="3">
        <v>0.43</v>
      </c>
      <c r="AO777" s="3">
        <v>0.2</v>
      </c>
      <c r="AP777" t="s">
        <v>53</v>
      </c>
      <c r="AQ777">
        <v>25</v>
      </c>
      <c r="AR777">
        <v>0</v>
      </c>
      <c r="AS777">
        <v>4</v>
      </c>
      <c r="AT777">
        <v>0</v>
      </c>
    </row>
    <row r="778" spans="1:46" x14ac:dyDescent="0.25">
      <c r="A778" s="1">
        <v>41495</v>
      </c>
      <c r="B778" s="2">
        <v>0.8288888888888889</v>
      </c>
      <c r="C778" t="s">
        <v>52</v>
      </c>
      <c r="D778">
        <v>51.287329999999997</v>
      </c>
      <c r="E778">
        <v>0.15387999999999999</v>
      </c>
      <c r="F778">
        <v>7</v>
      </c>
      <c r="G778">
        <v>2</v>
      </c>
      <c r="H778">
        <v>-536.86704598246297</v>
      </c>
      <c r="I778">
        <v>-93.403738381843695</v>
      </c>
      <c r="J778">
        <v>77.099999999999994</v>
      </c>
      <c r="K778" s="12">
        <f t="shared" si="33"/>
        <v>-11.867045982462969</v>
      </c>
      <c r="L778" s="12">
        <f t="shared" si="34"/>
        <v>-8.403738381843695</v>
      </c>
      <c r="M778">
        <v>1.4</v>
      </c>
      <c r="N778">
        <v>20.5</v>
      </c>
      <c r="O778">
        <v>225</v>
      </c>
      <c r="P778">
        <v>4.2</v>
      </c>
      <c r="Q778">
        <v>1020.1</v>
      </c>
      <c r="R778">
        <v>22.9</v>
      </c>
      <c r="S778">
        <v>1.5</v>
      </c>
      <c r="T778">
        <v>50</v>
      </c>
      <c r="U778">
        <v>12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 t="s">
        <v>45</v>
      </c>
      <c r="AE778" t="s">
        <v>46</v>
      </c>
      <c r="AF778" t="s">
        <v>45</v>
      </c>
      <c r="AG778" t="s">
        <v>46</v>
      </c>
      <c r="AH778">
        <v>0</v>
      </c>
      <c r="AI778">
        <v>0</v>
      </c>
      <c r="AJ778" t="s">
        <v>47</v>
      </c>
      <c r="AK778" t="s">
        <v>48</v>
      </c>
      <c r="AL778">
        <v>143</v>
      </c>
      <c r="AM778">
        <v>89</v>
      </c>
      <c r="AN778" s="3">
        <v>0.74</v>
      </c>
      <c r="AO778" s="3">
        <v>0.2</v>
      </c>
      <c r="AP778" t="s">
        <v>53</v>
      </c>
      <c r="AQ778">
        <v>20</v>
      </c>
      <c r="AR778">
        <v>0</v>
      </c>
      <c r="AS778">
        <v>4</v>
      </c>
      <c r="AT778">
        <v>2</v>
      </c>
    </row>
    <row r="779" spans="1:46" x14ac:dyDescent="0.25">
      <c r="A779" s="1">
        <v>41495</v>
      </c>
      <c r="B779" s="2">
        <v>0.82890046296296294</v>
      </c>
      <c r="C779" t="s">
        <v>52</v>
      </c>
      <c r="D779">
        <v>51.287329999999997</v>
      </c>
      <c r="E779">
        <v>0.15389</v>
      </c>
      <c r="F779">
        <v>9</v>
      </c>
      <c r="G779">
        <v>2</v>
      </c>
      <c r="H779">
        <v>-536.17162234840896</v>
      </c>
      <c r="I779">
        <v>-93.403738381843695</v>
      </c>
      <c r="J779">
        <v>77.2</v>
      </c>
      <c r="K779" s="12">
        <f t="shared" si="33"/>
        <v>-11.17162234840896</v>
      </c>
      <c r="L779" s="12">
        <f t="shared" si="34"/>
        <v>-8.403738381843695</v>
      </c>
      <c r="M779">
        <v>1.4</v>
      </c>
      <c r="N779">
        <v>20.5</v>
      </c>
      <c r="O779">
        <v>225</v>
      </c>
      <c r="P779">
        <v>4.2</v>
      </c>
      <c r="Q779">
        <v>1020.1</v>
      </c>
      <c r="R779">
        <v>22.9</v>
      </c>
      <c r="S779">
        <v>1.5</v>
      </c>
      <c r="T779">
        <v>50</v>
      </c>
      <c r="U779">
        <v>12</v>
      </c>
      <c r="V779">
        <v>0</v>
      </c>
      <c r="W779">
        <v>0</v>
      </c>
      <c r="X779">
        <v>0</v>
      </c>
      <c r="Y779">
        <v>0</v>
      </c>
      <c r="Z779">
        <v>0</v>
      </c>
      <c r="AA779">
        <v>0</v>
      </c>
      <c r="AB779">
        <v>0</v>
      </c>
      <c r="AC779">
        <v>0</v>
      </c>
      <c r="AD779" t="s">
        <v>45</v>
      </c>
      <c r="AE779" t="s">
        <v>46</v>
      </c>
      <c r="AF779" t="s">
        <v>45</v>
      </c>
      <c r="AG779" t="s">
        <v>46</v>
      </c>
      <c r="AH779">
        <v>0</v>
      </c>
      <c r="AI779">
        <v>0</v>
      </c>
      <c r="AJ779" t="s">
        <v>47</v>
      </c>
      <c r="AK779" t="s">
        <v>48</v>
      </c>
      <c r="AL779">
        <v>143</v>
      </c>
      <c r="AM779">
        <v>89</v>
      </c>
      <c r="AN779" s="3">
        <v>0.62</v>
      </c>
      <c r="AO779" s="3">
        <v>0.2</v>
      </c>
      <c r="AP779" t="s">
        <v>53</v>
      </c>
      <c r="AQ779">
        <v>25</v>
      </c>
      <c r="AR779">
        <v>0</v>
      </c>
      <c r="AS779">
        <v>4</v>
      </c>
      <c r="AT779">
        <v>0</v>
      </c>
    </row>
    <row r="780" spans="1:46" x14ac:dyDescent="0.25">
      <c r="A780" s="1">
        <v>41495</v>
      </c>
      <c r="B780" s="2">
        <v>0.82891203703703698</v>
      </c>
      <c r="C780" t="s">
        <v>52</v>
      </c>
      <c r="D780">
        <v>51.287329999999997</v>
      </c>
      <c r="E780">
        <v>0.15389</v>
      </c>
      <c r="F780">
        <v>9</v>
      </c>
      <c r="G780">
        <v>2</v>
      </c>
      <c r="H780">
        <v>-536.17162234840896</v>
      </c>
      <c r="I780">
        <v>-93.403738381843695</v>
      </c>
      <c r="J780">
        <v>77.2</v>
      </c>
      <c r="K780" s="12">
        <f t="shared" si="33"/>
        <v>-11.17162234840896</v>
      </c>
      <c r="L780" s="12">
        <f t="shared" si="34"/>
        <v>-8.403738381843695</v>
      </c>
      <c r="M780">
        <v>1.5</v>
      </c>
      <c r="N780">
        <v>20.5</v>
      </c>
      <c r="O780">
        <v>225</v>
      </c>
      <c r="P780">
        <v>4.5</v>
      </c>
      <c r="Q780">
        <v>1020.1</v>
      </c>
      <c r="R780">
        <v>22.9</v>
      </c>
      <c r="S780">
        <v>1.6</v>
      </c>
      <c r="T780">
        <v>50</v>
      </c>
      <c r="U780">
        <v>12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 t="s">
        <v>45</v>
      </c>
      <c r="AE780" t="s">
        <v>46</v>
      </c>
      <c r="AF780" t="s">
        <v>45</v>
      </c>
      <c r="AG780" t="s">
        <v>46</v>
      </c>
      <c r="AH780">
        <v>0</v>
      </c>
      <c r="AI780">
        <v>0</v>
      </c>
      <c r="AJ780" t="s">
        <v>47</v>
      </c>
      <c r="AK780" t="s">
        <v>48</v>
      </c>
      <c r="AL780">
        <v>143</v>
      </c>
      <c r="AM780">
        <v>89</v>
      </c>
      <c r="AN780" s="3">
        <v>0.44</v>
      </c>
      <c r="AO780" s="3">
        <v>0.2</v>
      </c>
      <c r="AP780" t="s">
        <v>53</v>
      </c>
      <c r="AQ780">
        <v>30</v>
      </c>
      <c r="AR780">
        <v>0</v>
      </c>
      <c r="AS780">
        <v>4</v>
      </c>
      <c r="AT780">
        <v>9</v>
      </c>
    </row>
    <row r="781" spans="1:46" x14ac:dyDescent="0.25">
      <c r="A781" s="1">
        <v>41495</v>
      </c>
      <c r="B781" s="2">
        <v>0.82892361111111112</v>
      </c>
      <c r="C781" t="s">
        <v>52</v>
      </c>
      <c r="D781">
        <v>51.287329999999997</v>
      </c>
      <c r="E781">
        <v>0.15389</v>
      </c>
      <c r="F781">
        <v>9</v>
      </c>
      <c r="G781">
        <v>2</v>
      </c>
      <c r="H781">
        <v>-536.17162234840896</v>
      </c>
      <c r="I781">
        <v>-93.403738381843695</v>
      </c>
      <c r="J781">
        <v>77.099999999999994</v>
      </c>
      <c r="K781" s="12">
        <f t="shared" si="33"/>
        <v>-11.17162234840896</v>
      </c>
      <c r="L781" s="12">
        <f t="shared" si="34"/>
        <v>-8.403738381843695</v>
      </c>
      <c r="M781">
        <v>1.2</v>
      </c>
      <c r="N781">
        <v>20.5</v>
      </c>
      <c r="O781">
        <v>225</v>
      </c>
      <c r="P781">
        <v>4.5</v>
      </c>
      <c r="Q781">
        <v>1020.1</v>
      </c>
      <c r="R781">
        <v>22.9</v>
      </c>
      <c r="S781">
        <v>1.6</v>
      </c>
      <c r="T781">
        <v>50</v>
      </c>
      <c r="U781">
        <v>12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 t="s">
        <v>45</v>
      </c>
      <c r="AE781" t="s">
        <v>46</v>
      </c>
      <c r="AF781" t="s">
        <v>45</v>
      </c>
      <c r="AG781" t="s">
        <v>46</v>
      </c>
      <c r="AH781">
        <v>0</v>
      </c>
      <c r="AI781">
        <v>0</v>
      </c>
      <c r="AJ781" t="s">
        <v>47</v>
      </c>
      <c r="AK781" t="s">
        <v>48</v>
      </c>
      <c r="AL781">
        <v>143</v>
      </c>
      <c r="AM781">
        <v>89</v>
      </c>
      <c r="AN781" s="3">
        <v>0.92</v>
      </c>
      <c r="AO781" s="3">
        <v>0.2</v>
      </c>
      <c r="AP781" t="s">
        <v>53</v>
      </c>
      <c r="AQ781">
        <v>25</v>
      </c>
      <c r="AR781">
        <v>0</v>
      </c>
      <c r="AS781">
        <v>4</v>
      </c>
      <c r="AT781">
        <v>4</v>
      </c>
    </row>
    <row r="782" spans="1:46" x14ac:dyDescent="0.25">
      <c r="A782" s="1">
        <v>41495</v>
      </c>
      <c r="B782" s="2">
        <v>0.82893518518518527</v>
      </c>
      <c r="C782" t="s">
        <v>52</v>
      </c>
      <c r="D782">
        <v>51.287329999999997</v>
      </c>
      <c r="E782">
        <v>0.15389</v>
      </c>
      <c r="F782">
        <v>9</v>
      </c>
      <c r="G782">
        <v>2</v>
      </c>
      <c r="H782">
        <v>-536.17162234840896</v>
      </c>
      <c r="I782">
        <v>-93.403738381843695</v>
      </c>
      <c r="J782">
        <v>76.900000000000006</v>
      </c>
      <c r="K782" s="12">
        <f t="shared" si="33"/>
        <v>-11.17162234840896</v>
      </c>
      <c r="L782" s="12">
        <f t="shared" si="34"/>
        <v>-8.403738381843695</v>
      </c>
      <c r="M782">
        <v>1.2</v>
      </c>
      <c r="N782">
        <v>20.6</v>
      </c>
      <c r="O782">
        <v>225</v>
      </c>
      <c r="P782">
        <v>4.2</v>
      </c>
      <c r="Q782">
        <v>1020.1</v>
      </c>
      <c r="R782">
        <v>22.9</v>
      </c>
      <c r="S782">
        <v>1.5</v>
      </c>
      <c r="T782">
        <v>50</v>
      </c>
      <c r="U782">
        <v>12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 t="s">
        <v>45</v>
      </c>
      <c r="AE782" t="s">
        <v>46</v>
      </c>
      <c r="AF782" t="s">
        <v>45</v>
      </c>
      <c r="AG782" t="s">
        <v>46</v>
      </c>
      <c r="AH782">
        <v>0</v>
      </c>
      <c r="AI782">
        <v>0</v>
      </c>
      <c r="AJ782" t="s">
        <v>47</v>
      </c>
      <c r="AK782" t="s">
        <v>48</v>
      </c>
      <c r="AL782">
        <v>143</v>
      </c>
      <c r="AM782">
        <v>89</v>
      </c>
      <c r="AN782" s="3">
        <v>0.5</v>
      </c>
      <c r="AO782" s="3">
        <v>0.2</v>
      </c>
      <c r="AP782" t="s">
        <v>53</v>
      </c>
      <c r="AQ782">
        <v>20</v>
      </c>
      <c r="AR782">
        <v>0</v>
      </c>
      <c r="AS782">
        <v>4</v>
      </c>
      <c r="AT782">
        <v>6</v>
      </c>
    </row>
    <row r="783" spans="1:46" x14ac:dyDescent="0.25">
      <c r="A783" s="1">
        <v>41495</v>
      </c>
      <c r="B783" s="2">
        <v>0.8289467592592592</v>
      </c>
      <c r="C783" t="s">
        <v>52</v>
      </c>
      <c r="D783">
        <v>51.287329999999997</v>
      </c>
      <c r="E783">
        <v>0.15389</v>
      </c>
      <c r="F783">
        <v>9</v>
      </c>
      <c r="G783">
        <v>2</v>
      </c>
      <c r="H783">
        <v>-536.17162234840896</v>
      </c>
      <c r="I783">
        <v>-93.403738381843695</v>
      </c>
      <c r="J783">
        <v>77.2</v>
      </c>
      <c r="K783" s="12">
        <f t="shared" si="33"/>
        <v>-11.17162234840896</v>
      </c>
      <c r="L783" s="12">
        <f t="shared" si="34"/>
        <v>-8.403738381843695</v>
      </c>
      <c r="M783">
        <v>1.2</v>
      </c>
      <c r="N783">
        <v>20.5</v>
      </c>
      <c r="O783">
        <v>225</v>
      </c>
      <c r="P783">
        <v>4.2</v>
      </c>
      <c r="Q783">
        <v>1020.1</v>
      </c>
      <c r="R783">
        <v>22.9</v>
      </c>
      <c r="S783">
        <v>1.5</v>
      </c>
      <c r="T783">
        <v>50</v>
      </c>
      <c r="U783">
        <v>12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 t="s">
        <v>45</v>
      </c>
      <c r="AE783" t="s">
        <v>46</v>
      </c>
      <c r="AF783" t="s">
        <v>45</v>
      </c>
      <c r="AG783" t="s">
        <v>46</v>
      </c>
      <c r="AH783">
        <v>0</v>
      </c>
      <c r="AI783">
        <v>0</v>
      </c>
      <c r="AJ783" t="s">
        <v>47</v>
      </c>
      <c r="AK783" t="s">
        <v>48</v>
      </c>
      <c r="AL783">
        <v>143</v>
      </c>
      <c r="AM783">
        <v>89</v>
      </c>
      <c r="AN783" s="3">
        <v>0.39</v>
      </c>
      <c r="AO783" s="3">
        <v>0.2</v>
      </c>
      <c r="AP783" t="s">
        <v>53</v>
      </c>
      <c r="AQ783">
        <v>25</v>
      </c>
      <c r="AR783">
        <v>0</v>
      </c>
      <c r="AS783">
        <v>4</v>
      </c>
      <c r="AT783">
        <v>1</v>
      </c>
    </row>
    <row r="784" spans="1:46" x14ac:dyDescent="0.25">
      <c r="A784" s="1">
        <v>41495</v>
      </c>
      <c r="B784" s="2">
        <v>0.82895833333333335</v>
      </c>
      <c r="C784" t="s">
        <v>52</v>
      </c>
      <c r="D784">
        <v>51.287329999999997</v>
      </c>
      <c r="E784">
        <v>0.15389</v>
      </c>
      <c r="F784">
        <v>9</v>
      </c>
      <c r="G784">
        <v>2</v>
      </c>
      <c r="H784">
        <v>-536.17162234840896</v>
      </c>
      <c r="I784">
        <v>-93.403738381843695</v>
      </c>
      <c r="J784">
        <v>77</v>
      </c>
      <c r="K784" s="12">
        <f t="shared" si="33"/>
        <v>-11.17162234840896</v>
      </c>
      <c r="L784" s="12">
        <f t="shared" si="34"/>
        <v>-8.403738381843695</v>
      </c>
      <c r="M784">
        <v>0.9</v>
      </c>
      <c r="N784">
        <v>20.5</v>
      </c>
      <c r="O784">
        <v>225</v>
      </c>
      <c r="P784">
        <v>4.2</v>
      </c>
      <c r="Q784">
        <v>1020.1</v>
      </c>
      <c r="R784">
        <v>22.9</v>
      </c>
      <c r="S784">
        <v>1.6</v>
      </c>
      <c r="T784">
        <v>50</v>
      </c>
      <c r="U784">
        <v>12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 t="s">
        <v>45</v>
      </c>
      <c r="AE784" t="s">
        <v>46</v>
      </c>
      <c r="AF784" t="s">
        <v>45</v>
      </c>
      <c r="AG784" t="s">
        <v>46</v>
      </c>
      <c r="AH784">
        <v>0</v>
      </c>
      <c r="AI784">
        <v>0</v>
      </c>
      <c r="AJ784" t="s">
        <v>47</v>
      </c>
      <c r="AK784" t="s">
        <v>48</v>
      </c>
      <c r="AL784">
        <v>143</v>
      </c>
      <c r="AM784">
        <v>89</v>
      </c>
      <c r="AN784" s="3">
        <v>0.22</v>
      </c>
      <c r="AO784" s="3">
        <v>0.2</v>
      </c>
      <c r="AP784" t="s">
        <v>53</v>
      </c>
      <c r="AQ784">
        <v>20</v>
      </c>
      <c r="AR784">
        <v>0</v>
      </c>
      <c r="AS784">
        <v>4</v>
      </c>
      <c r="AT784">
        <v>1</v>
      </c>
    </row>
    <row r="785" spans="1:46" x14ac:dyDescent="0.25">
      <c r="A785" s="1">
        <v>41495</v>
      </c>
      <c r="B785" s="2">
        <v>0.82896990740740739</v>
      </c>
      <c r="C785" t="s">
        <v>52</v>
      </c>
      <c r="D785">
        <v>51.287329999999997</v>
      </c>
      <c r="E785">
        <v>0.15389</v>
      </c>
      <c r="F785">
        <v>9</v>
      </c>
      <c r="G785">
        <v>2</v>
      </c>
      <c r="H785">
        <v>-536.17162234840896</v>
      </c>
      <c r="I785">
        <v>-93.403738381843695</v>
      </c>
      <c r="J785">
        <v>77</v>
      </c>
      <c r="K785" s="12">
        <f t="shared" si="33"/>
        <v>-11.17162234840896</v>
      </c>
      <c r="L785" s="12">
        <f t="shared" si="34"/>
        <v>-8.403738381843695</v>
      </c>
      <c r="M785">
        <v>1.5</v>
      </c>
      <c r="N785">
        <v>20.6</v>
      </c>
      <c r="O785">
        <v>225</v>
      </c>
      <c r="P785">
        <v>4.2</v>
      </c>
      <c r="Q785">
        <v>1020.1</v>
      </c>
      <c r="R785">
        <v>22.9</v>
      </c>
      <c r="S785">
        <v>1.6</v>
      </c>
      <c r="T785">
        <v>50</v>
      </c>
      <c r="U785">
        <v>12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 t="s">
        <v>45</v>
      </c>
      <c r="AE785" t="s">
        <v>46</v>
      </c>
      <c r="AF785" t="s">
        <v>45</v>
      </c>
      <c r="AG785" t="s">
        <v>46</v>
      </c>
      <c r="AH785">
        <v>0</v>
      </c>
      <c r="AI785">
        <v>0</v>
      </c>
      <c r="AJ785" t="s">
        <v>47</v>
      </c>
      <c r="AK785" t="s">
        <v>48</v>
      </c>
      <c r="AL785">
        <v>143</v>
      </c>
      <c r="AM785">
        <v>89</v>
      </c>
      <c r="AN785" s="3">
        <v>0.32</v>
      </c>
      <c r="AO785" s="3">
        <v>0.2</v>
      </c>
      <c r="AP785" t="s">
        <v>53</v>
      </c>
      <c r="AQ785">
        <v>25</v>
      </c>
      <c r="AR785">
        <v>0</v>
      </c>
      <c r="AS785">
        <v>4</v>
      </c>
      <c r="AT785">
        <v>1</v>
      </c>
    </row>
    <row r="786" spans="1:46" x14ac:dyDescent="0.25">
      <c r="A786" s="1">
        <v>41495</v>
      </c>
      <c r="B786" s="2">
        <v>0.82898148148148154</v>
      </c>
      <c r="C786" t="s">
        <v>52</v>
      </c>
      <c r="D786">
        <v>51.287329999999997</v>
      </c>
      <c r="E786">
        <v>0.15389</v>
      </c>
      <c r="F786">
        <v>9</v>
      </c>
      <c r="G786">
        <v>2</v>
      </c>
      <c r="H786">
        <v>-536.17162234840896</v>
      </c>
      <c r="I786">
        <v>-93.403738381843695</v>
      </c>
      <c r="J786">
        <v>77</v>
      </c>
      <c r="K786" s="12">
        <f t="shared" si="33"/>
        <v>-11.17162234840896</v>
      </c>
      <c r="L786" s="12">
        <f t="shared" si="34"/>
        <v>-8.403738381843695</v>
      </c>
      <c r="M786">
        <v>1.5</v>
      </c>
      <c r="N786">
        <v>20.6</v>
      </c>
      <c r="O786">
        <v>225</v>
      </c>
      <c r="P786">
        <v>4.2</v>
      </c>
      <c r="Q786">
        <v>1020.1</v>
      </c>
      <c r="R786">
        <v>22.9</v>
      </c>
      <c r="S786">
        <v>1.6</v>
      </c>
      <c r="T786">
        <v>50</v>
      </c>
      <c r="U786">
        <v>12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 t="s">
        <v>45</v>
      </c>
      <c r="AE786" t="s">
        <v>46</v>
      </c>
      <c r="AF786" t="s">
        <v>45</v>
      </c>
      <c r="AG786" t="s">
        <v>46</v>
      </c>
      <c r="AH786">
        <v>0</v>
      </c>
      <c r="AI786">
        <v>0</v>
      </c>
      <c r="AJ786" t="s">
        <v>47</v>
      </c>
      <c r="AK786" t="s">
        <v>48</v>
      </c>
      <c r="AL786">
        <v>143</v>
      </c>
      <c r="AM786">
        <v>89</v>
      </c>
      <c r="AN786" s="3">
        <v>0.17</v>
      </c>
      <c r="AO786" s="3">
        <v>0.2</v>
      </c>
      <c r="AP786" t="s">
        <v>53</v>
      </c>
      <c r="AQ786">
        <v>30</v>
      </c>
      <c r="AR786">
        <v>0</v>
      </c>
      <c r="AS786">
        <v>4</v>
      </c>
      <c r="AT786">
        <v>0</v>
      </c>
    </row>
    <row r="787" spans="1:46" x14ac:dyDescent="0.25">
      <c r="A787" s="1">
        <v>41495</v>
      </c>
      <c r="B787" s="2">
        <v>0.82899305555555547</v>
      </c>
      <c r="C787" t="s">
        <v>52</v>
      </c>
      <c r="D787">
        <v>51.287329999999997</v>
      </c>
      <c r="E787">
        <v>0.15389</v>
      </c>
      <c r="F787">
        <v>9</v>
      </c>
      <c r="G787">
        <v>2</v>
      </c>
      <c r="H787">
        <v>-536.17162234840896</v>
      </c>
      <c r="I787">
        <v>-93.403738381843695</v>
      </c>
      <c r="J787">
        <v>77</v>
      </c>
      <c r="K787" s="12">
        <f t="shared" si="33"/>
        <v>-11.17162234840896</v>
      </c>
      <c r="L787" s="12">
        <f t="shared" si="34"/>
        <v>-8.403738381843695</v>
      </c>
      <c r="M787">
        <v>1.5</v>
      </c>
      <c r="N787">
        <v>20.6</v>
      </c>
      <c r="O787">
        <v>225</v>
      </c>
      <c r="P787">
        <v>4.2</v>
      </c>
      <c r="Q787">
        <v>1020.1</v>
      </c>
      <c r="R787">
        <v>22.9</v>
      </c>
      <c r="S787">
        <v>1.6</v>
      </c>
      <c r="T787">
        <v>50</v>
      </c>
      <c r="U787">
        <v>12</v>
      </c>
      <c r="V787">
        <v>0</v>
      </c>
      <c r="W787">
        <v>0</v>
      </c>
      <c r="X787">
        <v>0</v>
      </c>
      <c r="Y787">
        <v>0</v>
      </c>
      <c r="Z787">
        <v>0</v>
      </c>
      <c r="AA787">
        <v>0</v>
      </c>
      <c r="AB787">
        <v>0</v>
      </c>
      <c r="AC787">
        <v>0</v>
      </c>
      <c r="AD787" t="s">
        <v>45</v>
      </c>
      <c r="AE787" t="s">
        <v>46</v>
      </c>
      <c r="AF787" t="s">
        <v>45</v>
      </c>
      <c r="AG787" t="s">
        <v>46</v>
      </c>
      <c r="AH787">
        <v>0</v>
      </c>
      <c r="AI787">
        <v>0</v>
      </c>
      <c r="AJ787" t="s">
        <v>47</v>
      </c>
      <c r="AK787" t="s">
        <v>48</v>
      </c>
      <c r="AL787">
        <v>152</v>
      </c>
      <c r="AM787">
        <v>89</v>
      </c>
      <c r="AN787" s="3">
        <v>0.1</v>
      </c>
      <c r="AO787" s="3">
        <v>0.2</v>
      </c>
      <c r="AP787" t="s">
        <v>53</v>
      </c>
      <c r="AQ787">
        <v>35</v>
      </c>
      <c r="AR787">
        <v>0</v>
      </c>
      <c r="AS787">
        <v>4</v>
      </c>
      <c r="AT787">
        <v>0</v>
      </c>
    </row>
    <row r="788" spans="1:46" x14ac:dyDescent="0.25">
      <c r="A788" s="1">
        <v>41495</v>
      </c>
      <c r="B788" s="2">
        <v>0.82900462962962962</v>
      </c>
      <c r="C788" t="s">
        <v>52</v>
      </c>
      <c r="D788">
        <v>51.287329999999997</v>
      </c>
      <c r="E788">
        <v>0.15389</v>
      </c>
      <c r="F788">
        <v>9</v>
      </c>
      <c r="G788">
        <v>2</v>
      </c>
      <c r="H788">
        <v>-536.17162234840896</v>
      </c>
      <c r="I788">
        <v>-93.403738381843695</v>
      </c>
      <c r="J788">
        <v>77</v>
      </c>
      <c r="K788" s="12">
        <f t="shared" si="33"/>
        <v>-11.17162234840896</v>
      </c>
      <c r="L788" s="12">
        <f t="shared" si="34"/>
        <v>-8.403738381843695</v>
      </c>
      <c r="M788">
        <v>1.5</v>
      </c>
      <c r="N788">
        <v>20.6</v>
      </c>
      <c r="O788">
        <v>225</v>
      </c>
      <c r="P788">
        <v>4.2</v>
      </c>
      <c r="Q788">
        <v>1020.1</v>
      </c>
      <c r="R788">
        <v>22.9</v>
      </c>
      <c r="S788">
        <v>1.6</v>
      </c>
      <c r="T788">
        <v>50</v>
      </c>
      <c r="U788">
        <v>12</v>
      </c>
      <c r="V788">
        <v>0</v>
      </c>
      <c r="W788">
        <v>0</v>
      </c>
      <c r="X788">
        <v>0</v>
      </c>
      <c r="Y788">
        <v>0</v>
      </c>
      <c r="Z788">
        <v>0</v>
      </c>
      <c r="AA788">
        <v>0</v>
      </c>
      <c r="AB788">
        <v>0</v>
      </c>
      <c r="AC788">
        <v>0</v>
      </c>
      <c r="AD788" t="s">
        <v>45</v>
      </c>
      <c r="AE788" t="s">
        <v>46</v>
      </c>
      <c r="AF788" t="s">
        <v>45</v>
      </c>
      <c r="AG788" t="s">
        <v>46</v>
      </c>
      <c r="AH788">
        <v>0</v>
      </c>
      <c r="AI788">
        <v>0</v>
      </c>
      <c r="AJ788" t="s">
        <v>47</v>
      </c>
      <c r="AK788" t="s">
        <v>48</v>
      </c>
      <c r="AL788">
        <v>152</v>
      </c>
      <c r="AM788">
        <v>89</v>
      </c>
      <c r="AN788" s="3">
        <v>0.12</v>
      </c>
      <c r="AO788" s="3">
        <v>0.2</v>
      </c>
      <c r="AP788" t="s">
        <v>53</v>
      </c>
      <c r="AQ788">
        <v>40</v>
      </c>
      <c r="AR788">
        <v>0</v>
      </c>
      <c r="AS788">
        <v>4</v>
      </c>
      <c r="AT788">
        <v>0</v>
      </c>
    </row>
    <row r="789" spans="1:46" x14ac:dyDescent="0.25">
      <c r="A789" s="1">
        <v>41495</v>
      </c>
      <c r="B789" s="2">
        <v>0.82901620370370377</v>
      </c>
      <c r="C789" t="s">
        <v>52</v>
      </c>
      <c r="D789">
        <v>51.287329999999997</v>
      </c>
      <c r="E789">
        <v>0.15389</v>
      </c>
      <c r="F789">
        <v>9</v>
      </c>
      <c r="G789">
        <v>2</v>
      </c>
      <c r="H789">
        <v>-536.17162234840896</v>
      </c>
      <c r="I789">
        <v>-93.403738381843695</v>
      </c>
      <c r="J789">
        <v>77</v>
      </c>
      <c r="K789" s="12">
        <f t="shared" si="33"/>
        <v>-11.17162234840896</v>
      </c>
      <c r="L789" s="12">
        <f t="shared" si="34"/>
        <v>-8.403738381843695</v>
      </c>
      <c r="M789">
        <v>1.5</v>
      </c>
      <c r="N789">
        <v>20.6</v>
      </c>
      <c r="O789">
        <v>225</v>
      </c>
      <c r="P789">
        <v>4.2</v>
      </c>
      <c r="Q789">
        <v>1020.1</v>
      </c>
      <c r="R789">
        <v>22.9</v>
      </c>
      <c r="S789">
        <v>1.6</v>
      </c>
      <c r="T789">
        <v>50</v>
      </c>
      <c r="U789">
        <v>12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 t="s">
        <v>45</v>
      </c>
      <c r="AE789" t="s">
        <v>46</v>
      </c>
      <c r="AF789" t="s">
        <v>45</v>
      </c>
      <c r="AG789" t="s">
        <v>46</v>
      </c>
      <c r="AH789">
        <v>0</v>
      </c>
      <c r="AI789">
        <v>0</v>
      </c>
      <c r="AJ789" t="s">
        <v>47</v>
      </c>
      <c r="AK789" t="s">
        <v>48</v>
      </c>
      <c r="AL789">
        <v>152</v>
      </c>
      <c r="AM789">
        <v>89</v>
      </c>
      <c r="AN789" s="3">
        <v>0.09</v>
      </c>
      <c r="AO789" s="3">
        <v>0.2</v>
      </c>
      <c r="AP789" t="s">
        <v>53</v>
      </c>
      <c r="AQ789">
        <v>45</v>
      </c>
      <c r="AR789">
        <v>0</v>
      </c>
      <c r="AS789">
        <v>4</v>
      </c>
      <c r="AT789">
        <v>0</v>
      </c>
    </row>
    <row r="790" spans="1:46" x14ac:dyDescent="0.25">
      <c r="A790" s="1">
        <v>41495</v>
      </c>
      <c r="B790" s="2">
        <v>0.82902777777777781</v>
      </c>
      <c r="C790" t="s">
        <v>52</v>
      </c>
      <c r="D790">
        <v>51.287329999999997</v>
      </c>
      <c r="E790">
        <v>0.15389</v>
      </c>
      <c r="F790">
        <v>9</v>
      </c>
      <c r="G790">
        <v>2</v>
      </c>
      <c r="H790">
        <v>-536.17162234840896</v>
      </c>
      <c r="I790">
        <v>-93.403738381843695</v>
      </c>
      <c r="J790">
        <v>77</v>
      </c>
      <c r="K790" s="12">
        <f t="shared" si="33"/>
        <v>-11.17162234840896</v>
      </c>
      <c r="L790" s="12">
        <f t="shared" si="34"/>
        <v>-8.403738381843695</v>
      </c>
      <c r="M790">
        <v>1.5</v>
      </c>
      <c r="N790">
        <v>20.6</v>
      </c>
      <c r="O790">
        <v>225</v>
      </c>
      <c r="P790">
        <v>4.2</v>
      </c>
      <c r="Q790">
        <v>1020.1</v>
      </c>
      <c r="R790">
        <v>22.9</v>
      </c>
      <c r="S790">
        <v>1.6</v>
      </c>
      <c r="T790">
        <v>50</v>
      </c>
      <c r="U790">
        <v>12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 t="s">
        <v>45</v>
      </c>
      <c r="AE790" t="s">
        <v>46</v>
      </c>
      <c r="AF790" t="s">
        <v>45</v>
      </c>
      <c r="AG790" t="s">
        <v>46</v>
      </c>
      <c r="AH790">
        <v>0</v>
      </c>
      <c r="AI790">
        <v>0</v>
      </c>
      <c r="AJ790" t="s">
        <v>47</v>
      </c>
      <c r="AK790" t="s">
        <v>48</v>
      </c>
      <c r="AL790">
        <v>152</v>
      </c>
      <c r="AM790">
        <v>89</v>
      </c>
      <c r="AN790" s="3">
        <v>0.28000000000000003</v>
      </c>
      <c r="AO790" s="3">
        <v>0.2</v>
      </c>
      <c r="AP790" t="s">
        <v>53</v>
      </c>
      <c r="AQ790">
        <v>50</v>
      </c>
      <c r="AR790">
        <v>0</v>
      </c>
      <c r="AS790">
        <v>4</v>
      </c>
      <c r="AT790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DC662-4AFA-4890-A3B6-2974FC1C1C01}">
  <dimension ref="A1:M789"/>
  <sheetViews>
    <sheetView tabSelected="1" workbookViewId="0">
      <selection activeCell="M1" sqref="M1:M448"/>
    </sheetView>
  </sheetViews>
  <sheetFormatPr defaultRowHeight="15" x14ac:dyDescent="0.25"/>
  <cols>
    <col min="3" max="3" width="14.85546875" bestFit="1" customWidth="1"/>
    <col min="13" max="13" width="15.85546875" bestFit="1" customWidth="1"/>
  </cols>
  <sheetData>
    <row r="1" spans="1:13" x14ac:dyDescent="0.25">
      <c r="A1">
        <v>51.288049999999998</v>
      </c>
      <c r="B1">
        <v>0.1615</v>
      </c>
      <c r="C1" t="str">
        <f>CONCATENATE(A1,",",B1)</f>
        <v>51.28805,0.1615</v>
      </c>
      <c r="M1" s="13" t="s">
        <v>54</v>
      </c>
    </row>
    <row r="2" spans="1:13" x14ac:dyDescent="0.25">
      <c r="A2">
        <v>51.288049999999998</v>
      </c>
      <c r="B2">
        <v>0.1615</v>
      </c>
      <c r="C2" t="str">
        <f t="shared" ref="C2:C65" si="0">CONCATENATE(A2,",",B2)</f>
        <v>51.28805,0.1615</v>
      </c>
      <c r="M2" s="13" t="s">
        <v>55</v>
      </c>
    </row>
    <row r="3" spans="1:13" x14ac:dyDescent="0.25">
      <c r="A3">
        <v>51.288049999999998</v>
      </c>
      <c r="B3">
        <v>0.1615</v>
      </c>
      <c r="C3" t="str">
        <f t="shared" si="0"/>
        <v>51.28805,0.1615</v>
      </c>
      <c r="M3" s="13" t="s">
        <v>56</v>
      </c>
    </row>
    <row r="4" spans="1:13" x14ac:dyDescent="0.25">
      <c r="A4">
        <v>51.288049999999998</v>
      </c>
      <c r="B4">
        <v>0.1615</v>
      </c>
      <c r="C4" t="str">
        <f t="shared" si="0"/>
        <v>51.28805,0.1615</v>
      </c>
      <c r="M4" s="13" t="s">
        <v>57</v>
      </c>
    </row>
    <row r="5" spans="1:13" x14ac:dyDescent="0.25">
      <c r="A5">
        <v>51.288049999999998</v>
      </c>
      <c r="B5">
        <v>0.1615</v>
      </c>
      <c r="C5" t="str">
        <f t="shared" si="0"/>
        <v>51.28805,0.1615</v>
      </c>
      <c r="M5" s="13" t="s">
        <v>58</v>
      </c>
    </row>
    <row r="6" spans="1:13" x14ac:dyDescent="0.25">
      <c r="A6">
        <v>51.288049999999998</v>
      </c>
      <c r="B6">
        <v>0.1615</v>
      </c>
      <c r="C6" t="str">
        <f t="shared" si="0"/>
        <v>51.28805,0.1615</v>
      </c>
      <c r="M6" s="13" t="s">
        <v>59</v>
      </c>
    </row>
    <row r="7" spans="1:13" x14ac:dyDescent="0.25">
      <c r="A7">
        <v>51.288049999999998</v>
      </c>
      <c r="B7">
        <v>0.1615</v>
      </c>
      <c r="C7" t="str">
        <f t="shared" si="0"/>
        <v>51.28805,0.1615</v>
      </c>
      <c r="M7" s="13" t="s">
        <v>60</v>
      </c>
    </row>
    <row r="8" spans="1:13" x14ac:dyDescent="0.25">
      <c r="A8">
        <v>51.288049999999998</v>
      </c>
      <c r="B8">
        <v>0.1615</v>
      </c>
      <c r="C8" t="str">
        <f t="shared" si="0"/>
        <v>51.28805,0.1615</v>
      </c>
      <c r="M8" s="13" t="s">
        <v>61</v>
      </c>
    </row>
    <row r="9" spans="1:13" x14ac:dyDescent="0.25">
      <c r="A9">
        <v>51.288049999999998</v>
      </c>
      <c r="B9">
        <v>0.1615</v>
      </c>
      <c r="C9" t="str">
        <f t="shared" si="0"/>
        <v>51.28805,0.1615</v>
      </c>
      <c r="M9" s="13" t="s">
        <v>62</v>
      </c>
    </row>
    <row r="10" spans="1:13" x14ac:dyDescent="0.25">
      <c r="A10">
        <v>51.288049999999998</v>
      </c>
      <c r="B10">
        <v>0.1615</v>
      </c>
      <c r="C10" t="str">
        <f t="shared" si="0"/>
        <v>51.28805,0.1615</v>
      </c>
      <c r="M10" s="13" t="s">
        <v>63</v>
      </c>
    </row>
    <row r="11" spans="1:13" x14ac:dyDescent="0.25">
      <c r="A11">
        <v>51.288049999999998</v>
      </c>
      <c r="B11">
        <v>0.1615</v>
      </c>
      <c r="C11" t="str">
        <f t="shared" si="0"/>
        <v>51.28805,0.1615</v>
      </c>
      <c r="M11" s="13" t="s">
        <v>64</v>
      </c>
    </row>
    <row r="12" spans="1:13" x14ac:dyDescent="0.25">
      <c r="A12">
        <v>51.288049999999998</v>
      </c>
      <c r="B12">
        <v>0.1615</v>
      </c>
      <c r="C12" t="str">
        <f t="shared" si="0"/>
        <v>51.28805,0.1615</v>
      </c>
      <c r="M12" s="13" t="s">
        <v>65</v>
      </c>
    </row>
    <row r="13" spans="1:13" x14ac:dyDescent="0.25">
      <c r="A13">
        <v>51.288049999999998</v>
      </c>
      <c r="B13">
        <v>0.1615</v>
      </c>
      <c r="C13" t="str">
        <f t="shared" si="0"/>
        <v>51.28805,0.1615</v>
      </c>
      <c r="M13" s="13" t="s">
        <v>66</v>
      </c>
    </row>
    <row r="14" spans="1:13" x14ac:dyDescent="0.25">
      <c r="A14">
        <v>51.288049999999998</v>
      </c>
      <c r="B14">
        <v>0.1615</v>
      </c>
      <c r="C14" t="str">
        <f t="shared" si="0"/>
        <v>51.28805,0.1615</v>
      </c>
      <c r="M14" s="13" t="s">
        <v>67</v>
      </c>
    </row>
    <row r="15" spans="1:13" x14ac:dyDescent="0.25">
      <c r="A15">
        <v>51.288049999999998</v>
      </c>
      <c r="B15">
        <v>0.1615</v>
      </c>
      <c r="C15" t="str">
        <f t="shared" si="0"/>
        <v>51.28805,0.1615</v>
      </c>
      <c r="M15" s="13" t="s">
        <v>68</v>
      </c>
    </row>
    <row r="16" spans="1:13" x14ac:dyDescent="0.25">
      <c r="A16">
        <v>51.288049999999998</v>
      </c>
      <c r="B16">
        <v>0.1615</v>
      </c>
      <c r="C16" t="str">
        <f t="shared" si="0"/>
        <v>51.28805,0.1615</v>
      </c>
      <c r="M16" s="13" t="s">
        <v>67</v>
      </c>
    </row>
    <row r="17" spans="1:13" x14ac:dyDescent="0.25">
      <c r="A17">
        <v>51.288049999999998</v>
      </c>
      <c r="B17">
        <v>0.1615</v>
      </c>
      <c r="C17" t="str">
        <f t="shared" si="0"/>
        <v>51.28805,0.1615</v>
      </c>
      <c r="M17" s="13" t="s">
        <v>69</v>
      </c>
    </row>
    <row r="18" spans="1:13" x14ac:dyDescent="0.25">
      <c r="A18">
        <v>51.288170000000001</v>
      </c>
      <c r="B18">
        <v>0.16159999999999999</v>
      </c>
      <c r="C18" t="str">
        <f t="shared" si="0"/>
        <v>51.28817,0.1616</v>
      </c>
      <c r="M18" s="13" t="s">
        <v>70</v>
      </c>
    </row>
    <row r="19" spans="1:13" x14ac:dyDescent="0.25">
      <c r="A19">
        <v>51.288170000000001</v>
      </c>
      <c r="B19">
        <v>0.16159999999999999</v>
      </c>
      <c r="C19" t="str">
        <f t="shared" si="0"/>
        <v>51.28817,0.1616</v>
      </c>
      <c r="M19" s="13" t="s">
        <v>71</v>
      </c>
    </row>
    <row r="20" spans="1:13" x14ac:dyDescent="0.25">
      <c r="A20">
        <v>51.288170000000001</v>
      </c>
      <c r="B20">
        <v>0.16159999999999999</v>
      </c>
      <c r="C20" t="str">
        <f t="shared" si="0"/>
        <v>51.28817,0.1616</v>
      </c>
      <c r="M20" s="13" t="s">
        <v>72</v>
      </c>
    </row>
    <row r="21" spans="1:13" x14ac:dyDescent="0.25">
      <c r="A21">
        <v>51.287399999999998</v>
      </c>
      <c r="B21">
        <v>0.15404999999999999</v>
      </c>
      <c r="C21" t="str">
        <f t="shared" si="0"/>
        <v>51.2874,0.15405</v>
      </c>
      <c r="M21" s="13" t="s">
        <v>73</v>
      </c>
    </row>
    <row r="22" spans="1:13" x14ac:dyDescent="0.25">
      <c r="A22">
        <v>51.287399999999998</v>
      </c>
      <c r="B22">
        <v>0.15404999999999999</v>
      </c>
      <c r="C22" t="str">
        <f t="shared" si="0"/>
        <v>51.2874,0.15405</v>
      </c>
      <c r="M22" s="13" t="s">
        <v>74</v>
      </c>
    </row>
    <row r="23" spans="1:13" x14ac:dyDescent="0.25">
      <c r="A23">
        <v>51.28736</v>
      </c>
      <c r="B23">
        <v>0.15392</v>
      </c>
      <c r="C23" t="str">
        <f t="shared" si="0"/>
        <v>51.28736,0.15392</v>
      </c>
      <c r="M23" s="13" t="s">
        <v>75</v>
      </c>
    </row>
    <row r="24" spans="1:13" x14ac:dyDescent="0.25">
      <c r="A24">
        <v>51.287350000000004</v>
      </c>
      <c r="B24">
        <v>0.15387000000000001</v>
      </c>
      <c r="C24" t="str">
        <f t="shared" si="0"/>
        <v>51.28735,0.15387</v>
      </c>
      <c r="M24" s="13" t="s">
        <v>76</v>
      </c>
    </row>
    <row r="25" spans="1:13" x14ac:dyDescent="0.25">
      <c r="A25">
        <v>51.287329999999997</v>
      </c>
      <c r="B25">
        <v>0.15381</v>
      </c>
      <c r="C25" t="str">
        <f t="shared" si="0"/>
        <v>51.28733,0.15381</v>
      </c>
      <c r="M25" s="13" t="s">
        <v>77</v>
      </c>
    </row>
    <row r="26" spans="1:13" x14ac:dyDescent="0.25">
      <c r="A26">
        <v>51.287329999999997</v>
      </c>
      <c r="B26">
        <v>0.15381</v>
      </c>
      <c r="C26" t="str">
        <f t="shared" si="0"/>
        <v>51.28733,0.15381</v>
      </c>
      <c r="M26" s="13" t="s">
        <v>78</v>
      </c>
    </row>
    <row r="27" spans="1:13" x14ac:dyDescent="0.25">
      <c r="A27">
        <v>51.287289999999999</v>
      </c>
      <c r="B27">
        <v>0.15379000000000001</v>
      </c>
      <c r="C27" t="str">
        <f t="shared" si="0"/>
        <v>51.28729,0.15379</v>
      </c>
      <c r="M27" s="13" t="s">
        <v>79</v>
      </c>
    </row>
    <row r="28" spans="1:13" x14ac:dyDescent="0.25">
      <c r="A28">
        <v>51.287309999999998</v>
      </c>
      <c r="B28">
        <v>0.15382000000000001</v>
      </c>
      <c r="C28" t="str">
        <f t="shared" si="0"/>
        <v>51.28731,0.15382</v>
      </c>
      <c r="M28" s="13" t="s">
        <v>80</v>
      </c>
    </row>
    <row r="29" spans="1:13" x14ac:dyDescent="0.25">
      <c r="A29">
        <v>51.287309999999998</v>
      </c>
      <c r="B29">
        <v>0.15381</v>
      </c>
      <c r="C29" t="str">
        <f t="shared" si="0"/>
        <v>51.28731,0.15381</v>
      </c>
      <c r="M29" s="13" t="s">
        <v>81</v>
      </c>
    </row>
    <row r="30" spans="1:13" x14ac:dyDescent="0.25">
      <c r="A30">
        <v>51.287289999999999</v>
      </c>
      <c r="B30">
        <v>0.15382999999999999</v>
      </c>
      <c r="C30" t="str">
        <f t="shared" si="0"/>
        <v>51.28729,0.15383</v>
      </c>
      <c r="M30" s="13" t="s">
        <v>82</v>
      </c>
    </row>
    <row r="31" spans="1:13" x14ac:dyDescent="0.25">
      <c r="A31">
        <v>51.28734</v>
      </c>
      <c r="B31">
        <v>0.15379000000000001</v>
      </c>
      <c r="C31" t="str">
        <f t="shared" si="0"/>
        <v>51.28734,0.15379</v>
      </c>
      <c r="M31" s="13" t="s">
        <v>83</v>
      </c>
    </row>
    <row r="32" spans="1:13" x14ac:dyDescent="0.25">
      <c r="A32">
        <v>51.287329999999997</v>
      </c>
      <c r="B32">
        <v>0.15384</v>
      </c>
      <c r="C32" t="str">
        <f t="shared" si="0"/>
        <v>51.28733,0.15384</v>
      </c>
      <c r="M32" s="13" t="s">
        <v>82</v>
      </c>
    </row>
    <row r="33" spans="1:13" x14ac:dyDescent="0.25">
      <c r="A33">
        <v>51.287350000000004</v>
      </c>
      <c r="B33">
        <v>0.15382000000000001</v>
      </c>
      <c r="C33" t="str">
        <f t="shared" si="0"/>
        <v>51.28735,0.15382</v>
      </c>
      <c r="M33" s="13" t="s">
        <v>84</v>
      </c>
    </row>
    <row r="34" spans="1:13" x14ac:dyDescent="0.25">
      <c r="A34">
        <v>51.287350000000004</v>
      </c>
      <c r="B34">
        <v>0.15381</v>
      </c>
      <c r="C34" t="str">
        <f t="shared" si="0"/>
        <v>51.28735,0.15381</v>
      </c>
      <c r="M34" s="13" t="s">
        <v>85</v>
      </c>
    </row>
    <row r="35" spans="1:13" x14ac:dyDescent="0.25">
      <c r="A35">
        <v>51.287350000000004</v>
      </c>
      <c r="B35">
        <v>0.15379999999999999</v>
      </c>
      <c r="C35" t="str">
        <f t="shared" si="0"/>
        <v>51.28735,0.1538</v>
      </c>
      <c r="M35" s="13" t="s">
        <v>86</v>
      </c>
    </row>
    <row r="36" spans="1:13" x14ac:dyDescent="0.25">
      <c r="A36">
        <v>51.287350000000004</v>
      </c>
      <c r="B36">
        <v>0.15381</v>
      </c>
      <c r="C36" t="str">
        <f t="shared" si="0"/>
        <v>51.28735,0.15381</v>
      </c>
      <c r="M36" s="13" t="s">
        <v>87</v>
      </c>
    </row>
    <row r="37" spans="1:13" x14ac:dyDescent="0.25">
      <c r="A37">
        <v>51.28736</v>
      </c>
      <c r="B37">
        <v>0.15381</v>
      </c>
      <c r="C37" t="str">
        <f t="shared" si="0"/>
        <v>51.28736,0.15381</v>
      </c>
      <c r="M37" s="13" t="s">
        <v>88</v>
      </c>
    </row>
    <row r="38" spans="1:13" x14ac:dyDescent="0.25">
      <c r="A38">
        <v>51.28736</v>
      </c>
      <c r="B38">
        <v>0.15381</v>
      </c>
      <c r="C38" t="str">
        <f t="shared" si="0"/>
        <v>51.28736,0.15381</v>
      </c>
      <c r="M38" s="13" t="s">
        <v>89</v>
      </c>
    </row>
    <row r="39" spans="1:13" x14ac:dyDescent="0.25">
      <c r="A39">
        <v>51.28736</v>
      </c>
      <c r="B39">
        <v>0.15381</v>
      </c>
      <c r="C39" t="str">
        <f t="shared" si="0"/>
        <v>51.28736,0.15381</v>
      </c>
      <c r="M39" s="13" t="s">
        <v>90</v>
      </c>
    </row>
    <row r="40" spans="1:13" x14ac:dyDescent="0.25">
      <c r="A40">
        <v>51.28736</v>
      </c>
      <c r="B40">
        <v>0.15381</v>
      </c>
      <c r="C40" t="str">
        <f t="shared" si="0"/>
        <v>51.28736,0.15381</v>
      </c>
      <c r="M40" s="13" t="s">
        <v>91</v>
      </c>
    </row>
    <row r="41" spans="1:13" x14ac:dyDescent="0.25">
      <c r="A41">
        <v>51.287370000000003</v>
      </c>
      <c r="B41">
        <v>0.15382000000000001</v>
      </c>
      <c r="C41" t="str">
        <f t="shared" si="0"/>
        <v>51.28737,0.15382</v>
      </c>
      <c r="M41" s="13" t="s">
        <v>92</v>
      </c>
    </row>
    <row r="42" spans="1:13" x14ac:dyDescent="0.25">
      <c r="A42">
        <v>51.287370000000003</v>
      </c>
      <c r="B42">
        <v>0.15382000000000001</v>
      </c>
      <c r="C42" t="str">
        <f t="shared" si="0"/>
        <v>51.28737,0.15382</v>
      </c>
      <c r="M42" s="13" t="s">
        <v>93</v>
      </c>
    </row>
    <row r="43" spans="1:13" x14ac:dyDescent="0.25">
      <c r="A43">
        <v>51.287370000000003</v>
      </c>
      <c r="B43">
        <v>0.15382000000000001</v>
      </c>
      <c r="C43" t="str">
        <f t="shared" si="0"/>
        <v>51.28737,0.15382</v>
      </c>
      <c r="M43" s="13" t="s">
        <v>94</v>
      </c>
    </row>
    <row r="44" spans="1:13" x14ac:dyDescent="0.25">
      <c r="A44">
        <v>51.287370000000003</v>
      </c>
      <c r="B44">
        <v>0.15382000000000001</v>
      </c>
      <c r="C44" t="str">
        <f t="shared" si="0"/>
        <v>51.28737,0.15382</v>
      </c>
      <c r="M44" s="13" t="s">
        <v>95</v>
      </c>
    </row>
    <row r="45" spans="1:13" x14ac:dyDescent="0.25">
      <c r="A45">
        <v>51.287370000000003</v>
      </c>
      <c r="B45">
        <v>0.15382000000000001</v>
      </c>
      <c r="C45" t="str">
        <f t="shared" si="0"/>
        <v>51.28737,0.15382</v>
      </c>
      <c r="M45" s="13" t="s">
        <v>94</v>
      </c>
    </row>
    <row r="46" spans="1:13" x14ac:dyDescent="0.25">
      <c r="A46">
        <v>51.287370000000003</v>
      </c>
      <c r="B46">
        <v>0.15382000000000001</v>
      </c>
      <c r="C46" t="str">
        <f t="shared" si="0"/>
        <v>51.28737,0.15382</v>
      </c>
      <c r="M46" s="13" t="s">
        <v>93</v>
      </c>
    </row>
    <row r="47" spans="1:13" x14ac:dyDescent="0.25">
      <c r="A47">
        <v>51.287370000000003</v>
      </c>
      <c r="B47">
        <v>0.15382000000000001</v>
      </c>
      <c r="C47" t="str">
        <f t="shared" si="0"/>
        <v>51.28737,0.15382</v>
      </c>
      <c r="M47" s="13" t="s">
        <v>94</v>
      </c>
    </row>
    <row r="48" spans="1:13" x14ac:dyDescent="0.25">
      <c r="A48">
        <v>51.287370000000003</v>
      </c>
      <c r="B48">
        <v>0.15382000000000001</v>
      </c>
      <c r="C48" t="str">
        <f t="shared" si="0"/>
        <v>51.28737,0.15382</v>
      </c>
      <c r="M48" s="13" t="s">
        <v>95</v>
      </c>
    </row>
    <row r="49" spans="1:13" x14ac:dyDescent="0.25">
      <c r="A49">
        <v>51.287370000000003</v>
      </c>
      <c r="B49">
        <v>0.15382000000000001</v>
      </c>
      <c r="C49" t="str">
        <f t="shared" si="0"/>
        <v>51.28737,0.15382</v>
      </c>
      <c r="M49" s="13" t="s">
        <v>93</v>
      </c>
    </row>
    <row r="50" spans="1:13" x14ac:dyDescent="0.25">
      <c r="A50">
        <v>51.287370000000003</v>
      </c>
      <c r="B50">
        <v>0.15382000000000001</v>
      </c>
      <c r="C50" t="str">
        <f t="shared" si="0"/>
        <v>51.28737,0.15382</v>
      </c>
      <c r="M50" s="13" t="s">
        <v>96</v>
      </c>
    </row>
    <row r="51" spans="1:13" x14ac:dyDescent="0.25">
      <c r="A51">
        <v>51.287370000000003</v>
      </c>
      <c r="B51">
        <v>0.15382000000000001</v>
      </c>
      <c r="C51" t="str">
        <f t="shared" si="0"/>
        <v>51.28737,0.15382</v>
      </c>
      <c r="M51" s="13" t="s">
        <v>97</v>
      </c>
    </row>
    <row r="52" spans="1:13" x14ac:dyDescent="0.25">
      <c r="A52">
        <v>51.287370000000003</v>
      </c>
      <c r="B52">
        <v>0.15382000000000001</v>
      </c>
      <c r="C52" t="str">
        <f t="shared" si="0"/>
        <v>51.28737,0.15382</v>
      </c>
      <c r="M52" s="13" t="s">
        <v>98</v>
      </c>
    </row>
    <row r="53" spans="1:13" x14ac:dyDescent="0.25">
      <c r="A53">
        <v>51.287370000000003</v>
      </c>
      <c r="B53">
        <v>0.15382000000000001</v>
      </c>
      <c r="C53" t="str">
        <f t="shared" si="0"/>
        <v>51.28737,0.15382</v>
      </c>
      <c r="M53" s="13" t="s">
        <v>99</v>
      </c>
    </row>
    <row r="54" spans="1:13" x14ac:dyDescent="0.25">
      <c r="A54">
        <v>51.287370000000003</v>
      </c>
      <c r="B54">
        <v>0.15382000000000001</v>
      </c>
      <c r="C54" t="str">
        <f t="shared" si="0"/>
        <v>51.28737,0.15382</v>
      </c>
      <c r="M54" s="13" t="s">
        <v>100</v>
      </c>
    </row>
    <row r="55" spans="1:13" x14ac:dyDescent="0.25">
      <c r="A55">
        <v>51.287370000000003</v>
      </c>
      <c r="B55">
        <v>0.15382000000000001</v>
      </c>
      <c r="C55" t="str">
        <f t="shared" si="0"/>
        <v>51.28737,0.15382</v>
      </c>
      <c r="M55" s="13" t="s">
        <v>73</v>
      </c>
    </row>
    <row r="56" spans="1:13" x14ac:dyDescent="0.25">
      <c r="A56">
        <v>51.287370000000003</v>
      </c>
      <c r="B56">
        <v>0.15382000000000001</v>
      </c>
      <c r="C56" t="str">
        <f t="shared" si="0"/>
        <v>51.28737,0.15382</v>
      </c>
      <c r="M56" s="13" t="s">
        <v>66</v>
      </c>
    </row>
    <row r="57" spans="1:13" x14ac:dyDescent="0.25">
      <c r="A57">
        <v>51.287370000000003</v>
      </c>
      <c r="B57">
        <v>0.15382000000000001</v>
      </c>
      <c r="C57" t="str">
        <f t="shared" si="0"/>
        <v>51.28737,0.15382</v>
      </c>
      <c r="M57" s="13" t="s">
        <v>101</v>
      </c>
    </row>
    <row r="58" spans="1:13" x14ac:dyDescent="0.25">
      <c r="A58">
        <v>51.287370000000003</v>
      </c>
      <c r="B58">
        <v>0.15382000000000001</v>
      </c>
      <c r="C58" t="str">
        <f t="shared" si="0"/>
        <v>51.28737,0.15382</v>
      </c>
      <c r="M58" s="13" t="s">
        <v>102</v>
      </c>
    </row>
    <row r="59" spans="1:13" x14ac:dyDescent="0.25">
      <c r="A59">
        <v>51.287370000000003</v>
      </c>
      <c r="B59">
        <v>0.15382000000000001</v>
      </c>
      <c r="C59" t="str">
        <f t="shared" si="0"/>
        <v>51.28737,0.15382</v>
      </c>
      <c r="M59" s="13" t="s">
        <v>103</v>
      </c>
    </row>
    <row r="60" spans="1:13" x14ac:dyDescent="0.25">
      <c r="A60">
        <v>51.287370000000003</v>
      </c>
      <c r="B60">
        <v>0.15382000000000001</v>
      </c>
      <c r="C60" t="str">
        <f t="shared" si="0"/>
        <v>51.28737,0.15382</v>
      </c>
      <c r="M60" s="13" t="s">
        <v>104</v>
      </c>
    </row>
    <row r="61" spans="1:13" x14ac:dyDescent="0.25">
      <c r="A61">
        <v>51.287370000000003</v>
      </c>
      <c r="B61">
        <v>0.15382000000000001</v>
      </c>
      <c r="C61" t="str">
        <f t="shared" si="0"/>
        <v>51.28737,0.15382</v>
      </c>
      <c r="M61" s="13" t="s">
        <v>105</v>
      </c>
    </row>
    <row r="62" spans="1:13" x14ac:dyDescent="0.25">
      <c r="A62">
        <v>51.287370000000003</v>
      </c>
      <c r="B62">
        <v>0.15382000000000001</v>
      </c>
      <c r="C62" t="str">
        <f t="shared" si="0"/>
        <v>51.28737,0.15382</v>
      </c>
      <c r="M62" s="13" t="s">
        <v>106</v>
      </c>
    </row>
    <row r="63" spans="1:13" x14ac:dyDescent="0.25">
      <c r="A63">
        <v>51.287370000000003</v>
      </c>
      <c r="B63">
        <v>0.15382000000000001</v>
      </c>
      <c r="C63" t="str">
        <f t="shared" si="0"/>
        <v>51.28737,0.15382</v>
      </c>
      <c r="M63" s="13" t="s">
        <v>61</v>
      </c>
    </row>
    <row r="64" spans="1:13" x14ac:dyDescent="0.25">
      <c r="A64">
        <v>51.287370000000003</v>
      </c>
      <c r="B64">
        <v>0.15382000000000001</v>
      </c>
      <c r="C64" t="str">
        <f t="shared" si="0"/>
        <v>51.28737,0.15382</v>
      </c>
      <c r="M64" s="13" t="s">
        <v>107</v>
      </c>
    </row>
    <row r="65" spans="1:13" x14ac:dyDescent="0.25">
      <c r="A65">
        <v>51.287370000000003</v>
      </c>
      <c r="B65">
        <v>0.15382000000000001</v>
      </c>
      <c r="C65" t="str">
        <f t="shared" si="0"/>
        <v>51.28737,0.15382</v>
      </c>
      <c r="M65" s="13" t="s">
        <v>103</v>
      </c>
    </row>
    <row r="66" spans="1:13" x14ac:dyDescent="0.25">
      <c r="A66">
        <v>51.287370000000003</v>
      </c>
      <c r="B66">
        <v>0.15382000000000001</v>
      </c>
      <c r="C66" t="str">
        <f t="shared" ref="C66:C129" si="1">CONCATENATE(A66,",",B66)</f>
        <v>51.28737,0.15382</v>
      </c>
      <c r="M66" s="13" t="s">
        <v>104</v>
      </c>
    </row>
    <row r="67" spans="1:13" x14ac:dyDescent="0.25">
      <c r="A67">
        <v>51.287370000000003</v>
      </c>
      <c r="B67">
        <v>0.15382000000000001</v>
      </c>
      <c r="C67" t="str">
        <f t="shared" si="1"/>
        <v>51.28737,0.15382</v>
      </c>
      <c r="M67" s="13" t="s">
        <v>105</v>
      </c>
    </row>
    <row r="68" spans="1:13" x14ac:dyDescent="0.25">
      <c r="A68">
        <v>51.287370000000003</v>
      </c>
      <c r="B68">
        <v>0.15382000000000001</v>
      </c>
      <c r="C68" t="str">
        <f t="shared" si="1"/>
        <v>51.28737,0.15382</v>
      </c>
      <c r="M68" s="13" t="s">
        <v>108</v>
      </c>
    </row>
    <row r="69" spans="1:13" x14ac:dyDescent="0.25">
      <c r="A69">
        <v>51.287370000000003</v>
      </c>
      <c r="B69">
        <v>0.15382000000000001</v>
      </c>
      <c r="C69" t="str">
        <f t="shared" si="1"/>
        <v>51.28737,0.15382</v>
      </c>
      <c r="M69" s="13" t="s">
        <v>106</v>
      </c>
    </row>
    <row r="70" spans="1:13" x14ac:dyDescent="0.25">
      <c r="A70">
        <v>51.287370000000003</v>
      </c>
      <c r="B70">
        <v>0.15382000000000001</v>
      </c>
      <c r="C70" t="str">
        <f t="shared" si="1"/>
        <v>51.28737,0.15382</v>
      </c>
      <c r="M70" s="13" t="s">
        <v>109</v>
      </c>
    </row>
    <row r="71" spans="1:13" x14ac:dyDescent="0.25">
      <c r="A71">
        <v>51.287370000000003</v>
      </c>
      <c r="B71">
        <v>0.15382000000000001</v>
      </c>
      <c r="C71" t="str">
        <f t="shared" si="1"/>
        <v>51.28737,0.15382</v>
      </c>
      <c r="M71" s="13" t="s">
        <v>62</v>
      </c>
    </row>
    <row r="72" spans="1:13" x14ac:dyDescent="0.25">
      <c r="A72">
        <v>51.287370000000003</v>
      </c>
      <c r="B72">
        <v>0.15382000000000001</v>
      </c>
      <c r="C72" t="str">
        <f t="shared" si="1"/>
        <v>51.28737,0.15382</v>
      </c>
      <c r="M72" s="13" t="s">
        <v>110</v>
      </c>
    </row>
    <row r="73" spans="1:13" x14ac:dyDescent="0.25">
      <c r="A73">
        <v>51.287370000000003</v>
      </c>
      <c r="B73">
        <v>0.15382000000000001</v>
      </c>
      <c r="C73" t="str">
        <f t="shared" si="1"/>
        <v>51.28737,0.15382</v>
      </c>
      <c r="M73" s="13" t="s">
        <v>107</v>
      </c>
    </row>
    <row r="74" spans="1:13" x14ac:dyDescent="0.25">
      <c r="A74">
        <v>51.287370000000003</v>
      </c>
      <c r="B74">
        <v>0.15382000000000001</v>
      </c>
      <c r="C74" t="str">
        <f t="shared" si="1"/>
        <v>51.28737,0.15382</v>
      </c>
      <c r="M74" s="13" t="s">
        <v>103</v>
      </c>
    </row>
    <row r="75" spans="1:13" x14ac:dyDescent="0.25">
      <c r="A75">
        <v>51.287370000000003</v>
      </c>
      <c r="B75">
        <v>0.15382000000000001</v>
      </c>
      <c r="C75" t="str">
        <f t="shared" si="1"/>
        <v>51.28737,0.15382</v>
      </c>
      <c r="M75" s="13" t="s">
        <v>111</v>
      </c>
    </row>
    <row r="76" spans="1:13" x14ac:dyDescent="0.25">
      <c r="A76">
        <v>51.287370000000003</v>
      </c>
      <c r="B76">
        <v>0.15382000000000001</v>
      </c>
      <c r="C76" t="str">
        <f t="shared" si="1"/>
        <v>51.28737,0.15382</v>
      </c>
      <c r="M76" s="13" t="s">
        <v>61</v>
      </c>
    </row>
    <row r="77" spans="1:13" x14ac:dyDescent="0.25">
      <c r="A77">
        <v>51.287370000000003</v>
      </c>
      <c r="B77">
        <v>0.15382999999999999</v>
      </c>
      <c r="C77" t="str">
        <f t="shared" si="1"/>
        <v>51.28737,0.15383</v>
      </c>
      <c r="M77" s="13" t="s">
        <v>62</v>
      </c>
    </row>
    <row r="78" spans="1:13" x14ac:dyDescent="0.25">
      <c r="A78">
        <v>51.287370000000003</v>
      </c>
      <c r="B78">
        <v>0.15382999999999999</v>
      </c>
      <c r="C78" t="str">
        <f t="shared" si="1"/>
        <v>51.28737,0.15383</v>
      </c>
      <c r="M78" s="13" t="s">
        <v>112</v>
      </c>
    </row>
    <row r="79" spans="1:13" x14ac:dyDescent="0.25">
      <c r="A79">
        <v>51.287370000000003</v>
      </c>
      <c r="B79">
        <v>0.15382999999999999</v>
      </c>
      <c r="C79" t="str">
        <f t="shared" si="1"/>
        <v>51.28737,0.15383</v>
      </c>
      <c r="M79" s="13" t="s">
        <v>113</v>
      </c>
    </row>
    <row r="80" spans="1:13" x14ac:dyDescent="0.25">
      <c r="A80">
        <v>51.287370000000003</v>
      </c>
      <c r="B80">
        <v>0.15382999999999999</v>
      </c>
      <c r="C80" t="str">
        <f t="shared" si="1"/>
        <v>51.28737,0.15383</v>
      </c>
      <c r="M80" s="13" t="s">
        <v>114</v>
      </c>
    </row>
    <row r="81" spans="1:13" x14ac:dyDescent="0.25">
      <c r="A81">
        <v>51.287370000000003</v>
      </c>
      <c r="B81">
        <v>0.15382999999999999</v>
      </c>
      <c r="C81" t="str">
        <f t="shared" si="1"/>
        <v>51.28737,0.15383</v>
      </c>
      <c r="M81" s="13" t="s">
        <v>115</v>
      </c>
    </row>
    <row r="82" spans="1:13" x14ac:dyDescent="0.25">
      <c r="A82">
        <v>51.287370000000003</v>
      </c>
      <c r="B82">
        <v>0.15382999999999999</v>
      </c>
      <c r="C82" t="str">
        <f t="shared" si="1"/>
        <v>51.28737,0.15383</v>
      </c>
      <c r="M82" s="13" t="s">
        <v>68</v>
      </c>
    </row>
    <row r="83" spans="1:13" x14ac:dyDescent="0.25">
      <c r="A83">
        <v>51.287370000000003</v>
      </c>
      <c r="B83">
        <v>0.15382999999999999</v>
      </c>
      <c r="C83" t="str">
        <f t="shared" si="1"/>
        <v>51.28737,0.15383</v>
      </c>
      <c r="M83" s="13" t="s">
        <v>116</v>
      </c>
    </row>
    <row r="84" spans="1:13" x14ac:dyDescent="0.25">
      <c r="A84">
        <v>51.287370000000003</v>
      </c>
      <c r="B84">
        <v>0.15382999999999999</v>
      </c>
      <c r="C84" t="str">
        <f t="shared" si="1"/>
        <v>51.28737,0.15383</v>
      </c>
      <c r="M84" s="13" t="s">
        <v>117</v>
      </c>
    </row>
    <row r="85" spans="1:13" x14ac:dyDescent="0.25">
      <c r="A85">
        <v>51.287370000000003</v>
      </c>
      <c r="B85">
        <v>0.15382999999999999</v>
      </c>
      <c r="C85" t="str">
        <f t="shared" si="1"/>
        <v>51.28737,0.15383</v>
      </c>
      <c r="M85" s="13" t="s">
        <v>118</v>
      </c>
    </row>
    <row r="86" spans="1:13" x14ac:dyDescent="0.25">
      <c r="A86">
        <v>51.287370000000003</v>
      </c>
      <c r="B86">
        <v>0.15382999999999999</v>
      </c>
      <c r="C86" t="str">
        <f t="shared" si="1"/>
        <v>51.28737,0.15383</v>
      </c>
      <c r="M86" s="13" t="s">
        <v>119</v>
      </c>
    </row>
    <row r="87" spans="1:13" x14ac:dyDescent="0.25">
      <c r="A87">
        <v>51.287370000000003</v>
      </c>
      <c r="B87">
        <v>0.15382999999999999</v>
      </c>
      <c r="C87" t="str">
        <f t="shared" si="1"/>
        <v>51.28737,0.15383</v>
      </c>
      <c r="M87" s="13" t="s">
        <v>120</v>
      </c>
    </row>
    <row r="88" spans="1:13" x14ac:dyDescent="0.25">
      <c r="A88">
        <v>51.287370000000003</v>
      </c>
      <c r="B88">
        <v>0.15382999999999999</v>
      </c>
      <c r="C88" t="str">
        <f t="shared" si="1"/>
        <v>51.28737,0.15383</v>
      </c>
      <c r="M88" s="13" t="s">
        <v>121</v>
      </c>
    </row>
    <row r="89" spans="1:13" x14ac:dyDescent="0.25">
      <c r="A89">
        <v>51.287370000000003</v>
      </c>
      <c r="B89">
        <v>0.15382999999999999</v>
      </c>
      <c r="C89" t="str">
        <f t="shared" si="1"/>
        <v>51.28737,0.15383</v>
      </c>
      <c r="M89" s="13" t="s">
        <v>122</v>
      </c>
    </row>
    <row r="90" spans="1:13" x14ac:dyDescent="0.25">
      <c r="A90">
        <v>51.287370000000003</v>
      </c>
      <c r="B90">
        <v>0.15382999999999999</v>
      </c>
      <c r="C90" t="str">
        <f t="shared" si="1"/>
        <v>51.28737,0.15383</v>
      </c>
      <c r="M90" s="13" t="s">
        <v>114</v>
      </c>
    </row>
    <row r="91" spans="1:13" x14ac:dyDescent="0.25">
      <c r="A91">
        <v>51.287370000000003</v>
      </c>
      <c r="B91">
        <v>0.15382999999999999</v>
      </c>
      <c r="C91" t="str">
        <f t="shared" si="1"/>
        <v>51.28737,0.15383</v>
      </c>
      <c r="M91" s="13" t="s">
        <v>59</v>
      </c>
    </row>
    <row r="92" spans="1:13" x14ac:dyDescent="0.25">
      <c r="A92">
        <v>51.287370000000003</v>
      </c>
      <c r="B92">
        <v>0.15382999999999999</v>
      </c>
      <c r="C92" t="str">
        <f t="shared" si="1"/>
        <v>51.28737,0.15383</v>
      </c>
      <c r="M92" s="13" t="s">
        <v>123</v>
      </c>
    </row>
    <row r="93" spans="1:13" x14ac:dyDescent="0.25">
      <c r="A93">
        <v>51.287370000000003</v>
      </c>
      <c r="B93">
        <v>0.15382999999999999</v>
      </c>
      <c r="C93" t="str">
        <f t="shared" si="1"/>
        <v>51.28737,0.15383</v>
      </c>
      <c r="M93" s="13" t="s">
        <v>102</v>
      </c>
    </row>
    <row r="94" spans="1:13" x14ac:dyDescent="0.25">
      <c r="A94">
        <v>51.287370000000003</v>
      </c>
      <c r="B94">
        <v>0.15382999999999999</v>
      </c>
      <c r="C94" t="str">
        <f t="shared" si="1"/>
        <v>51.28737,0.15383</v>
      </c>
      <c r="M94" s="13" t="s">
        <v>65</v>
      </c>
    </row>
    <row r="95" spans="1:13" x14ac:dyDescent="0.25">
      <c r="A95">
        <v>51.287370000000003</v>
      </c>
      <c r="B95">
        <v>0.15382999999999999</v>
      </c>
      <c r="C95" t="str">
        <f t="shared" si="1"/>
        <v>51.28737,0.15383</v>
      </c>
      <c r="M95" s="13" t="s">
        <v>124</v>
      </c>
    </row>
    <row r="96" spans="1:13" x14ac:dyDescent="0.25">
      <c r="A96">
        <v>51.287370000000003</v>
      </c>
      <c r="B96">
        <v>0.15382999999999999</v>
      </c>
      <c r="C96" t="str">
        <f t="shared" si="1"/>
        <v>51.28737,0.15383</v>
      </c>
      <c r="M96" s="13" t="s">
        <v>125</v>
      </c>
    </row>
    <row r="97" spans="1:13" x14ac:dyDescent="0.25">
      <c r="A97">
        <v>51.287370000000003</v>
      </c>
      <c r="B97">
        <v>0.15382999999999999</v>
      </c>
      <c r="C97" t="str">
        <f t="shared" si="1"/>
        <v>51.28737,0.15383</v>
      </c>
      <c r="M97" s="13" t="s">
        <v>126</v>
      </c>
    </row>
    <row r="98" spans="1:13" x14ac:dyDescent="0.25">
      <c r="A98">
        <v>51.287370000000003</v>
      </c>
      <c r="B98">
        <v>0.15382999999999999</v>
      </c>
      <c r="C98" t="str">
        <f t="shared" si="1"/>
        <v>51.28737,0.15383</v>
      </c>
      <c r="M98" s="13" t="s">
        <v>99</v>
      </c>
    </row>
    <row r="99" spans="1:13" x14ac:dyDescent="0.25">
      <c r="A99">
        <v>51.287370000000003</v>
      </c>
      <c r="B99">
        <v>0.15382999999999999</v>
      </c>
      <c r="C99" t="str">
        <f t="shared" si="1"/>
        <v>51.28737,0.15383</v>
      </c>
      <c r="M99" s="13" t="s">
        <v>127</v>
      </c>
    </row>
    <row r="100" spans="1:13" x14ac:dyDescent="0.25">
      <c r="A100">
        <v>51.287370000000003</v>
      </c>
      <c r="B100">
        <v>0.15382999999999999</v>
      </c>
      <c r="C100" t="str">
        <f t="shared" si="1"/>
        <v>51.28737,0.15383</v>
      </c>
      <c r="M100" s="13" t="s">
        <v>128</v>
      </c>
    </row>
    <row r="101" spans="1:13" x14ac:dyDescent="0.25">
      <c r="A101">
        <v>51.287370000000003</v>
      </c>
      <c r="B101">
        <v>0.15384</v>
      </c>
      <c r="C101" t="str">
        <f t="shared" si="1"/>
        <v>51.28737,0.15384</v>
      </c>
      <c r="M101" s="13" t="s">
        <v>127</v>
      </c>
    </row>
    <row r="102" spans="1:13" x14ac:dyDescent="0.25">
      <c r="A102">
        <v>51.287370000000003</v>
      </c>
      <c r="B102">
        <v>0.15384</v>
      </c>
      <c r="C102" t="str">
        <f t="shared" si="1"/>
        <v>51.28737,0.15384</v>
      </c>
      <c r="M102" s="13" t="s">
        <v>73</v>
      </c>
    </row>
    <row r="103" spans="1:13" x14ac:dyDescent="0.25">
      <c r="A103">
        <v>51.287370000000003</v>
      </c>
      <c r="B103">
        <v>0.15384</v>
      </c>
      <c r="C103" t="str">
        <f t="shared" si="1"/>
        <v>51.28737,0.15384</v>
      </c>
      <c r="M103" s="13" t="s">
        <v>72</v>
      </c>
    </row>
    <row r="104" spans="1:13" x14ac:dyDescent="0.25">
      <c r="A104">
        <v>51.287370000000003</v>
      </c>
      <c r="B104">
        <v>0.15384</v>
      </c>
      <c r="C104" t="str">
        <f t="shared" si="1"/>
        <v>51.28737,0.15384</v>
      </c>
      <c r="M104" s="13" t="s">
        <v>129</v>
      </c>
    </row>
    <row r="105" spans="1:13" x14ac:dyDescent="0.25">
      <c r="A105">
        <v>51.287370000000003</v>
      </c>
      <c r="B105">
        <v>0.15384</v>
      </c>
      <c r="C105" t="str">
        <f t="shared" si="1"/>
        <v>51.28737,0.15384</v>
      </c>
      <c r="M105" s="13" t="s">
        <v>130</v>
      </c>
    </row>
    <row r="106" spans="1:13" x14ac:dyDescent="0.25">
      <c r="A106">
        <v>51.28736</v>
      </c>
      <c r="B106">
        <v>0.15384</v>
      </c>
      <c r="C106" t="str">
        <f t="shared" si="1"/>
        <v>51.28736,0.15384</v>
      </c>
      <c r="M106" s="13" t="s">
        <v>129</v>
      </c>
    </row>
    <row r="107" spans="1:13" x14ac:dyDescent="0.25">
      <c r="A107">
        <v>51.28736</v>
      </c>
      <c r="B107">
        <v>0.15384</v>
      </c>
      <c r="C107" t="str">
        <f t="shared" si="1"/>
        <v>51.28736,0.15384</v>
      </c>
      <c r="M107" s="13" t="s">
        <v>131</v>
      </c>
    </row>
    <row r="108" spans="1:13" x14ac:dyDescent="0.25">
      <c r="A108">
        <v>51.28736</v>
      </c>
      <c r="B108">
        <v>0.15384</v>
      </c>
      <c r="C108" t="str">
        <f t="shared" si="1"/>
        <v>51.28736,0.15384</v>
      </c>
      <c r="M108" s="13" t="s">
        <v>132</v>
      </c>
    </row>
    <row r="109" spans="1:13" x14ac:dyDescent="0.25">
      <c r="A109">
        <v>51.28736</v>
      </c>
      <c r="B109">
        <v>0.15384</v>
      </c>
      <c r="C109" t="str">
        <f t="shared" si="1"/>
        <v>51.28736,0.15384</v>
      </c>
      <c r="M109" s="13" t="s">
        <v>133</v>
      </c>
    </row>
    <row r="110" spans="1:13" x14ac:dyDescent="0.25">
      <c r="A110">
        <v>51.28736</v>
      </c>
      <c r="B110">
        <v>0.15384</v>
      </c>
      <c r="C110" t="str">
        <f t="shared" si="1"/>
        <v>51.28736,0.15384</v>
      </c>
      <c r="M110" s="13" t="s">
        <v>134</v>
      </c>
    </row>
    <row r="111" spans="1:13" x14ac:dyDescent="0.25">
      <c r="A111">
        <v>51.28736</v>
      </c>
      <c r="B111">
        <v>0.15384</v>
      </c>
      <c r="C111" t="str">
        <f t="shared" si="1"/>
        <v>51.28736,0.15384</v>
      </c>
      <c r="M111" s="13" t="s">
        <v>135</v>
      </c>
    </row>
    <row r="112" spans="1:13" x14ac:dyDescent="0.25">
      <c r="A112">
        <v>51.28736</v>
      </c>
      <c r="B112">
        <v>0.15384</v>
      </c>
      <c r="C112" t="str">
        <f t="shared" si="1"/>
        <v>51.28736,0.15384</v>
      </c>
      <c r="M112" s="13" t="s">
        <v>136</v>
      </c>
    </row>
    <row r="113" spans="1:13" x14ac:dyDescent="0.25">
      <c r="A113">
        <v>51.28736</v>
      </c>
      <c r="B113">
        <v>0.15384</v>
      </c>
      <c r="C113" t="str">
        <f t="shared" si="1"/>
        <v>51.28736,0.15384</v>
      </c>
      <c r="M113" s="13" t="s">
        <v>137</v>
      </c>
    </row>
    <row r="114" spans="1:13" x14ac:dyDescent="0.25">
      <c r="A114">
        <v>51.28736</v>
      </c>
      <c r="B114">
        <v>0.15384</v>
      </c>
      <c r="C114" t="str">
        <f t="shared" si="1"/>
        <v>51.28736,0.15384</v>
      </c>
      <c r="M114" s="13" t="s">
        <v>138</v>
      </c>
    </row>
    <row r="115" spans="1:13" x14ac:dyDescent="0.25">
      <c r="A115">
        <v>51.28736</v>
      </c>
      <c r="B115">
        <v>0.15384</v>
      </c>
      <c r="C115" t="str">
        <f t="shared" si="1"/>
        <v>51.28736,0.15384</v>
      </c>
      <c r="M115" s="13" t="s">
        <v>139</v>
      </c>
    </row>
    <row r="116" spans="1:13" x14ac:dyDescent="0.25">
      <c r="A116">
        <v>51.28736</v>
      </c>
      <c r="B116">
        <v>0.15384</v>
      </c>
      <c r="C116" t="str">
        <f t="shared" si="1"/>
        <v>51.28736,0.15384</v>
      </c>
      <c r="M116" s="13" t="s">
        <v>140</v>
      </c>
    </row>
    <row r="117" spans="1:13" x14ac:dyDescent="0.25">
      <c r="A117">
        <v>51.28736</v>
      </c>
      <c r="B117">
        <v>0.15384</v>
      </c>
      <c r="C117" t="str">
        <f t="shared" si="1"/>
        <v>51.28736,0.15384</v>
      </c>
      <c r="M117" s="13" t="s">
        <v>141</v>
      </c>
    </row>
    <row r="118" spans="1:13" x14ac:dyDescent="0.25">
      <c r="A118">
        <v>51.28736</v>
      </c>
      <c r="B118">
        <v>0.15384</v>
      </c>
      <c r="C118" t="str">
        <f t="shared" si="1"/>
        <v>51.28736,0.15384</v>
      </c>
      <c r="M118" s="13" t="s">
        <v>142</v>
      </c>
    </row>
    <row r="119" spans="1:13" x14ac:dyDescent="0.25">
      <c r="A119">
        <v>51.28736</v>
      </c>
      <c r="B119">
        <v>0.15384</v>
      </c>
      <c r="C119" t="str">
        <f t="shared" si="1"/>
        <v>51.28736,0.15384</v>
      </c>
      <c r="M119" s="13" t="s">
        <v>143</v>
      </c>
    </row>
    <row r="120" spans="1:13" x14ac:dyDescent="0.25">
      <c r="A120">
        <v>51.28736</v>
      </c>
      <c r="B120">
        <v>0.15384</v>
      </c>
      <c r="C120" t="str">
        <f t="shared" si="1"/>
        <v>51.28736,0.15384</v>
      </c>
      <c r="M120" s="13" t="s">
        <v>144</v>
      </c>
    </row>
    <row r="121" spans="1:13" x14ac:dyDescent="0.25">
      <c r="A121">
        <v>51.28736</v>
      </c>
      <c r="B121">
        <v>0.15384</v>
      </c>
      <c r="C121" t="str">
        <f t="shared" si="1"/>
        <v>51.28736,0.15384</v>
      </c>
      <c r="M121" s="13" t="s">
        <v>145</v>
      </c>
    </row>
    <row r="122" spans="1:13" x14ac:dyDescent="0.25">
      <c r="A122">
        <v>51.28736</v>
      </c>
      <c r="B122">
        <v>0.15384</v>
      </c>
      <c r="C122" t="str">
        <f t="shared" si="1"/>
        <v>51.28736,0.15384</v>
      </c>
      <c r="M122" s="13" t="s">
        <v>146</v>
      </c>
    </row>
    <row r="123" spans="1:13" x14ac:dyDescent="0.25">
      <c r="A123">
        <v>51.28736</v>
      </c>
      <c r="B123">
        <v>0.15384</v>
      </c>
      <c r="C123" t="str">
        <f t="shared" si="1"/>
        <v>51.28736,0.15384</v>
      </c>
      <c r="M123" s="13" t="s">
        <v>147</v>
      </c>
    </row>
    <row r="124" spans="1:13" x14ac:dyDescent="0.25">
      <c r="A124">
        <v>51.28736</v>
      </c>
      <c r="B124">
        <v>0.15384</v>
      </c>
      <c r="C124" t="str">
        <f t="shared" si="1"/>
        <v>51.28736,0.15384</v>
      </c>
      <c r="M124" s="13" t="s">
        <v>148</v>
      </c>
    </row>
    <row r="125" spans="1:13" x14ac:dyDescent="0.25">
      <c r="A125">
        <v>51.28736</v>
      </c>
      <c r="B125">
        <v>0.15384</v>
      </c>
      <c r="C125" t="str">
        <f t="shared" si="1"/>
        <v>51.28736,0.15384</v>
      </c>
      <c r="M125" s="13" t="s">
        <v>149</v>
      </c>
    </row>
    <row r="126" spans="1:13" x14ac:dyDescent="0.25">
      <c r="A126">
        <v>51.28736</v>
      </c>
      <c r="B126">
        <v>0.15384</v>
      </c>
      <c r="C126" t="str">
        <f t="shared" si="1"/>
        <v>51.28736,0.15384</v>
      </c>
      <c r="M126" s="13" t="s">
        <v>150</v>
      </c>
    </row>
    <row r="127" spans="1:13" x14ac:dyDescent="0.25">
      <c r="A127">
        <v>51.28736</v>
      </c>
      <c r="B127">
        <v>0.15384</v>
      </c>
      <c r="C127" t="str">
        <f t="shared" si="1"/>
        <v>51.28736,0.15384</v>
      </c>
      <c r="M127" s="13" t="s">
        <v>151</v>
      </c>
    </row>
    <row r="128" spans="1:13" x14ac:dyDescent="0.25">
      <c r="A128">
        <v>51.28736</v>
      </c>
      <c r="B128">
        <v>0.15384</v>
      </c>
      <c r="C128" t="str">
        <f t="shared" si="1"/>
        <v>51.28736,0.15384</v>
      </c>
      <c r="M128" s="13" t="s">
        <v>152</v>
      </c>
    </row>
    <row r="129" spans="1:13" x14ac:dyDescent="0.25">
      <c r="A129">
        <v>51.28736</v>
      </c>
      <c r="B129">
        <v>0.15384</v>
      </c>
      <c r="C129" t="str">
        <f t="shared" si="1"/>
        <v>51.28736,0.15384</v>
      </c>
      <c r="M129" s="13" t="s">
        <v>153</v>
      </c>
    </row>
    <row r="130" spans="1:13" x14ac:dyDescent="0.25">
      <c r="A130">
        <v>51.28736</v>
      </c>
      <c r="B130">
        <v>0.15384</v>
      </c>
      <c r="C130" t="str">
        <f t="shared" ref="C130:C193" si="2">CONCATENATE(A130,",",B130)</f>
        <v>51.28736,0.15384</v>
      </c>
      <c r="M130" s="13" t="s">
        <v>154</v>
      </c>
    </row>
    <row r="131" spans="1:13" x14ac:dyDescent="0.25">
      <c r="A131">
        <v>51.28736</v>
      </c>
      <c r="B131">
        <v>0.15384</v>
      </c>
      <c r="C131" t="str">
        <f t="shared" si="2"/>
        <v>51.28736,0.15384</v>
      </c>
      <c r="M131" s="13" t="s">
        <v>155</v>
      </c>
    </row>
    <row r="132" spans="1:13" x14ac:dyDescent="0.25">
      <c r="A132">
        <v>51.28736</v>
      </c>
      <c r="B132">
        <v>0.15384</v>
      </c>
      <c r="C132" t="str">
        <f t="shared" si="2"/>
        <v>51.28736,0.15384</v>
      </c>
      <c r="M132" s="13" t="s">
        <v>156</v>
      </c>
    </row>
    <row r="133" spans="1:13" x14ac:dyDescent="0.25">
      <c r="A133">
        <v>51.28736</v>
      </c>
      <c r="B133">
        <v>0.15384</v>
      </c>
      <c r="C133" t="str">
        <f t="shared" si="2"/>
        <v>51.28736,0.15384</v>
      </c>
      <c r="M133" s="13" t="s">
        <v>157</v>
      </c>
    </row>
    <row r="134" spans="1:13" x14ac:dyDescent="0.25">
      <c r="A134">
        <v>51.28736</v>
      </c>
      <c r="B134">
        <v>0.15384</v>
      </c>
      <c r="C134" t="str">
        <f t="shared" si="2"/>
        <v>51.28736,0.15384</v>
      </c>
      <c r="M134" s="13" t="s">
        <v>158</v>
      </c>
    </row>
    <row r="135" spans="1:13" x14ac:dyDescent="0.25">
      <c r="A135">
        <v>51.28736</v>
      </c>
      <c r="B135">
        <v>0.15384</v>
      </c>
      <c r="C135" t="str">
        <f t="shared" si="2"/>
        <v>51.28736,0.15384</v>
      </c>
      <c r="M135" s="13" t="s">
        <v>159</v>
      </c>
    </row>
    <row r="136" spans="1:13" x14ac:dyDescent="0.25">
      <c r="A136">
        <v>51.28736</v>
      </c>
      <c r="B136">
        <v>0.15384</v>
      </c>
      <c r="C136" t="str">
        <f t="shared" si="2"/>
        <v>51.28736,0.15384</v>
      </c>
      <c r="M136" s="13" t="s">
        <v>160</v>
      </c>
    </row>
    <row r="137" spans="1:13" x14ac:dyDescent="0.25">
      <c r="A137">
        <v>51.28736</v>
      </c>
      <c r="B137">
        <v>0.15384</v>
      </c>
      <c r="C137" t="str">
        <f t="shared" si="2"/>
        <v>51.28736,0.15384</v>
      </c>
      <c r="M137" s="13" t="s">
        <v>161</v>
      </c>
    </row>
    <row r="138" spans="1:13" x14ac:dyDescent="0.25">
      <c r="A138">
        <v>51.28736</v>
      </c>
      <c r="B138">
        <v>0.15384</v>
      </c>
      <c r="C138" t="str">
        <f t="shared" si="2"/>
        <v>51.28736,0.15384</v>
      </c>
      <c r="M138" s="13" t="s">
        <v>162</v>
      </c>
    </row>
    <row r="139" spans="1:13" x14ac:dyDescent="0.25">
      <c r="A139">
        <v>51.28736</v>
      </c>
      <c r="B139">
        <v>0.15384</v>
      </c>
      <c r="C139" t="str">
        <f t="shared" si="2"/>
        <v>51.28736,0.15384</v>
      </c>
      <c r="M139" s="13" t="s">
        <v>163</v>
      </c>
    </row>
    <row r="140" spans="1:13" x14ac:dyDescent="0.25">
      <c r="A140">
        <v>51.28736</v>
      </c>
      <c r="B140">
        <v>0.15384</v>
      </c>
      <c r="C140" t="str">
        <f t="shared" si="2"/>
        <v>51.28736,0.15384</v>
      </c>
      <c r="M140" s="13" t="s">
        <v>164</v>
      </c>
    </row>
    <row r="141" spans="1:13" x14ac:dyDescent="0.25">
      <c r="A141">
        <v>51.28736</v>
      </c>
      <c r="B141">
        <v>0.15384</v>
      </c>
      <c r="C141" t="str">
        <f t="shared" si="2"/>
        <v>51.28736,0.15384</v>
      </c>
      <c r="M141" s="13" t="s">
        <v>165</v>
      </c>
    </row>
    <row r="142" spans="1:13" x14ac:dyDescent="0.25">
      <c r="A142">
        <v>51.28736</v>
      </c>
      <c r="B142">
        <v>0.15384</v>
      </c>
      <c r="C142" t="str">
        <f t="shared" si="2"/>
        <v>51.28736,0.15384</v>
      </c>
      <c r="M142" s="13" t="s">
        <v>166</v>
      </c>
    </row>
    <row r="143" spans="1:13" x14ac:dyDescent="0.25">
      <c r="A143">
        <v>51.28736</v>
      </c>
      <c r="B143">
        <v>0.15384</v>
      </c>
      <c r="C143" t="str">
        <f t="shared" si="2"/>
        <v>51.28736,0.15384</v>
      </c>
      <c r="M143" s="13" t="s">
        <v>167</v>
      </c>
    </row>
    <row r="144" spans="1:13" x14ac:dyDescent="0.25">
      <c r="A144">
        <v>51.28736</v>
      </c>
      <c r="B144">
        <v>0.15384</v>
      </c>
      <c r="C144" t="str">
        <f t="shared" si="2"/>
        <v>51.28736,0.15384</v>
      </c>
      <c r="M144" s="13" t="s">
        <v>168</v>
      </c>
    </row>
    <row r="145" spans="1:13" x14ac:dyDescent="0.25">
      <c r="A145">
        <v>51.28736</v>
      </c>
      <c r="B145">
        <v>0.15384</v>
      </c>
      <c r="C145" t="str">
        <f t="shared" si="2"/>
        <v>51.28736,0.15384</v>
      </c>
      <c r="M145" s="13" t="s">
        <v>169</v>
      </c>
    </row>
    <row r="146" spans="1:13" x14ac:dyDescent="0.25">
      <c r="A146">
        <v>51.28736</v>
      </c>
      <c r="B146">
        <v>0.15384</v>
      </c>
      <c r="C146" t="str">
        <f t="shared" si="2"/>
        <v>51.28736,0.15384</v>
      </c>
      <c r="M146" s="13" t="s">
        <v>170</v>
      </c>
    </row>
    <row r="147" spans="1:13" x14ac:dyDescent="0.25">
      <c r="A147">
        <v>51.28736</v>
      </c>
      <c r="B147">
        <v>0.15384</v>
      </c>
      <c r="C147" t="str">
        <f t="shared" si="2"/>
        <v>51.28736,0.15384</v>
      </c>
      <c r="M147" s="13" t="s">
        <v>171</v>
      </c>
    </row>
    <row r="148" spans="1:13" x14ac:dyDescent="0.25">
      <c r="A148">
        <v>51.28736</v>
      </c>
      <c r="B148">
        <v>0.15384</v>
      </c>
      <c r="C148" t="str">
        <f t="shared" si="2"/>
        <v>51.28736,0.15384</v>
      </c>
      <c r="M148" s="13" t="s">
        <v>172</v>
      </c>
    </row>
    <row r="149" spans="1:13" x14ac:dyDescent="0.25">
      <c r="A149">
        <v>51.28736</v>
      </c>
      <c r="B149">
        <v>0.15384</v>
      </c>
      <c r="C149" t="str">
        <f t="shared" si="2"/>
        <v>51.28736,0.15384</v>
      </c>
      <c r="M149" s="13" t="s">
        <v>173</v>
      </c>
    </row>
    <row r="150" spans="1:13" x14ac:dyDescent="0.25">
      <c r="A150">
        <v>51.28736</v>
      </c>
      <c r="B150">
        <v>0.15384</v>
      </c>
      <c r="C150" t="str">
        <f t="shared" si="2"/>
        <v>51.28736,0.15384</v>
      </c>
      <c r="M150" s="13" t="s">
        <v>174</v>
      </c>
    </row>
    <row r="151" spans="1:13" x14ac:dyDescent="0.25">
      <c r="A151">
        <v>51.28736</v>
      </c>
      <c r="B151">
        <v>0.15390999999999999</v>
      </c>
      <c r="C151" t="str">
        <f t="shared" si="2"/>
        <v>51.28736,0.15391</v>
      </c>
      <c r="M151" s="13" t="s">
        <v>175</v>
      </c>
    </row>
    <row r="152" spans="1:13" x14ac:dyDescent="0.25">
      <c r="A152">
        <v>51.28736</v>
      </c>
      <c r="B152">
        <v>0.15390999999999999</v>
      </c>
      <c r="C152" t="str">
        <f t="shared" si="2"/>
        <v>51.28736,0.15391</v>
      </c>
      <c r="M152" s="13" t="s">
        <v>176</v>
      </c>
    </row>
    <row r="153" spans="1:13" x14ac:dyDescent="0.25">
      <c r="A153">
        <v>51.28736</v>
      </c>
      <c r="B153">
        <v>0.15390999999999999</v>
      </c>
      <c r="C153" t="str">
        <f t="shared" si="2"/>
        <v>51.28736,0.15391</v>
      </c>
      <c r="M153" s="13" t="s">
        <v>177</v>
      </c>
    </row>
    <row r="154" spans="1:13" x14ac:dyDescent="0.25">
      <c r="A154">
        <v>51.287320000000001</v>
      </c>
      <c r="B154">
        <v>0.15401000000000001</v>
      </c>
      <c r="C154" t="str">
        <f t="shared" si="2"/>
        <v>51.28732,0.15401</v>
      </c>
      <c r="M154" s="13" t="s">
        <v>178</v>
      </c>
    </row>
    <row r="155" spans="1:13" x14ac:dyDescent="0.25">
      <c r="A155">
        <v>51.287320000000001</v>
      </c>
      <c r="B155">
        <v>0.15401000000000001</v>
      </c>
      <c r="C155" t="str">
        <f t="shared" si="2"/>
        <v>51.28732,0.15401</v>
      </c>
      <c r="M155" s="13" t="s">
        <v>179</v>
      </c>
    </row>
    <row r="156" spans="1:13" x14ac:dyDescent="0.25">
      <c r="A156">
        <v>51.287300000000002</v>
      </c>
      <c r="B156">
        <v>0.15395</v>
      </c>
      <c r="C156" t="str">
        <f t="shared" si="2"/>
        <v>51.2873,0.15395</v>
      </c>
      <c r="M156" s="13" t="s">
        <v>180</v>
      </c>
    </row>
    <row r="157" spans="1:13" x14ac:dyDescent="0.25">
      <c r="A157">
        <v>51.287300000000002</v>
      </c>
      <c r="B157">
        <v>0.15395</v>
      </c>
      <c r="C157" t="str">
        <f t="shared" si="2"/>
        <v>51.2873,0.15395</v>
      </c>
      <c r="M157" s="13" t="s">
        <v>181</v>
      </c>
    </row>
    <row r="158" spans="1:13" x14ac:dyDescent="0.25">
      <c r="A158">
        <v>51.287300000000002</v>
      </c>
      <c r="B158">
        <v>0.15395</v>
      </c>
      <c r="C158" t="str">
        <f t="shared" si="2"/>
        <v>51.2873,0.15395</v>
      </c>
      <c r="M158" s="13" t="s">
        <v>182</v>
      </c>
    </row>
    <row r="159" spans="1:13" x14ac:dyDescent="0.25">
      <c r="A159">
        <v>51.287419999999997</v>
      </c>
      <c r="B159">
        <v>0.15407999999999999</v>
      </c>
      <c r="C159" t="str">
        <f t="shared" si="2"/>
        <v>51.28742,0.15408</v>
      </c>
      <c r="M159" s="13" t="s">
        <v>183</v>
      </c>
    </row>
    <row r="160" spans="1:13" x14ac:dyDescent="0.25">
      <c r="A160">
        <v>51.287419999999997</v>
      </c>
      <c r="B160">
        <v>0.15407999999999999</v>
      </c>
      <c r="C160" t="str">
        <f t="shared" si="2"/>
        <v>51.28742,0.15408</v>
      </c>
      <c r="M160" s="13" t="s">
        <v>184</v>
      </c>
    </row>
    <row r="161" spans="1:13" x14ac:dyDescent="0.25">
      <c r="A161">
        <v>51.287379999999999</v>
      </c>
      <c r="B161">
        <v>0.15404999999999999</v>
      </c>
      <c r="C161" t="str">
        <f t="shared" si="2"/>
        <v>51.28738,0.15405</v>
      </c>
      <c r="M161" s="13" t="s">
        <v>185</v>
      </c>
    </row>
    <row r="162" spans="1:13" x14ac:dyDescent="0.25">
      <c r="A162">
        <v>51.287379999999999</v>
      </c>
      <c r="B162">
        <v>0.15398999999999999</v>
      </c>
      <c r="C162" t="str">
        <f t="shared" si="2"/>
        <v>51.28738,0.15399</v>
      </c>
      <c r="M162" s="13" t="s">
        <v>186</v>
      </c>
    </row>
    <row r="163" spans="1:13" x14ac:dyDescent="0.25">
      <c r="A163">
        <v>51.287379999999999</v>
      </c>
      <c r="B163">
        <v>0.154</v>
      </c>
      <c r="C163" t="str">
        <f t="shared" si="2"/>
        <v>51.28738,0.154</v>
      </c>
      <c r="M163" s="13" t="s">
        <v>187</v>
      </c>
    </row>
    <row r="164" spans="1:13" x14ac:dyDescent="0.25">
      <c r="A164">
        <v>51.287370000000003</v>
      </c>
      <c r="B164">
        <v>0.15398999999999999</v>
      </c>
      <c r="C164" t="str">
        <f t="shared" si="2"/>
        <v>51.28737,0.15399</v>
      </c>
      <c r="M164" s="13" t="s">
        <v>188</v>
      </c>
    </row>
    <row r="165" spans="1:13" x14ac:dyDescent="0.25">
      <c r="A165">
        <v>51.28736</v>
      </c>
      <c r="B165">
        <v>0.15398000000000001</v>
      </c>
      <c r="C165" t="str">
        <f t="shared" si="2"/>
        <v>51.28736,0.15398</v>
      </c>
      <c r="M165" s="13" t="s">
        <v>189</v>
      </c>
    </row>
    <row r="166" spans="1:13" x14ac:dyDescent="0.25">
      <c r="A166">
        <v>51.28736</v>
      </c>
      <c r="B166">
        <v>0.15398999999999999</v>
      </c>
      <c r="C166" t="str">
        <f t="shared" si="2"/>
        <v>51.28736,0.15399</v>
      </c>
      <c r="M166" s="13" t="s">
        <v>190</v>
      </c>
    </row>
    <row r="167" spans="1:13" x14ac:dyDescent="0.25">
      <c r="A167">
        <v>51.28736</v>
      </c>
      <c r="B167">
        <v>0.15398999999999999</v>
      </c>
      <c r="C167" t="str">
        <f t="shared" si="2"/>
        <v>51.28736,0.15399</v>
      </c>
      <c r="M167" s="13" t="s">
        <v>191</v>
      </c>
    </row>
    <row r="168" spans="1:13" x14ac:dyDescent="0.25">
      <c r="A168">
        <v>51.28736</v>
      </c>
      <c r="B168">
        <v>0.15398000000000001</v>
      </c>
      <c r="C168" t="str">
        <f t="shared" si="2"/>
        <v>51.28736,0.15398</v>
      </c>
      <c r="M168" s="13" t="s">
        <v>192</v>
      </c>
    </row>
    <row r="169" spans="1:13" x14ac:dyDescent="0.25">
      <c r="A169">
        <v>51.28736</v>
      </c>
      <c r="B169">
        <v>0.15398000000000001</v>
      </c>
      <c r="C169" t="str">
        <f t="shared" si="2"/>
        <v>51.28736,0.15398</v>
      </c>
      <c r="M169" s="13" t="s">
        <v>193</v>
      </c>
    </row>
    <row r="170" spans="1:13" x14ac:dyDescent="0.25">
      <c r="A170">
        <v>51.28736</v>
      </c>
      <c r="B170">
        <v>0.15398000000000001</v>
      </c>
      <c r="C170" t="str">
        <f t="shared" si="2"/>
        <v>51.28736,0.15398</v>
      </c>
      <c r="M170" s="13" t="s">
        <v>194</v>
      </c>
    </row>
    <row r="171" spans="1:13" x14ac:dyDescent="0.25">
      <c r="A171">
        <v>51.28736</v>
      </c>
      <c r="B171">
        <v>0.15398000000000001</v>
      </c>
      <c r="C171" t="str">
        <f t="shared" si="2"/>
        <v>51.28736,0.15398</v>
      </c>
      <c r="M171" s="13" t="s">
        <v>195</v>
      </c>
    </row>
    <row r="172" spans="1:13" x14ac:dyDescent="0.25">
      <c r="A172">
        <v>51.28736</v>
      </c>
      <c r="B172">
        <v>0.15398000000000001</v>
      </c>
      <c r="C172" t="str">
        <f t="shared" si="2"/>
        <v>51.28736,0.15398</v>
      </c>
      <c r="M172" s="13" t="s">
        <v>196</v>
      </c>
    </row>
    <row r="173" spans="1:13" x14ac:dyDescent="0.25">
      <c r="A173">
        <v>51.28736</v>
      </c>
      <c r="B173">
        <v>0.15398000000000001</v>
      </c>
      <c r="C173" t="str">
        <f t="shared" si="2"/>
        <v>51.28736,0.15398</v>
      </c>
      <c r="M173" s="13" t="s">
        <v>197</v>
      </c>
    </row>
    <row r="174" spans="1:13" x14ac:dyDescent="0.25">
      <c r="A174">
        <v>51.28736</v>
      </c>
      <c r="B174">
        <v>0.15397</v>
      </c>
      <c r="C174" t="str">
        <f t="shared" si="2"/>
        <v>51.28736,0.15397</v>
      </c>
      <c r="M174" s="13" t="s">
        <v>198</v>
      </c>
    </row>
    <row r="175" spans="1:13" x14ac:dyDescent="0.25">
      <c r="A175">
        <v>51.28736</v>
      </c>
      <c r="B175">
        <v>0.15397</v>
      </c>
      <c r="C175" t="str">
        <f t="shared" si="2"/>
        <v>51.28736,0.15397</v>
      </c>
      <c r="M175" s="13" t="s">
        <v>199</v>
      </c>
    </row>
    <row r="176" spans="1:13" x14ac:dyDescent="0.25">
      <c r="A176">
        <v>51.28736</v>
      </c>
      <c r="B176">
        <v>0.15397</v>
      </c>
      <c r="C176" t="str">
        <f t="shared" si="2"/>
        <v>51.28736,0.15397</v>
      </c>
      <c r="M176" s="13" t="s">
        <v>200</v>
      </c>
    </row>
    <row r="177" spans="1:13" x14ac:dyDescent="0.25">
      <c r="A177">
        <v>51.287350000000004</v>
      </c>
      <c r="B177">
        <v>0.15397</v>
      </c>
      <c r="C177" t="str">
        <f t="shared" si="2"/>
        <v>51.28735,0.15397</v>
      </c>
      <c r="M177" s="13" t="s">
        <v>201</v>
      </c>
    </row>
    <row r="178" spans="1:13" x14ac:dyDescent="0.25">
      <c r="A178">
        <v>51.287350000000004</v>
      </c>
      <c r="B178">
        <v>0.15397</v>
      </c>
      <c r="C178" t="str">
        <f t="shared" si="2"/>
        <v>51.28735,0.15397</v>
      </c>
      <c r="M178" s="13" t="s">
        <v>202</v>
      </c>
    </row>
    <row r="179" spans="1:13" x14ac:dyDescent="0.25">
      <c r="A179">
        <v>51.287350000000004</v>
      </c>
      <c r="B179">
        <v>0.15397</v>
      </c>
      <c r="C179" t="str">
        <f t="shared" si="2"/>
        <v>51.28735,0.15397</v>
      </c>
      <c r="M179" s="13" t="s">
        <v>203</v>
      </c>
    </row>
    <row r="180" spans="1:13" x14ac:dyDescent="0.25">
      <c r="A180">
        <v>51.287350000000004</v>
      </c>
      <c r="B180">
        <v>0.15397</v>
      </c>
      <c r="C180" t="str">
        <f t="shared" si="2"/>
        <v>51.28735,0.15397</v>
      </c>
      <c r="M180" s="13" t="s">
        <v>202</v>
      </c>
    </row>
    <row r="181" spans="1:13" x14ac:dyDescent="0.25">
      <c r="A181">
        <v>51.287350000000004</v>
      </c>
      <c r="B181">
        <v>0.15396000000000001</v>
      </c>
      <c r="C181" t="str">
        <f t="shared" si="2"/>
        <v>51.28735,0.15396</v>
      </c>
      <c r="M181" s="13" t="s">
        <v>204</v>
      </c>
    </row>
    <row r="182" spans="1:13" x14ac:dyDescent="0.25">
      <c r="A182">
        <v>51.287350000000004</v>
      </c>
      <c r="B182">
        <v>0.15396000000000001</v>
      </c>
      <c r="C182" t="str">
        <f t="shared" si="2"/>
        <v>51.28735,0.15396</v>
      </c>
      <c r="M182" s="13" t="s">
        <v>205</v>
      </c>
    </row>
    <row r="183" spans="1:13" x14ac:dyDescent="0.25">
      <c r="A183">
        <v>51.287350000000004</v>
      </c>
      <c r="B183">
        <v>0.15395</v>
      </c>
      <c r="C183" t="str">
        <f t="shared" si="2"/>
        <v>51.28735,0.15395</v>
      </c>
      <c r="M183" s="13" t="s">
        <v>206</v>
      </c>
    </row>
    <row r="184" spans="1:13" x14ac:dyDescent="0.25">
      <c r="A184">
        <v>51.28734</v>
      </c>
      <c r="B184">
        <v>0.15395</v>
      </c>
      <c r="C184" t="str">
        <f t="shared" si="2"/>
        <v>51.28734,0.15395</v>
      </c>
      <c r="M184" s="13" t="s">
        <v>207</v>
      </c>
    </row>
    <row r="185" spans="1:13" x14ac:dyDescent="0.25">
      <c r="A185">
        <v>51.28734</v>
      </c>
      <c r="B185">
        <v>0.15395</v>
      </c>
      <c r="C185" t="str">
        <f t="shared" si="2"/>
        <v>51.28734,0.15395</v>
      </c>
      <c r="M185" s="13" t="s">
        <v>208</v>
      </c>
    </row>
    <row r="186" spans="1:13" x14ac:dyDescent="0.25">
      <c r="A186">
        <v>51.28734</v>
      </c>
      <c r="B186">
        <v>0.15393999999999999</v>
      </c>
      <c r="C186" t="str">
        <f t="shared" si="2"/>
        <v>51.28734,0.15394</v>
      </c>
      <c r="M186" s="13" t="s">
        <v>209</v>
      </c>
    </row>
    <row r="187" spans="1:13" x14ac:dyDescent="0.25">
      <c r="A187">
        <v>51.287329999999997</v>
      </c>
      <c r="B187">
        <v>0.15390000000000001</v>
      </c>
      <c r="C187" t="str">
        <f t="shared" si="2"/>
        <v>51.28733,0.1539</v>
      </c>
      <c r="M187" s="13" t="s">
        <v>210</v>
      </c>
    </row>
    <row r="188" spans="1:13" x14ac:dyDescent="0.25">
      <c r="A188">
        <v>51.287329999999997</v>
      </c>
      <c r="B188">
        <v>0.15390000000000001</v>
      </c>
      <c r="C188" t="str">
        <f t="shared" si="2"/>
        <v>51.28733,0.1539</v>
      </c>
      <c r="M188" s="13" t="s">
        <v>211</v>
      </c>
    </row>
    <row r="189" spans="1:13" x14ac:dyDescent="0.25">
      <c r="A189">
        <v>51.287329999999997</v>
      </c>
      <c r="B189">
        <v>0.15390000000000001</v>
      </c>
      <c r="C189" t="str">
        <f t="shared" si="2"/>
        <v>51.28733,0.1539</v>
      </c>
      <c r="M189" s="13" t="s">
        <v>212</v>
      </c>
    </row>
    <row r="190" spans="1:13" x14ac:dyDescent="0.25">
      <c r="A190">
        <v>51.287329999999997</v>
      </c>
      <c r="B190">
        <v>0.15390000000000001</v>
      </c>
      <c r="C190" t="str">
        <f t="shared" si="2"/>
        <v>51.28733,0.1539</v>
      </c>
      <c r="M190" s="13" t="s">
        <v>213</v>
      </c>
    </row>
    <row r="191" spans="1:13" x14ac:dyDescent="0.25">
      <c r="A191">
        <v>51.287320000000001</v>
      </c>
      <c r="B191">
        <v>0.15390000000000001</v>
      </c>
      <c r="C191" t="str">
        <f t="shared" si="2"/>
        <v>51.28732,0.1539</v>
      </c>
      <c r="M191" s="13" t="s">
        <v>214</v>
      </c>
    </row>
    <row r="192" spans="1:13" x14ac:dyDescent="0.25">
      <c r="A192">
        <v>51.287320000000001</v>
      </c>
      <c r="B192">
        <v>0.15389</v>
      </c>
      <c r="C192" t="str">
        <f t="shared" si="2"/>
        <v>51.28732,0.15389</v>
      </c>
      <c r="M192" s="13" t="s">
        <v>215</v>
      </c>
    </row>
    <row r="193" spans="1:13" x14ac:dyDescent="0.25">
      <c r="A193">
        <v>51.287320000000001</v>
      </c>
      <c r="B193">
        <v>0.15389</v>
      </c>
      <c r="C193" t="str">
        <f t="shared" si="2"/>
        <v>51.28732,0.15389</v>
      </c>
      <c r="M193" s="13" t="s">
        <v>216</v>
      </c>
    </row>
    <row r="194" spans="1:13" x14ac:dyDescent="0.25">
      <c r="A194">
        <v>51.287320000000001</v>
      </c>
      <c r="B194">
        <v>0.15389</v>
      </c>
      <c r="C194" t="str">
        <f t="shared" ref="C194:C257" si="3">CONCATENATE(A194,",",B194)</f>
        <v>51.28732,0.15389</v>
      </c>
      <c r="M194" s="13" t="s">
        <v>217</v>
      </c>
    </row>
    <row r="195" spans="1:13" x14ac:dyDescent="0.25">
      <c r="A195">
        <v>51.287320000000001</v>
      </c>
      <c r="B195">
        <v>0.15389</v>
      </c>
      <c r="C195" t="str">
        <f t="shared" si="3"/>
        <v>51.28732,0.15389</v>
      </c>
      <c r="M195" s="13" t="s">
        <v>218</v>
      </c>
    </row>
    <row r="196" spans="1:13" x14ac:dyDescent="0.25">
      <c r="A196">
        <v>51.287320000000001</v>
      </c>
      <c r="B196">
        <v>0.15387999999999999</v>
      </c>
      <c r="C196" t="str">
        <f t="shared" si="3"/>
        <v>51.28732,0.15388</v>
      </c>
      <c r="M196" s="13" t="s">
        <v>219</v>
      </c>
    </row>
    <row r="197" spans="1:13" x14ac:dyDescent="0.25">
      <c r="A197">
        <v>51.287320000000001</v>
      </c>
      <c r="B197">
        <v>0.15387999999999999</v>
      </c>
      <c r="C197" t="str">
        <f t="shared" si="3"/>
        <v>51.28732,0.15388</v>
      </c>
      <c r="M197" s="13" t="s">
        <v>220</v>
      </c>
    </row>
    <row r="198" spans="1:13" x14ac:dyDescent="0.25">
      <c r="A198">
        <v>51.287309999999998</v>
      </c>
      <c r="B198">
        <v>0.15387999999999999</v>
      </c>
      <c r="C198" t="str">
        <f t="shared" si="3"/>
        <v>51.28731,0.15388</v>
      </c>
      <c r="M198" s="13" t="s">
        <v>221</v>
      </c>
    </row>
    <row r="199" spans="1:13" x14ac:dyDescent="0.25">
      <c r="A199">
        <v>51.287309999999998</v>
      </c>
      <c r="B199">
        <v>0.15387999999999999</v>
      </c>
      <c r="C199" t="str">
        <f t="shared" si="3"/>
        <v>51.28731,0.15388</v>
      </c>
      <c r="M199" s="13" t="s">
        <v>222</v>
      </c>
    </row>
    <row r="200" spans="1:13" x14ac:dyDescent="0.25">
      <c r="A200">
        <v>51.287309999999998</v>
      </c>
      <c r="B200">
        <v>0.15387999999999999</v>
      </c>
      <c r="C200" t="str">
        <f t="shared" si="3"/>
        <v>51.28731,0.15388</v>
      </c>
      <c r="M200" s="13" t="s">
        <v>223</v>
      </c>
    </row>
    <row r="201" spans="1:13" x14ac:dyDescent="0.25">
      <c r="A201">
        <v>51.287309999999998</v>
      </c>
      <c r="B201">
        <v>0.15387999999999999</v>
      </c>
      <c r="C201" t="str">
        <f t="shared" si="3"/>
        <v>51.28731,0.15388</v>
      </c>
      <c r="M201" s="13" t="s">
        <v>224</v>
      </c>
    </row>
    <row r="202" spans="1:13" x14ac:dyDescent="0.25">
      <c r="A202">
        <v>51.287309999999998</v>
      </c>
      <c r="B202">
        <v>0.15387000000000001</v>
      </c>
      <c r="C202" t="str">
        <f t="shared" si="3"/>
        <v>51.28731,0.15387</v>
      </c>
      <c r="M202" s="13" t="s">
        <v>225</v>
      </c>
    </row>
    <row r="203" spans="1:13" x14ac:dyDescent="0.25">
      <c r="A203">
        <v>51.287309999999998</v>
      </c>
      <c r="B203">
        <v>0.15387000000000001</v>
      </c>
      <c r="C203" t="str">
        <f t="shared" si="3"/>
        <v>51.28731,0.15387</v>
      </c>
      <c r="M203" s="13" t="s">
        <v>226</v>
      </c>
    </row>
    <row r="204" spans="1:13" x14ac:dyDescent="0.25">
      <c r="A204">
        <v>51.287309999999998</v>
      </c>
      <c r="B204">
        <v>0.15387000000000001</v>
      </c>
      <c r="C204" t="str">
        <f t="shared" si="3"/>
        <v>51.28731,0.15387</v>
      </c>
      <c r="M204" s="13" t="s">
        <v>227</v>
      </c>
    </row>
    <row r="205" spans="1:13" x14ac:dyDescent="0.25">
      <c r="A205">
        <v>51.287309999999998</v>
      </c>
      <c r="B205">
        <v>0.15387000000000001</v>
      </c>
      <c r="C205" t="str">
        <f t="shared" si="3"/>
        <v>51.28731,0.15387</v>
      </c>
      <c r="M205" s="13" t="s">
        <v>228</v>
      </c>
    </row>
    <row r="206" spans="1:13" x14ac:dyDescent="0.25">
      <c r="A206">
        <v>51.287309999999998</v>
      </c>
      <c r="B206">
        <v>0.15387999999999999</v>
      </c>
      <c r="C206" t="str">
        <f t="shared" si="3"/>
        <v>51.28731,0.15388</v>
      </c>
      <c r="M206" s="13" t="s">
        <v>229</v>
      </c>
    </row>
    <row r="207" spans="1:13" x14ac:dyDescent="0.25">
      <c r="A207">
        <v>51.287320000000001</v>
      </c>
      <c r="B207">
        <v>0.15387999999999999</v>
      </c>
      <c r="C207" t="str">
        <f t="shared" si="3"/>
        <v>51.28732,0.15388</v>
      </c>
      <c r="M207" s="13" t="s">
        <v>230</v>
      </c>
    </row>
    <row r="208" spans="1:13" x14ac:dyDescent="0.25">
      <c r="A208">
        <v>51.287320000000001</v>
      </c>
      <c r="B208">
        <v>0.15387999999999999</v>
      </c>
      <c r="C208" t="str">
        <f t="shared" si="3"/>
        <v>51.28732,0.15388</v>
      </c>
      <c r="M208" s="13" t="s">
        <v>231</v>
      </c>
    </row>
    <row r="209" spans="1:13" x14ac:dyDescent="0.25">
      <c r="A209">
        <v>51.287320000000001</v>
      </c>
      <c r="B209">
        <v>0.15387999999999999</v>
      </c>
      <c r="C209" t="str">
        <f t="shared" si="3"/>
        <v>51.28732,0.15388</v>
      </c>
      <c r="M209" s="13" t="s">
        <v>232</v>
      </c>
    </row>
    <row r="210" spans="1:13" x14ac:dyDescent="0.25">
      <c r="A210">
        <v>51.287320000000001</v>
      </c>
      <c r="B210">
        <v>0.15387999999999999</v>
      </c>
      <c r="C210" t="str">
        <f t="shared" si="3"/>
        <v>51.28732,0.15388</v>
      </c>
      <c r="M210" s="13" t="s">
        <v>233</v>
      </c>
    </row>
    <row r="211" spans="1:13" x14ac:dyDescent="0.25">
      <c r="A211">
        <v>51.287320000000001</v>
      </c>
      <c r="B211">
        <v>0.15387999999999999</v>
      </c>
      <c r="C211" t="str">
        <f t="shared" si="3"/>
        <v>51.28732,0.15388</v>
      </c>
      <c r="M211" s="13" t="s">
        <v>234</v>
      </c>
    </row>
    <row r="212" spans="1:13" x14ac:dyDescent="0.25">
      <c r="A212">
        <v>51.287320000000001</v>
      </c>
      <c r="B212">
        <v>0.15387999999999999</v>
      </c>
      <c r="C212" t="str">
        <f t="shared" si="3"/>
        <v>51.28732,0.15388</v>
      </c>
      <c r="M212" s="13" t="s">
        <v>235</v>
      </c>
    </row>
    <row r="213" spans="1:13" x14ac:dyDescent="0.25">
      <c r="A213">
        <v>51.287320000000001</v>
      </c>
      <c r="B213">
        <v>0.15387999999999999</v>
      </c>
      <c r="C213" t="str">
        <f t="shared" si="3"/>
        <v>51.28732,0.15388</v>
      </c>
      <c r="M213" s="13" t="s">
        <v>236</v>
      </c>
    </row>
    <row r="214" spans="1:13" x14ac:dyDescent="0.25">
      <c r="A214">
        <v>51.287320000000001</v>
      </c>
      <c r="B214">
        <v>0.15387999999999999</v>
      </c>
      <c r="C214" t="str">
        <f t="shared" si="3"/>
        <v>51.28732,0.15388</v>
      </c>
      <c r="M214" s="13" t="s">
        <v>237</v>
      </c>
    </row>
    <row r="215" spans="1:13" x14ac:dyDescent="0.25">
      <c r="A215">
        <v>51.287309999999998</v>
      </c>
      <c r="B215">
        <v>0.15387999999999999</v>
      </c>
      <c r="C215" t="str">
        <f t="shared" si="3"/>
        <v>51.28731,0.15388</v>
      </c>
      <c r="M215" s="13" t="s">
        <v>238</v>
      </c>
    </row>
    <row r="216" spans="1:13" x14ac:dyDescent="0.25">
      <c r="A216">
        <v>51.287309999999998</v>
      </c>
      <c r="B216">
        <v>0.15387999999999999</v>
      </c>
      <c r="C216" t="str">
        <f t="shared" si="3"/>
        <v>51.28731,0.15388</v>
      </c>
      <c r="M216" s="13" t="s">
        <v>239</v>
      </c>
    </row>
    <row r="217" spans="1:13" x14ac:dyDescent="0.25">
      <c r="A217">
        <v>51.287309999999998</v>
      </c>
      <c r="B217">
        <v>0.15387999999999999</v>
      </c>
      <c r="C217" t="str">
        <f t="shared" si="3"/>
        <v>51.28731,0.15388</v>
      </c>
      <c r="M217" s="13" t="s">
        <v>240</v>
      </c>
    </row>
    <row r="218" spans="1:13" x14ac:dyDescent="0.25">
      <c r="A218">
        <v>51.287309999999998</v>
      </c>
      <c r="B218">
        <v>0.15387999999999999</v>
      </c>
      <c r="C218" t="str">
        <f t="shared" si="3"/>
        <v>51.28731,0.15388</v>
      </c>
      <c r="M218" s="13" t="s">
        <v>241</v>
      </c>
    </row>
    <row r="219" spans="1:13" x14ac:dyDescent="0.25">
      <c r="A219">
        <v>51.287309999999998</v>
      </c>
      <c r="B219">
        <v>0.15387999999999999</v>
      </c>
      <c r="C219" t="str">
        <f t="shared" si="3"/>
        <v>51.28731,0.15388</v>
      </c>
      <c r="M219" s="13" t="s">
        <v>242</v>
      </c>
    </row>
    <row r="220" spans="1:13" x14ac:dyDescent="0.25">
      <c r="A220">
        <v>51.287309999999998</v>
      </c>
      <c r="B220">
        <v>0.15387000000000001</v>
      </c>
      <c r="C220" t="str">
        <f t="shared" si="3"/>
        <v>51.28731,0.15387</v>
      </c>
      <c r="M220" s="13" t="s">
        <v>243</v>
      </c>
    </row>
    <row r="221" spans="1:13" x14ac:dyDescent="0.25">
      <c r="A221">
        <v>51.287320000000001</v>
      </c>
      <c r="B221">
        <v>0.15387999999999999</v>
      </c>
      <c r="C221" t="str">
        <f t="shared" si="3"/>
        <v>51.28732,0.15388</v>
      </c>
      <c r="M221" s="13" t="s">
        <v>244</v>
      </c>
    </row>
    <row r="222" spans="1:13" x14ac:dyDescent="0.25">
      <c r="A222">
        <v>51.287320000000001</v>
      </c>
      <c r="B222">
        <v>0.15387999999999999</v>
      </c>
      <c r="C222" t="str">
        <f t="shared" si="3"/>
        <v>51.28732,0.15388</v>
      </c>
      <c r="M222" s="13" t="s">
        <v>245</v>
      </c>
    </row>
    <row r="223" spans="1:13" x14ac:dyDescent="0.25">
      <c r="A223">
        <v>51.287329999999997</v>
      </c>
      <c r="B223">
        <v>0.15387999999999999</v>
      </c>
      <c r="C223" t="str">
        <f t="shared" si="3"/>
        <v>51.28733,0.15388</v>
      </c>
      <c r="M223" s="13" t="s">
        <v>246</v>
      </c>
    </row>
    <row r="224" spans="1:13" x14ac:dyDescent="0.25">
      <c r="A224">
        <v>51.287329999999997</v>
      </c>
      <c r="B224">
        <v>0.15387999999999999</v>
      </c>
      <c r="C224" t="str">
        <f t="shared" si="3"/>
        <v>51.28733,0.15388</v>
      </c>
      <c r="M224" s="13" t="s">
        <v>247</v>
      </c>
    </row>
    <row r="225" spans="1:13" x14ac:dyDescent="0.25">
      <c r="A225">
        <v>51.287329999999997</v>
      </c>
      <c r="B225">
        <v>0.15387999999999999</v>
      </c>
      <c r="C225" t="str">
        <f t="shared" si="3"/>
        <v>51.28733,0.15388</v>
      </c>
      <c r="M225" s="13" t="s">
        <v>248</v>
      </c>
    </row>
    <row r="226" spans="1:13" x14ac:dyDescent="0.25">
      <c r="A226">
        <v>51.287329999999997</v>
      </c>
      <c r="B226">
        <v>0.15387999999999999</v>
      </c>
      <c r="C226" t="str">
        <f t="shared" si="3"/>
        <v>51.28733,0.15388</v>
      </c>
      <c r="M226" s="13" t="s">
        <v>249</v>
      </c>
    </row>
    <row r="227" spans="1:13" x14ac:dyDescent="0.25">
      <c r="A227">
        <v>51.28734</v>
      </c>
      <c r="B227">
        <v>0.15387999999999999</v>
      </c>
      <c r="C227" t="str">
        <f t="shared" si="3"/>
        <v>51.28734,0.15388</v>
      </c>
      <c r="M227" s="13" t="s">
        <v>250</v>
      </c>
    </row>
    <row r="228" spans="1:13" x14ac:dyDescent="0.25">
      <c r="A228">
        <v>51.28734</v>
      </c>
      <c r="B228">
        <v>0.15387999999999999</v>
      </c>
      <c r="C228" t="str">
        <f t="shared" si="3"/>
        <v>51.28734,0.15388</v>
      </c>
      <c r="M228" s="13" t="s">
        <v>251</v>
      </c>
    </row>
    <row r="229" spans="1:13" x14ac:dyDescent="0.25">
      <c r="A229">
        <v>51.28734</v>
      </c>
      <c r="B229">
        <v>0.15387000000000001</v>
      </c>
      <c r="C229" t="str">
        <f t="shared" si="3"/>
        <v>51.28734,0.15387</v>
      </c>
      <c r="M229" s="13" t="s">
        <v>252</v>
      </c>
    </row>
    <row r="230" spans="1:13" x14ac:dyDescent="0.25">
      <c r="A230">
        <v>51.287350000000004</v>
      </c>
      <c r="B230">
        <v>0.15386</v>
      </c>
      <c r="C230" t="str">
        <f t="shared" si="3"/>
        <v>51.28735,0.15386</v>
      </c>
      <c r="M230" s="13" t="s">
        <v>253</v>
      </c>
    </row>
    <row r="231" spans="1:13" x14ac:dyDescent="0.25">
      <c r="A231">
        <v>51.28736</v>
      </c>
      <c r="B231">
        <v>0.15384999999999999</v>
      </c>
      <c r="C231" t="str">
        <f t="shared" si="3"/>
        <v>51.28736,0.15385</v>
      </c>
      <c r="M231" s="13" t="s">
        <v>254</v>
      </c>
    </row>
    <row r="232" spans="1:13" x14ac:dyDescent="0.25">
      <c r="A232">
        <v>51.28736</v>
      </c>
      <c r="B232">
        <v>0.15384999999999999</v>
      </c>
      <c r="C232" t="str">
        <f t="shared" si="3"/>
        <v>51.28736,0.15385</v>
      </c>
      <c r="M232" s="13" t="s">
        <v>255</v>
      </c>
    </row>
    <row r="233" spans="1:13" x14ac:dyDescent="0.25">
      <c r="A233">
        <v>51.28736</v>
      </c>
      <c r="B233">
        <v>0.15384</v>
      </c>
      <c r="C233" t="str">
        <f t="shared" si="3"/>
        <v>51.28736,0.15384</v>
      </c>
      <c r="M233" s="13" t="s">
        <v>256</v>
      </c>
    </row>
    <row r="234" spans="1:13" x14ac:dyDescent="0.25">
      <c r="A234">
        <v>51.287350000000004</v>
      </c>
      <c r="B234">
        <v>0.15382000000000001</v>
      </c>
      <c r="C234" t="str">
        <f t="shared" si="3"/>
        <v>51.28735,0.15382</v>
      </c>
      <c r="M234" s="13" t="s">
        <v>257</v>
      </c>
    </row>
    <row r="235" spans="1:13" x14ac:dyDescent="0.25">
      <c r="A235">
        <v>51.287350000000004</v>
      </c>
      <c r="B235">
        <v>0.15382000000000001</v>
      </c>
      <c r="C235" t="str">
        <f t="shared" si="3"/>
        <v>51.28735,0.15382</v>
      </c>
      <c r="M235" s="13" t="s">
        <v>258</v>
      </c>
    </row>
    <row r="236" spans="1:13" x14ac:dyDescent="0.25">
      <c r="A236">
        <v>51.28734</v>
      </c>
      <c r="B236">
        <v>0.15382000000000001</v>
      </c>
      <c r="C236" t="str">
        <f t="shared" si="3"/>
        <v>51.28734,0.15382</v>
      </c>
      <c r="M236" s="13" t="s">
        <v>259</v>
      </c>
    </row>
    <row r="237" spans="1:13" x14ac:dyDescent="0.25">
      <c r="A237">
        <v>51.28734</v>
      </c>
      <c r="B237">
        <v>0.15382000000000001</v>
      </c>
      <c r="C237" t="str">
        <f t="shared" si="3"/>
        <v>51.28734,0.15382</v>
      </c>
      <c r="M237" s="13" t="s">
        <v>260</v>
      </c>
    </row>
    <row r="238" spans="1:13" x14ac:dyDescent="0.25">
      <c r="A238">
        <v>51.287329999999997</v>
      </c>
      <c r="B238">
        <v>0.15382999999999999</v>
      </c>
      <c r="C238" t="str">
        <f t="shared" si="3"/>
        <v>51.28733,0.15383</v>
      </c>
      <c r="M238" s="13" t="s">
        <v>261</v>
      </c>
    </row>
    <row r="239" spans="1:13" x14ac:dyDescent="0.25">
      <c r="A239">
        <v>51.287320000000001</v>
      </c>
      <c r="B239">
        <v>0.15382999999999999</v>
      </c>
      <c r="C239" t="str">
        <f t="shared" si="3"/>
        <v>51.28732,0.15383</v>
      </c>
      <c r="M239" s="13" t="s">
        <v>262</v>
      </c>
    </row>
    <row r="240" spans="1:13" x14ac:dyDescent="0.25">
      <c r="A240">
        <v>51.287320000000001</v>
      </c>
      <c r="B240">
        <v>0.15384</v>
      </c>
      <c r="C240" t="str">
        <f t="shared" si="3"/>
        <v>51.28732,0.15384</v>
      </c>
      <c r="M240" s="13" t="s">
        <v>263</v>
      </c>
    </row>
    <row r="241" spans="1:13" x14ac:dyDescent="0.25">
      <c r="A241">
        <v>51.287309999999998</v>
      </c>
      <c r="B241">
        <v>0.15384999999999999</v>
      </c>
      <c r="C241" t="str">
        <f t="shared" si="3"/>
        <v>51.28731,0.15385</v>
      </c>
      <c r="M241" s="13" t="s">
        <v>264</v>
      </c>
    </row>
    <row r="242" spans="1:13" x14ac:dyDescent="0.25">
      <c r="A242">
        <v>51.287309999999998</v>
      </c>
      <c r="B242">
        <v>0.15384999999999999</v>
      </c>
      <c r="C242" t="str">
        <f t="shared" si="3"/>
        <v>51.28731,0.15385</v>
      </c>
      <c r="M242" s="13" t="s">
        <v>265</v>
      </c>
    </row>
    <row r="243" spans="1:13" x14ac:dyDescent="0.25">
      <c r="A243">
        <v>51.287309999999998</v>
      </c>
      <c r="B243">
        <v>0.15384999999999999</v>
      </c>
      <c r="C243" t="str">
        <f t="shared" si="3"/>
        <v>51.28731,0.15385</v>
      </c>
      <c r="M243" s="13" t="s">
        <v>266</v>
      </c>
    </row>
    <row r="244" spans="1:13" x14ac:dyDescent="0.25">
      <c r="A244">
        <v>51.287300000000002</v>
      </c>
      <c r="B244">
        <v>0.15382999999999999</v>
      </c>
      <c r="C244" t="str">
        <f t="shared" si="3"/>
        <v>51.2873,0.15383</v>
      </c>
      <c r="M244" s="13" t="s">
        <v>267</v>
      </c>
    </row>
    <row r="245" spans="1:13" x14ac:dyDescent="0.25">
      <c r="A245">
        <v>51.287309999999998</v>
      </c>
      <c r="B245">
        <v>0.15382000000000001</v>
      </c>
      <c r="C245" t="str">
        <f t="shared" si="3"/>
        <v>51.28731,0.15382</v>
      </c>
      <c r="M245" s="13" t="s">
        <v>268</v>
      </c>
    </row>
    <row r="246" spans="1:13" x14ac:dyDescent="0.25">
      <c r="A246">
        <v>51.287309999999998</v>
      </c>
      <c r="B246">
        <v>0.15382000000000001</v>
      </c>
      <c r="C246" t="str">
        <f t="shared" si="3"/>
        <v>51.28731,0.15382</v>
      </c>
      <c r="M246" s="13" t="s">
        <v>269</v>
      </c>
    </row>
    <row r="247" spans="1:13" x14ac:dyDescent="0.25">
      <c r="A247">
        <v>51.287309999999998</v>
      </c>
      <c r="B247">
        <v>0.15382000000000001</v>
      </c>
      <c r="C247" t="str">
        <f t="shared" si="3"/>
        <v>51.28731,0.15382</v>
      </c>
      <c r="M247" s="13" t="s">
        <v>270</v>
      </c>
    </row>
    <row r="248" spans="1:13" x14ac:dyDescent="0.25">
      <c r="A248">
        <v>51.287320000000001</v>
      </c>
      <c r="B248">
        <v>0.15382000000000001</v>
      </c>
      <c r="C248" t="str">
        <f t="shared" si="3"/>
        <v>51.28732,0.15382</v>
      </c>
      <c r="M248" s="13" t="s">
        <v>271</v>
      </c>
    </row>
    <row r="249" spans="1:13" x14ac:dyDescent="0.25">
      <c r="A249">
        <v>51.287320000000001</v>
      </c>
      <c r="B249">
        <v>0.15382999999999999</v>
      </c>
      <c r="C249" t="str">
        <f t="shared" si="3"/>
        <v>51.28732,0.15383</v>
      </c>
      <c r="M249" s="13" t="s">
        <v>272</v>
      </c>
    </row>
    <row r="250" spans="1:13" x14ac:dyDescent="0.25">
      <c r="A250">
        <v>51.287320000000001</v>
      </c>
      <c r="B250">
        <v>0.15384</v>
      </c>
      <c r="C250" t="str">
        <f t="shared" si="3"/>
        <v>51.28732,0.15384</v>
      </c>
      <c r="M250" s="13" t="s">
        <v>273</v>
      </c>
    </row>
    <row r="251" spans="1:13" x14ac:dyDescent="0.25">
      <c r="A251">
        <v>51.287309999999998</v>
      </c>
      <c r="B251">
        <v>0.15384999999999999</v>
      </c>
      <c r="C251" t="str">
        <f t="shared" si="3"/>
        <v>51.28731,0.15385</v>
      </c>
      <c r="M251" s="13" t="s">
        <v>274</v>
      </c>
    </row>
    <row r="252" spans="1:13" x14ac:dyDescent="0.25">
      <c r="A252">
        <v>51.287309999999998</v>
      </c>
      <c r="B252">
        <v>0.15384999999999999</v>
      </c>
      <c r="C252" t="str">
        <f t="shared" si="3"/>
        <v>51.28731,0.15385</v>
      </c>
      <c r="M252" s="13" t="s">
        <v>275</v>
      </c>
    </row>
    <row r="253" spans="1:13" x14ac:dyDescent="0.25">
      <c r="A253">
        <v>51.287309999999998</v>
      </c>
      <c r="B253">
        <v>0.15384</v>
      </c>
      <c r="C253" t="str">
        <f t="shared" si="3"/>
        <v>51.28731,0.15384</v>
      </c>
      <c r="M253" s="13" t="s">
        <v>276</v>
      </c>
    </row>
    <row r="254" spans="1:13" x14ac:dyDescent="0.25">
      <c r="A254">
        <v>51.287300000000002</v>
      </c>
      <c r="B254">
        <v>0.15382999999999999</v>
      </c>
      <c r="C254" t="str">
        <f t="shared" si="3"/>
        <v>51.2873,0.15383</v>
      </c>
      <c r="M254" s="13" t="s">
        <v>277</v>
      </c>
    </row>
    <row r="255" spans="1:13" x14ac:dyDescent="0.25">
      <c r="A255">
        <v>51.287300000000002</v>
      </c>
      <c r="B255">
        <v>0.15382000000000001</v>
      </c>
      <c r="C255" t="str">
        <f t="shared" si="3"/>
        <v>51.2873,0.15382</v>
      </c>
      <c r="M255" s="13" t="s">
        <v>278</v>
      </c>
    </row>
    <row r="256" spans="1:13" x14ac:dyDescent="0.25">
      <c r="A256">
        <v>51.287309999999998</v>
      </c>
      <c r="B256">
        <v>0.15381</v>
      </c>
      <c r="C256" t="str">
        <f t="shared" si="3"/>
        <v>51.28731,0.15381</v>
      </c>
      <c r="M256" s="13" t="s">
        <v>279</v>
      </c>
    </row>
    <row r="257" spans="1:13" x14ac:dyDescent="0.25">
      <c r="A257">
        <v>51.287309999999998</v>
      </c>
      <c r="B257">
        <v>0.15381</v>
      </c>
      <c r="C257" t="str">
        <f t="shared" si="3"/>
        <v>51.28731,0.15381</v>
      </c>
      <c r="M257" s="13" t="s">
        <v>280</v>
      </c>
    </row>
    <row r="258" spans="1:13" x14ac:dyDescent="0.25">
      <c r="A258">
        <v>51.287320000000001</v>
      </c>
      <c r="B258">
        <v>0.15381</v>
      </c>
      <c r="C258" t="str">
        <f t="shared" ref="C258:C321" si="4">CONCATENATE(A258,",",B258)</f>
        <v>51.28732,0.15381</v>
      </c>
      <c r="M258" s="13" t="s">
        <v>281</v>
      </c>
    </row>
    <row r="259" spans="1:13" x14ac:dyDescent="0.25">
      <c r="A259">
        <v>51.287320000000001</v>
      </c>
      <c r="B259">
        <v>0.15382000000000001</v>
      </c>
      <c r="C259" t="str">
        <f t="shared" si="4"/>
        <v>51.28732,0.15382</v>
      </c>
      <c r="M259" s="13" t="s">
        <v>282</v>
      </c>
    </row>
    <row r="260" spans="1:13" x14ac:dyDescent="0.25">
      <c r="A260">
        <v>51.287320000000001</v>
      </c>
      <c r="B260">
        <v>0.15382999999999999</v>
      </c>
      <c r="C260" t="str">
        <f t="shared" si="4"/>
        <v>51.28732,0.15383</v>
      </c>
      <c r="M260" s="13" t="s">
        <v>283</v>
      </c>
    </row>
    <row r="261" spans="1:13" x14ac:dyDescent="0.25">
      <c r="A261">
        <v>51.287309999999998</v>
      </c>
      <c r="B261">
        <v>0.15382999999999999</v>
      </c>
      <c r="C261" t="str">
        <f t="shared" si="4"/>
        <v>51.28731,0.15383</v>
      </c>
      <c r="M261" s="13" t="s">
        <v>284</v>
      </c>
    </row>
    <row r="262" spans="1:13" x14ac:dyDescent="0.25">
      <c r="A262">
        <v>51.287309999999998</v>
      </c>
      <c r="B262">
        <v>0.15382999999999999</v>
      </c>
      <c r="C262" t="str">
        <f t="shared" si="4"/>
        <v>51.28731,0.15383</v>
      </c>
      <c r="M262" s="13" t="s">
        <v>285</v>
      </c>
    </row>
    <row r="263" spans="1:13" x14ac:dyDescent="0.25">
      <c r="A263">
        <v>51.287309999999998</v>
      </c>
      <c r="B263">
        <v>0.15382000000000001</v>
      </c>
      <c r="C263" t="str">
        <f t="shared" si="4"/>
        <v>51.28731,0.15382</v>
      </c>
      <c r="M263" s="13" t="s">
        <v>286</v>
      </c>
    </row>
    <row r="264" spans="1:13" x14ac:dyDescent="0.25">
      <c r="A264">
        <v>51.287309999999998</v>
      </c>
      <c r="B264">
        <v>0.15381</v>
      </c>
      <c r="C264" t="str">
        <f t="shared" si="4"/>
        <v>51.28731,0.15381</v>
      </c>
      <c r="M264" s="13" t="s">
        <v>287</v>
      </c>
    </row>
    <row r="265" spans="1:13" x14ac:dyDescent="0.25">
      <c r="A265">
        <v>51.287309999999998</v>
      </c>
      <c r="B265">
        <v>0.15379999999999999</v>
      </c>
      <c r="C265" t="str">
        <f t="shared" si="4"/>
        <v>51.28731,0.1538</v>
      </c>
      <c r="M265" s="13" t="s">
        <v>288</v>
      </c>
    </row>
    <row r="266" spans="1:13" x14ac:dyDescent="0.25">
      <c r="A266">
        <v>51.287320000000001</v>
      </c>
      <c r="B266">
        <v>0.15379999999999999</v>
      </c>
      <c r="C266" t="str">
        <f t="shared" si="4"/>
        <v>51.28732,0.1538</v>
      </c>
      <c r="M266" s="13" t="s">
        <v>289</v>
      </c>
    </row>
    <row r="267" spans="1:13" x14ac:dyDescent="0.25">
      <c r="A267">
        <v>51.287329999999997</v>
      </c>
      <c r="B267">
        <v>0.15379999999999999</v>
      </c>
      <c r="C267" t="str">
        <f t="shared" si="4"/>
        <v>51.28733,0.1538</v>
      </c>
      <c r="M267" s="13" t="s">
        <v>290</v>
      </c>
    </row>
    <row r="268" spans="1:13" x14ac:dyDescent="0.25">
      <c r="A268">
        <v>51.287329999999997</v>
      </c>
      <c r="B268">
        <v>0.15379999999999999</v>
      </c>
      <c r="C268" t="str">
        <f t="shared" si="4"/>
        <v>51.28733,0.1538</v>
      </c>
      <c r="M268" s="13" t="s">
        <v>291</v>
      </c>
    </row>
    <row r="269" spans="1:13" x14ac:dyDescent="0.25">
      <c r="A269">
        <v>51.28734</v>
      </c>
      <c r="B269">
        <v>0.15379999999999999</v>
      </c>
      <c r="C269" t="str">
        <f t="shared" si="4"/>
        <v>51.28734,0.1538</v>
      </c>
      <c r="M269" s="13" t="s">
        <v>292</v>
      </c>
    </row>
    <row r="270" spans="1:13" x14ac:dyDescent="0.25">
      <c r="A270">
        <v>51.287350000000004</v>
      </c>
      <c r="B270">
        <v>0.15379999999999999</v>
      </c>
      <c r="C270" t="str">
        <f t="shared" si="4"/>
        <v>51.28735,0.1538</v>
      </c>
      <c r="M270" s="13" t="s">
        <v>293</v>
      </c>
    </row>
    <row r="271" spans="1:13" x14ac:dyDescent="0.25">
      <c r="A271">
        <v>51.287350000000004</v>
      </c>
      <c r="B271">
        <v>0.15379000000000001</v>
      </c>
      <c r="C271" t="str">
        <f t="shared" si="4"/>
        <v>51.28735,0.15379</v>
      </c>
      <c r="M271" s="13" t="s">
        <v>294</v>
      </c>
    </row>
    <row r="272" spans="1:13" x14ac:dyDescent="0.25">
      <c r="A272">
        <v>51.287350000000004</v>
      </c>
      <c r="B272">
        <v>0.15378</v>
      </c>
      <c r="C272" t="str">
        <f t="shared" si="4"/>
        <v>51.28735,0.15378</v>
      </c>
      <c r="M272" s="13" t="s">
        <v>295</v>
      </c>
    </row>
    <row r="273" spans="1:13" x14ac:dyDescent="0.25">
      <c r="A273">
        <v>51.287350000000004</v>
      </c>
      <c r="B273">
        <v>0.15376999999999999</v>
      </c>
      <c r="C273" t="str">
        <f t="shared" si="4"/>
        <v>51.28735,0.15377</v>
      </c>
      <c r="M273" s="13" t="s">
        <v>296</v>
      </c>
    </row>
    <row r="274" spans="1:13" x14ac:dyDescent="0.25">
      <c r="A274">
        <v>51.28734</v>
      </c>
      <c r="B274">
        <v>0.15376000000000001</v>
      </c>
      <c r="C274" t="str">
        <f t="shared" si="4"/>
        <v>51.28734,0.15376</v>
      </c>
      <c r="M274" s="13" t="s">
        <v>297</v>
      </c>
    </row>
    <row r="275" spans="1:13" x14ac:dyDescent="0.25">
      <c r="A275">
        <v>51.28734</v>
      </c>
      <c r="B275">
        <v>0.15376000000000001</v>
      </c>
      <c r="C275" t="str">
        <f t="shared" si="4"/>
        <v>51.28734,0.15376</v>
      </c>
      <c r="M275" s="13" t="s">
        <v>298</v>
      </c>
    </row>
    <row r="276" spans="1:13" x14ac:dyDescent="0.25">
      <c r="A276">
        <v>51.287329999999997</v>
      </c>
      <c r="B276">
        <v>0.15376999999999999</v>
      </c>
      <c r="C276" t="str">
        <f t="shared" si="4"/>
        <v>51.28733,0.15377</v>
      </c>
      <c r="M276" s="13" t="s">
        <v>299</v>
      </c>
    </row>
    <row r="277" spans="1:13" x14ac:dyDescent="0.25">
      <c r="A277">
        <v>51.287320000000001</v>
      </c>
      <c r="B277">
        <v>0.15378</v>
      </c>
      <c r="C277" t="str">
        <f t="shared" si="4"/>
        <v>51.28732,0.15378</v>
      </c>
      <c r="M277" s="13" t="s">
        <v>300</v>
      </c>
    </row>
    <row r="278" spans="1:13" x14ac:dyDescent="0.25">
      <c r="A278">
        <v>51.287320000000001</v>
      </c>
      <c r="B278">
        <v>0.15379000000000001</v>
      </c>
      <c r="C278" t="str">
        <f t="shared" si="4"/>
        <v>51.28732,0.15379</v>
      </c>
      <c r="M278" s="13" t="s">
        <v>301</v>
      </c>
    </row>
    <row r="279" spans="1:13" x14ac:dyDescent="0.25">
      <c r="A279">
        <v>51.287329999999997</v>
      </c>
      <c r="B279">
        <v>0.15379999999999999</v>
      </c>
      <c r="C279" t="str">
        <f t="shared" si="4"/>
        <v>51.28733,0.1538</v>
      </c>
      <c r="M279" s="13" t="s">
        <v>302</v>
      </c>
    </row>
    <row r="280" spans="1:13" x14ac:dyDescent="0.25">
      <c r="A280">
        <v>51.287329999999997</v>
      </c>
      <c r="B280">
        <v>0.15379999999999999</v>
      </c>
      <c r="C280" t="str">
        <f t="shared" si="4"/>
        <v>51.28733,0.1538</v>
      </c>
      <c r="M280" s="13" t="s">
        <v>303</v>
      </c>
    </row>
    <row r="281" spans="1:13" x14ac:dyDescent="0.25">
      <c r="A281">
        <v>51.287329999999997</v>
      </c>
      <c r="B281">
        <v>0.15381</v>
      </c>
      <c r="C281" t="str">
        <f t="shared" si="4"/>
        <v>51.28733,0.15381</v>
      </c>
      <c r="M281" s="13" t="s">
        <v>304</v>
      </c>
    </row>
    <row r="282" spans="1:13" x14ac:dyDescent="0.25">
      <c r="A282">
        <v>51.287329999999997</v>
      </c>
      <c r="B282">
        <v>0.15382000000000001</v>
      </c>
      <c r="C282" t="str">
        <f t="shared" si="4"/>
        <v>51.28733,0.15382</v>
      </c>
      <c r="M282" s="13" t="s">
        <v>305</v>
      </c>
    </row>
    <row r="283" spans="1:13" x14ac:dyDescent="0.25">
      <c r="A283">
        <v>51.287329999999997</v>
      </c>
      <c r="B283">
        <v>0.15382000000000001</v>
      </c>
      <c r="C283" t="str">
        <f t="shared" si="4"/>
        <v>51.28733,0.15382</v>
      </c>
      <c r="M283" s="13" t="s">
        <v>306</v>
      </c>
    </row>
    <row r="284" spans="1:13" x14ac:dyDescent="0.25">
      <c r="A284">
        <v>51.287329999999997</v>
      </c>
      <c r="B284">
        <v>0.15382999999999999</v>
      </c>
      <c r="C284" t="str">
        <f t="shared" si="4"/>
        <v>51.28733,0.15383</v>
      </c>
      <c r="M284" s="13" t="s">
        <v>307</v>
      </c>
    </row>
    <row r="285" spans="1:13" x14ac:dyDescent="0.25">
      <c r="A285">
        <v>51.287329999999997</v>
      </c>
      <c r="B285">
        <v>0.15382999999999999</v>
      </c>
      <c r="C285" t="str">
        <f t="shared" si="4"/>
        <v>51.28733,0.15383</v>
      </c>
      <c r="M285" s="13" t="s">
        <v>308</v>
      </c>
    </row>
    <row r="286" spans="1:13" x14ac:dyDescent="0.25">
      <c r="A286">
        <v>51.287329999999997</v>
      </c>
      <c r="B286">
        <v>0.15384</v>
      </c>
      <c r="C286" t="str">
        <f t="shared" si="4"/>
        <v>51.28733,0.15384</v>
      </c>
      <c r="M286" s="13" t="s">
        <v>309</v>
      </c>
    </row>
    <row r="287" spans="1:13" x14ac:dyDescent="0.25">
      <c r="A287">
        <v>51.287329999999997</v>
      </c>
      <c r="B287">
        <v>0.15384</v>
      </c>
      <c r="C287" t="str">
        <f t="shared" si="4"/>
        <v>51.28733,0.15384</v>
      </c>
      <c r="M287" s="13" t="s">
        <v>310</v>
      </c>
    </row>
    <row r="288" spans="1:13" x14ac:dyDescent="0.25">
      <c r="A288">
        <v>51.287329999999997</v>
      </c>
      <c r="B288">
        <v>0.15384999999999999</v>
      </c>
      <c r="C288" t="str">
        <f t="shared" si="4"/>
        <v>51.28733,0.15385</v>
      </c>
      <c r="M288" s="13" t="s">
        <v>311</v>
      </c>
    </row>
    <row r="289" spans="1:13" x14ac:dyDescent="0.25">
      <c r="A289">
        <v>51.28734</v>
      </c>
      <c r="B289">
        <v>0.15384999999999999</v>
      </c>
      <c r="C289" t="str">
        <f t="shared" si="4"/>
        <v>51.28734,0.15385</v>
      </c>
      <c r="M289" s="13" t="s">
        <v>312</v>
      </c>
    </row>
    <row r="290" spans="1:13" x14ac:dyDescent="0.25">
      <c r="A290">
        <v>51.28734</v>
      </c>
      <c r="B290">
        <v>0.15386</v>
      </c>
      <c r="C290" t="str">
        <f t="shared" si="4"/>
        <v>51.28734,0.15386</v>
      </c>
      <c r="M290" s="13" t="s">
        <v>313</v>
      </c>
    </row>
    <row r="291" spans="1:13" x14ac:dyDescent="0.25">
      <c r="A291">
        <v>51.28734</v>
      </c>
      <c r="B291">
        <v>0.15386</v>
      </c>
      <c r="C291" t="str">
        <f t="shared" si="4"/>
        <v>51.28734,0.15386</v>
      </c>
      <c r="M291" s="13" t="s">
        <v>314</v>
      </c>
    </row>
    <row r="292" spans="1:13" x14ac:dyDescent="0.25">
      <c r="A292">
        <v>51.287350000000004</v>
      </c>
      <c r="B292">
        <v>0.15386</v>
      </c>
      <c r="C292" t="str">
        <f t="shared" si="4"/>
        <v>51.28735,0.15386</v>
      </c>
      <c r="M292" s="13" t="s">
        <v>315</v>
      </c>
    </row>
    <row r="293" spans="1:13" x14ac:dyDescent="0.25">
      <c r="A293">
        <v>51.287350000000004</v>
      </c>
      <c r="B293">
        <v>0.15386</v>
      </c>
      <c r="C293" t="str">
        <f t="shared" si="4"/>
        <v>51.28735,0.15386</v>
      </c>
      <c r="M293" s="13" t="s">
        <v>316</v>
      </c>
    </row>
    <row r="294" spans="1:13" x14ac:dyDescent="0.25">
      <c r="A294">
        <v>51.287350000000004</v>
      </c>
      <c r="B294">
        <v>0.15386</v>
      </c>
      <c r="C294" t="str">
        <f t="shared" si="4"/>
        <v>51.28735,0.15386</v>
      </c>
      <c r="M294" s="13" t="s">
        <v>317</v>
      </c>
    </row>
    <row r="295" spans="1:13" x14ac:dyDescent="0.25">
      <c r="A295">
        <v>51.28736</v>
      </c>
      <c r="B295">
        <v>0.15387000000000001</v>
      </c>
      <c r="C295" t="str">
        <f t="shared" si="4"/>
        <v>51.28736,0.15387</v>
      </c>
      <c r="M295" s="13" t="s">
        <v>318</v>
      </c>
    </row>
    <row r="296" spans="1:13" x14ac:dyDescent="0.25">
      <c r="A296">
        <v>51.28736</v>
      </c>
      <c r="B296">
        <v>0.15387000000000001</v>
      </c>
      <c r="C296" t="str">
        <f t="shared" si="4"/>
        <v>51.28736,0.15387</v>
      </c>
      <c r="M296" s="13" t="s">
        <v>319</v>
      </c>
    </row>
    <row r="297" spans="1:13" x14ac:dyDescent="0.25">
      <c r="A297">
        <v>51.28736</v>
      </c>
      <c r="B297">
        <v>0.15387000000000001</v>
      </c>
      <c r="C297" t="str">
        <f t="shared" si="4"/>
        <v>51.28736,0.15387</v>
      </c>
      <c r="M297" s="13" t="s">
        <v>320</v>
      </c>
    </row>
    <row r="298" spans="1:13" x14ac:dyDescent="0.25">
      <c r="A298">
        <v>51.287370000000003</v>
      </c>
      <c r="B298">
        <v>0.15387000000000001</v>
      </c>
      <c r="C298" t="str">
        <f t="shared" si="4"/>
        <v>51.28737,0.15387</v>
      </c>
      <c r="M298" s="13" t="s">
        <v>321</v>
      </c>
    </row>
    <row r="299" spans="1:13" x14ac:dyDescent="0.25">
      <c r="A299">
        <v>51.28736</v>
      </c>
      <c r="B299">
        <v>0.15387000000000001</v>
      </c>
      <c r="C299" t="str">
        <f t="shared" si="4"/>
        <v>51.28736,0.15387</v>
      </c>
      <c r="M299" s="13" t="s">
        <v>322</v>
      </c>
    </row>
    <row r="300" spans="1:13" x14ac:dyDescent="0.25">
      <c r="A300">
        <v>51.28736</v>
      </c>
      <c r="B300">
        <v>0.15387000000000001</v>
      </c>
      <c r="C300" t="str">
        <f t="shared" si="4"/>
        <v>51.28736,0.15387</v>
      </c>
      <c r="M300" s="13" t="s">
        <v>323</v>
      </c>
    </row>
    <row r="301" spans="1:13" x14ac:dyDescent="0.25">
      <c r="A301">
        <v>51.28736</v>
      </c>
      <c r="B301">
        <v>0.15384</v>
      </c>
      <c r="C301" t="str">
        <f t="shared" si="4"/>
        <v>51.28736,0.15384</v>
      </c>
      <c r="M301" s="13" t="s">
        <v>324</v>
      </c>
    </row>
    <row r="302" spans="1:13" x14ac:dyDescent="0.25">
      <c r="A302">
        <v>51.287370000000003</v>
      </c>
      <c r="B302">
        <v>0.15384</v>
      </c>
      <c r="C302" t="str">
        <f t="shared" si="4"/>
        <v>51.28737,0.15384</v>
      </c>
      <c r="M302" s="13" t="s">
        <v>325</v>
      </c>
    </row>
    <row r="303" spans="1:13" x14ac:dyDescent="0.25">
      <c r="A303">
        <v>51.287379999999999</v>
      </c>
      <c r="B303">
        <v>0.15384999999999999</v>
      </c>
      <c r="C303" t="str">
        <f t="shared" si="4"/>
        <v>51.28738,0.15385</v>
      </c>
      <c r="M303" s="13" t="s">
        <v>326</v>
      </c>
    </row>
    <row r="304" spans="1:13" x14ac:dyDescent="0.25">
      <c r="A304">
        <v>51.287379999999999</v>
      </c>
      <c r="B304">
        <v>0.15384</v>
      </c>
      <c r="C304" t="str">
        <f t="shared" si="4"/>
        <v>51.28738,0.15384</v>
      </c>
      <c r="M304" s="13" t="s">
        <v>327</v>
      </c>
    </row>
    <row r="305" spans="1:13" x14ac:dyDescent="0.25">
      <c r="A305">
        <v>51.287379999999999</v>
      </c>
      <c r="B305">
        <v>0.15384999999999999</v>
      </c>
      <c r="C305" t="str">
        <f t="shared" si="4"/>
        <v>51.28738,0.15385</v>
      </c>
      <c r="M305" s="13" t="s">
        <v>328</v>
      </c>
    </row>
    <row r="306" spans="1:13" x14ac:dyDescent="0.25">
      <c r="A306">
        <v>51.287379999999999</v>
      </c>
      <c r="B306">
        <v>0.15384999999999999</v>
      </c>
      <c r="C306" t="str">
        <f t="shared" si="4"/>
        <v>51.28738,0.15385</v>
      </c>
      <c r="M306" s="13" t="s">
        <v>329</v>
      </c>
    </row>
    <row r="307" spans="1:13" x14ac:dyDescent="0.25">
      <c r="A307">
        <v>51.287379999999999</v>
      </c>
      <c r="B307">
        <v>0.15386</v>
      </c>
      <c r="C307" t="str">
        <f t="shared" si="4"/>
        <v>51.28738,0.15386</v>
      </c>
      <c r="M307" s="13" t="s">
        <v>330</v>
      </c>
    </row>
    <row r="308" spans="1:13" x14ac:dyDescent="0.25">
      <c r="A308">
        <v>51.287379999999999</v>
      </c>
      <c r="B308">
        <v>0.15386</v>
      </c>
      <c r="C308" t="str">
        <f t="shared" si="4"/>
        <v>51.28738,0.15386</v>
      </c>
      <c r="M308" s="13" t="s">
        <v>331</v>
      </c>
    </row>
    <row r="309" spans="1:13" x14ac:dyDescent="0.25">
      <c r="A309">
        <v>51.287379999999999</v>
      </c>
      <c r="B309">
        <v>0.15386</v>
      </c>
      <c r="C309" t="str">
        <f t="shared" si="4"/>
        <v>51.28738,0.15386</v>
      </c>
      <c r="M309" s="13" t="s">
        <v>332</v>
      </c>
    </row>
    <row r="310" spans="1:13" x14ac:dyDescent="0.25">
      <c r="A310">
        <v>51.287379999999999</v>
      </c>
      <c r="B310">
        <v>0.15386</v>
      </c>
      <c r="C310" t="str">
        <f t="shared" si="4"/>
        <v>51.28738,0.15386</v>
      </c>
      <c r="M310" s="13" t="s">
        <v>333</v>
      </c>
    </row>
    <row r="311" spans="1:13" x14ac:dyDescent="0.25">
      <c r="A311">
        <v>51.287390000000002</v>
      </c>
      <c r="B311">
        <v>0.15386</v>
      </c>
      <c r="C311" t="str">
        <f t="shared" si="4"/>
        <v>51.28739,0.15386</v>
      </c>
      <c r="M311" s="13" t="s">
        <v>316</v>
      </c>
    </row>
    <row r="312" spans="1:13" x14ac:dyDescent="0.25">
      <c r="A312">
        <v>51.287390000000002</v>
      </c>
      <c r="B312">
        <v>0.15386</v>
      </c>
      <c r="C312" t="str">
        <f t="shared" si="4"/>
        <v>51.28739,0.15386</v>
      </c>
      <c r="M312" s="13" t="s">
        <v>334</v>
      </c>
    </row>
    <row r="313" spans="1:13" x14ac:dyDescent="0.25">
      <c r="A313">
        <v>51.287399999999998</v>
      </c>
      <c r="B313">
        <v>0.15387000000000001</v>
      </c>
      <c r="C313" t="str">
        <f t="shared" si="4"/>
        <v>51.2874,0.15387</v>
      </c>
      <c r="M313" s="13" t="s">
        <v>315</v>
      </c>
    </row>
    <row r="314" spans="1:13" x14ac:dyDescent="0.25">
      <c r="A314">
        <v>51.287399999999998</v>
      </c>
      <c r="B314">
        <v>0.15387999999999999</v>
      </c>
      <c r="C314" t="str">
        <f t="shared" si="4"/>
        <v>51.2874,0.15388</v>
      </c>
      <c r="M314" s="13" t="s">
        <v>335</v>
      </c>
    </row>
    <row r="315" spans="1:13" x14ac:dyDescent="0.25">
      <c r="A315">
        <v>51.287399999999998</v>
      </c>
      <c r="B315">
        <v>0.15387999999999999</v>
      </c>
      <c r="C315" t="str">
        <f t="shared" si="4"/>
        <v>51.2874,0.15388</v>
      </c>
      <c r="M315" s="13" t="s">
        <v>336</v>
      </c>
    </row>
    <row r="316" spans="1:13" x14ac:dyDescent="0.25">
      <c r="A316">
        <v>51.287410000000001</v>
      </c>
      <c r="B316">
        <v>0.15389</v>
      </c>
      <c r="C316" t="str">
        <f t="shared" si="4"/>
        <v>51.28741,0.15389</v>
      </c>
      <c r="M316" s="13" t="s">
        <v>337</v>
      </c>
    </row>
    <row r="317" spans="1:13" x14ac:dyDescent="0.25">
      <c r="A317">
        <v>51.287410000000001</v>
      </c>
      <c r="B317">
        <v>0.15389</v>
      </c>
      <c r="C317" t="str">
        <f t="shared" si="4"/>
        <v>51.28741,0.15389</v>
      </c>
      <c r="M317" s="13" t="s">
        <v>338</v>
      </c>
    </row>
    <row r="318" spans="1:13" x14ac:dyDescent="0.25">
      <c r="A318">
        <v>51.287410000000001</v>
      </c>
      <c r="B318">
        <v>0.15389</v>
      </c>
      <c r="C318" t="str">
        <f t="shared" si="4"/>
        <v>51.28741,0.15389</v>
      </c>
      <c r="M318" s="13" t="s">
        <v>339</v>
      </c>
    </row>
    <row r="319" spans="1:13" x14ac:dyDescent="0.25">
      <c r="A319">
        <v>51.287410000000001</v>
      </c>
      <c r="B319">
        <v>0.15389</v>
      </c>
      <c r="C319" t="str">
        <f t="shared" si="4"/>
        <v>51.28741,0.15389</v>
      </c>
      <c r="M319" s="13" t="s">
        <v>340</v>
      </c>
    </row>
    <row r="320" spans="1:13" x14ac:dyDescent="0.25">
      <c r="A320">
        <v>51.287419999999997</v>
      </c>
      <c r="B320">
        <v>0.15390000000000001</v>
      </c>
      <c r="C320" t="str">
        <f t="shared" si="4"/>
        <v>51.28742,0.1539</v>
      </c>
      <c r="M320" s="13" t="s">
        <v>341</v>
      </c>
    </row>
    <row r="321" spans="1:13" x14ac:dyDescent="0.25">
      <c r="A321">
        <v>51.287430000000001</v>
      </c>
      <c r="B321">
        <v>0.15390000000000001</v>
      </c>
      <c r="C321" t="str">
        <f t="shared" si="4"/>
        <v>51.28743,0.1539</v>
      </c>
      <c r="M321" s="13" t="s">
        <v>342</v>
      </c>
    </row>
    <row r="322" spans="1:13" x14ac:dyDescent="0.25">
      <c r="A322">
        <v>51.287430000000001</v>
      </c>
      <c r="B322">
        <v>0.15390999999999999</v>
      </c>
      <c r="C322" t="str">
        <f t="shared" ref="C322:C385" si="5">CONCATENATE(A322,",",B322)</f>
        <v>51.28743,0.15391</v>
      </c>
      <c r="M322" s="13" t="s">
        <v>332</v>
      </c>
    </row>
    <row r="323" spans="1:13" x14ac:dyDescent="0.25">
      <c r="A323">
        <v>51.287439999999997</v>
      </c>
      <c r="B323">
        <v>0.15392</v>
      </c>
      <c r="C323" t="str">
        <f t="shared" si="5"/>
        <v>51.28744,0.15392</v>
      </c>
      <c r="M323" s="13" t="s">
        <v>333</v>
      </c>
    </row>
    <row r="324" spans="1:13" x14ac:dyDescent="0.25">
      <c r="A324">
        <v>51.287439999999997</v>
      </c>
      <c r="B324">
        <v>0.15392</v>
      </c>
      <c r="C324" t="str">
        <f t="shared" si="5"/>
        <v>51.28744,0.15392</v>
      </c>
      <c r="M324" s="13" t="s">
        <v>317</v>
      </c>
    </row>
    <row r="325" spans="1:13" x14ac:dyDescent="0.25">
      <c r="A325">
        <v>51.28745</v>
      </c>
      <c r="B325">
        <v>0.15393000000000001</v>
      </c>
      <c r="C325" t="str">
        <f t="shared" si="5"/>
        <v>51.28745,0.15393</v>
      </c>
      <c r="M325" s="13" t="s">
        <v>318</v>
      </c>
    </row>
    <row r="326" spans="1:13" x14ac:dyDescent="0.25">
      <c r="A326">
        <v>51.287460000000003</v>
      </c>
      <c r="B326">
        <v>0.15393999999999999</v>
      </c>
      <c r="C326" t="str">
        <f t="shared" si="5"/>
        <v>51.28746,0.15394</v>
      </c>
      <c r="M326" s="13" t="s">
        <v>343</v>
      </c>
    </row>
    <row r="327" spans="1:13" x14ac:dyDescent="0.25">
      <c r="A327">
        <v>51.287469999999999</v>
      </c>
      <c r="B327">
        <v>0.15393999999999999</v>
      </c>
      <c r="C327" t="str">
        <f t="shared" si="5"/>
        <v>51.28747,0.15394</v>
      </c>
      <c r="M327" s="13" t="s">
        <v>344</v>
      </c>
    </row>
    <row r="328" spans="1:13" x14ac:dyDescent="0.25">
      <c r="A328">
        <v>51.287469999999999</v>
      </c>
      <c r="B328">
        <v>0.15395</v>
      </c>
      <c r="C328" t="str">
        <f t="shared" si="5"/>
        <v>51.28747,0.15395</v>
      </c>
      <c r="M328" s="13" t="s">
        <v>345</v>
      </c>
    </row>
    <row r="329" spans="1:13" x14ac:dyDescent="0.25">
      <c r="A329">
        <v>51.287480000000002</v>
      </c>
      <c r="B329">
        <v>0.15396000000000001</v>
      </c>
      <c r="C329" t="str">
        <f t="shared" si="5"/>
        <v>51.28748,0.15396</v>
      </c>
      <c r="M329" s="13" t="s">
        <v>346</v>
      </c>
    </row>
    <row r="330" spans="1:13" x14ac:dyDescent="0.25">
      <c r="A330">
        <v>51.287489999999998</v>
      </c>
      <c r="B330">
        <v>0.15397</v>
      </c>
      <c r="C330" t="str">
        <f t="shared" si="5"/>
        <v>51.28749,0.15397</v>
      </c>
      <c r="M330" s="13" t="s">
        <v>347</v>
      </c>
    </row>
    <row r="331" spans="1:13" x14ac:dyDescent="0.25">
      <c r="A331">
        <v>51.287489999999998</v>
      </c>
      <c r="B331">
        <v>0.15398000000000001</v>
      </c>
      <c r="C331" t="str">
        <f t="shared" si="5"/>
        <v>51.28749,0.15398</v>
      </c>
      <c r="M331" s="13" t="s">
        <v>348</v>
      </c>
    </row>
    <row r="332" spans="1:13" x14ac:dyDescent="0.25">
      <c r="A332">
        <v>51.287500000000001</v>
      </c>
      <c r="B332">
        <v>0.15398000000000001</v>
      </c>
      <c r="C332" t="str">
        <f t="shared" si="5"/>
        <v>51.2875,0.15398</v>
      </c>
      <c r="M332" s="13" t="s">
        <v>317</v>
      </c>
    </row>
    <row r="333" spans="1:13" x14ac:dyDescent="0.25">
      <c r="A333">
        <v>51.287509999999997</v>
      </c>
      <c r="B333">
        <v>0.15398999999999999</v>
      </c>
      <c r="C333" t="str">
        <f t="shared" si="5"/>
        <v>51.28751,0.15399</v>
      </c>
      <c r="M333" s="13" t="s">
        <v>318</v>
      </c>
    </row>
    <row r="334" spans="1:13" x14ac:dyDescent="0.25">
      <c r="A334">
        <v>51.287520000000001</v>
      </c>
      <c r="B334">
        <v>0.154</v>
      </c>
      <c r="C334" t="str">
        <f t="shared" si="5"/>
        <v>51.28752,0.154</v>
      </c>
      <c r="M334" s="13" t="s">
        <v>343</v>
      </c>
    </row>
    <row r="335" spans="1:13" x14ac:dyDescent="0.25">
      <c r="A335">
        <v>51.287520000000001</v>
      </c>
      <c r="B335">
        <v>0.15401000000000001</v>
      </c>
      <c r="C335" t="str">
        <f t="shared" si="5"/>
        <v>51.28752,0.15401</v>
      </c>
      <c r="M335" s="13" t="s">
        <v>344</v>
      </c>
    </row>
    <row r="336" spans="1:13" x14ac:dyDescent="0.25">
      <c r="A336">
        <v>51.287529999999997</v>
      </c>
      <c r="B336">
        <v>0.15401999999999999</v>
      </c>
      <c r="C336" t="str">
        <f t="shared" si="5"/>
        <v>51.28753,0.15402</v>
      </c>
      <c r="M336" s="13" t="s">
        <v>349</v>
      </c>
    </row>
    <row r="337" spans="1:13" x14ac:dyDescent="0.25">
      <c r="A337">
        <v>51.28754</v>
      </c>
      <c r="B337">
        <v>0.15403</v>
      </c>
      <c r="C337" t="str">
        <f t="shared" si="5"/>
        <v>51.28754,0.15403</v>
      </c>
      <c r="M337" s="13" t="s">
        <v>345</v>
      </c>
    </row>
    <row r="338" spans="1:13" x14ac:dyDescent="0.25">
      <c r="A338">
        <v>51.287550000000003</v>
      </c>
      <c r="B338">
        <v>0.15404000000000001</v>
      </c>
      <c r="C338" t="str">
        <f t="shared" si="5"/>
        <v>51.28755,0.15404</v>
      </c>
      <c r="M338" s="13" t="s">
        <v>350</v>
      </c>
    </row>
    <row r="339" spans="1:13" x14ac:dyDescent="0.25">
      <c r="A339">
        <v>51.287550000000003</v>
      </c>
      <c r="B339">
        <v>0.15404999999999999</v>
      </c>
      <c r="C339" t="str">
        <f t="shared" si="5"/>
        <v>51.28755,0.15405</v>
      </c>
      <c r="M339" s="13" t="s">
        <v>351</v>
      </c>
    </row>
    <row r="340" spans="1:13" x14ac:dyDescent="0.25">
      <c r="A340">
        <v>51.287559999999999</v>
      </c>
      <c r="B340">
        <v>0.15404999999999999</v>
      </c>
      <c r="C340" t="str">
        <f t="shared" si="5"/>
        <v>51.28756,0.15405</v>
      </c>
      <c r="M340" s="13" t="s">
        <v>352</v>
      </c>
    </row>
    <row r="341" spans="1:13" x14ac:dyDescent="0.25">
      <c r="A341">
        <v>51.287570000000002</v>
      </c>
      <c r="B341">
        <v>0.15406</v>
      </c>
      <c r="C341" t="str">
        <f t="shared" si="5"/>
        <v>51.28757,0.15406</v>
      </c>
      <c r="M341" s="13" t="s">
        <v>353</v>
      </c>
    </row>
    <row r="342" spans="1:13" x14ac:dyDescent="0.25">
      <c r="A342">
        <v>51.287570000000002</v>
      </c>
      <c r="B342">
        <v>0.15407000000000001</v>
      </c>
      <c r="C342" t="str">
        <f t="shared" si="5"/>
        <v>51.28757,0.15407</v>
      </c>
      <c r="M342" s="13" t="s">
        <v>354</v>
      </c>
    </row>
    <row r="343" spans="1:13" x14ac:dyDescent="0.25">
      <c r="A343">
        <v>51.287579999999998</v>
      </c>
      <c r="B343">
        <v>0.15407999999999999</v>
      </c>
      <c r="C343" t="str">
        <f t="shared" si="5"/>
        <v>51.28758,0.15408</v>
      </c>
      <c r="M343" s="13" t="s">
        <v>355</v>
      </c>
    </row>
    <row r="344" spans="1:13" x14ac:dyDescent="0.25">
      <c r="A344">
        <v>51.287579999999998</v>
      </c>
      <c r="B344">
        <v>0.15409</v>
      </c>
      <c r="C344" t="str">
        <f t="shared" si="5"/>
        <v>51.28758,0.15409</v>
      </c>
      <c r="M344" s="13" t="s">
        <v>344</v>
      </c>
    </row>
    <row r="345" spans="1:13" x14ac:dyDescent="0.25">
      <c r="A345">
        <v>51.287590000000002</v>
      </c>
      <c r="B345">
        <v>0.15409999999999999</v>
      </c>
      <c r="C345" t="str">
        <f t="shared" si="5"/>
        <v>51.28759,0.1541</v>
      </c>
      <c r="M345" s="13" t="s">
        <v>349</v>
      </c>
    </row>
    <row r="346" spans="1:13" x14ac:dyDescent="0.25">
      <c r="A346">
        <v>51.287599999999998</v>
      </c>
      <c r="B346">
        <v>0.15411</v>
      </c>
      <c r="C346" t="str">
        <f t="shared" si="5"/>
        <v>51.2876,0.15411</v>
      </c>
      <c r="M346" s="13" t="s">
        <v>353</v>
      </c>
    </row>
    <row r="347" spans="1:13" x14ac:dyDescent="0.25">
      <c r="A347">
        <v>51.287610000000001</v>
      </c>
      <c r="B347">
        <v>0.15412000000000001</v>
      </c>
      <c r="C347" t="str">
        <f t="shared" si="5"/>
        <v>51.28761,0.15412</v>
      </c>
      <c r="M347" s="13" t="s">
        <v>344</v>
      </c>
    </row>
    <row r="348" spans="1:13" x14ac:dyDescent="0.25">
      <c r="A348">
        <v>51.287619999999997</v>
      </c>
      <c r="B348">
        <v>0.15412999999999999</v>
      </c>
      <c r="C348" t="str">
        <f t="shared" si="5"/>
        <v>51.28762,0.15413</v>
      </c>
      <c r="M348" s="13" t="s">
        <v>349</v>
      </c>
    </row>
    <row r="349" spans="1:13" x14ac:dyDescent="0.25">
      <c r="A349">
        <v>51.287619999999997</v>
      </c>
      <c r="B349">
        <v>0.15414</v>
      </c>
      <c r="C349" t="str">
        <f t="shared" si="5"/>
        <v>51.28762,0.15414</v>
      </c>
      <c r="M349" s="13" t="s">
        <v>356</v>
      </c>
    </row>
    <row r="350" spans="1:13" x14ac:dyDescent="0.25">
      <c r="A350">
        <v>51.287619999999997</v>
      </c>
      <c r="B350">
        <v>0.15415000000000001</v>
      </c>
      <c r="C350" t="str">
        <f t="shared" si="5"/>
        <v>51.28762,0.15415</v>
      </c>
      <c r="M350" s="13" t="s">
        <v>357</v>
      </c>
    </row>
    <row r="351" spans="1:13" x14ac:dyDescent="0.25">
      <c r="A351">
        <v>51.28763</v>
      </c>
      <c r="B351">
        <v>0.15415999999999999</v>
      </c>
      <c r="C351" t="str">
        <f t="shared" si="5"/>
        <v>51.28763,0.15416</v>
      </c>
      <c r="M351" s="13" t="s">
        <v>358</v>
      </c>
    </row>
    <row r="352" spans="1:13" x14ac:dyDescent="0.25">
      <c r="A352">
        <v>51.28763</v>
      </c>
      <c r="B352">
        <v>0.15415999999999999</v>
      </c>
      <c r="C352" t="str">
        <f t="shared" si="5"/>
        <v>51.28763,0.15416</v>
      </c>
      <c r="M352" s="13" t="s">
        <v>359</v>
      </c>
    </row>
    <row r="353" spans="1:13" x14ac:dyDescent="0.25">
      <c r="A353">
        <v>51.287649999999999</v>
      </c>
      <c r="B353">
        <v>0.15417</v>
      </c>
      <c r="C353" t="str">
        <f t="shared" si="5"/>
        <v>51.28765,0.15417</v>
      </c>
      <c r="M353" s="13" t="s">
        <v>360</v>
      </c>
    </row>
    <row r="354" spans="1:13" x14ac:dyDescent="0.25">
      <c r="A354">
        <v>51.287660000000002</v>
      </c>
      <c r="B354">
        <v>0.15418000000000001</v>
      </c>
      <c r="C354" t="str">
        <f t="shared" si="5"/>
        <v>51.28766,0.15418</v>
      </c>
      <c r="M354" s="13" t="s">
        <v>361</v>
      </c>
    </row>
    <row r="355" spans="1:13" x14ac:dyDescent="0.25">
      <c r="A355">
        <v>51.287660000000002</v>
      </c>
      <c r="B355">
        <v>0.15418999999999999</v>
      </c>
      <c r="C355" t="str">
        <f t="shared" si="5"/>
        <v>51.28766,0.15419</v>
      </c>
      <c r="M355" s="13" t="s">
        <v>362</v>
      </c>
    </row>
    <row r="356" spans="1:13" x14ac:dyDescent="0.25">
      <c r="A356">
        <v>51.287669999999999</v>
      </c>
      <c r="B356">
        <v>0.1542</v>
      </c>
      <c r="C356" t="str">
        <f t="shared" si="5"/>
        <v>51.28767,0.1542</v>
      </c>
      <c r="M356" s="13" t="s">
        <v>363</v>
      </c>
    </row>
    <row r="357" spans="1:13" x14ac:dyDescent="0.25">
      <c r="A357">
        <v>51.287680000000002</v>
      </c>
      <c r="B357">
        <v>0.1542</v>
      </c>
      <c r="C357" t="str">
        <f t="shared" si="5"/>
        <v>51.28768,0.1542</v>
      </c>
      <c r="M357" s="13" t="s">
        <v>364</v>
      </c>
    </row>
    <row r="358" spans="1:13" x14ac:dyDescent="0.25">
      <c r="A358">
        <v>51.287680000000002</v>
      </c>
      <c r="B358">
        <v>0.15421000000000001</v>
      </c>
      <c r="C358" t="str">
        <f t="shared" si="5"/>
        <v>51.28768,0.15421</v>
      </c>
      <c r="M358" s="13" t="s">
        <v>365</v>
      </c>
    </row>
    <row r="359" spans="1:13" x14ac:dyDescent="0.25">
      <c r="A359">
        <v>51.287689999999998</v>
      </c>
      <c r="B359">
        <v>0.15422</v>
      </c>
      <c r="C359" t="str">
        <f t="shared" si="5"/>
        <v>51.28769,0.15422</v>
      </c>
      <c r="M359" s="13" t="s">
        <v>366</v>
      </c>
    </row>
    <row r="360" spans="1:13" x14ac:dyDescent="0.25">
      <c r="A360">
        <v>51.287700000000001</v>
      </c>
      <c r="B360">
        <v>0.15422</v>
      </c>
      <c r="C360" t="str">
        <f t="shared" si="5"/>
        <v>51.2877,0.15422</v>
      </c>
      <c r="M360" s="13" t="s">
        <v>367</v>
      </c>
    </row>
    <row r="361" spans="1:13" x14ac:dyDescent="0.25">
      <c r="A361">
        <v>51.287709999999997</v>
      </c>
      <c r="B361">
        <v>0.15423000000000001</v>
      </c>
      <c r="C361" t="str">
        <f t="shared" si="5"/>
        <v>51.28771,0.15423</v>
      </c>
      <c r="M361" s="13" t="s">
        <v>368</v>
      </c>
    </row>
    <row r="362" spans="1:13" x14ac:dyDescent="0.25">
      <c r="A362">
        <v>51.287709999999997</v>
      </c>
      <c r="B362">
        <v>0.15423000000000001</v>
      </c>
      <c r="C362" t="str">
        <f t="shared" si="5"/>
        <v>51.28771,0.15423</v>
      </c>
      <c r="M362" s="13" t="s">
        <v>369</v>
      </c>
    </row>
    <row r="363" spans="1:13" x14ac:dyDescent="0.25">
      <c r="A363">
        <v>51.28772</v>
      </c>
      <c r="B363">
        <v>0.15423999999999999</v>
      </c>
      <c r="C363" t="str">
        <f t="shared" si="5"/>
        <v>51.28772,0.15424</v>
      </c>
      <c r="M363" s="13" t="s">
        <v>370</v>
      </c>
    </row>
    <row r="364" spans="1:13" x14ac:dyDescent="0.25">
      <c r="A364">
        <v>51.287730000000003</v>
      </c>
      <c r="B364">
        <v>0.15423999999999999</v>
      </c>
      <c r="C364" t="str">
        <f t="shared" si="5"/>
        <v>51.28773,0.15424</v>
      </c>
      <c r="M364" s="13" t="s">
        <v>371</v>
      </c>
    </row>
    <row r="365" spans="1:13" x14ac:dyDescent="0.25">
      <c r="A365">
        <v>51.287739999999999</v>
      </c>
      <c r="B365">
        <v>0.15425</v>
      </c>
      <c r="C365" t="str">
        <f t="shared" si="5"/>
        <v>51.28774,0.15425</v>
      </c>
      <c r="M365" s="13" t="s">
        <v>372</v>
      </c>
    </row>
    <row r="366" spans="1:13" x14ac:dyDescent="0.25">
      <c r="A366">
        <v>51.287739999999999</v>
      </c>
      <c r="B366">
        <v>0.15425</v>
      </c>
      <c r="C366" t="str">
        <f t="shared" si="5"/>
        <v>51.28774,0.15425</v>
      </c>
      <c r="M366" s="13" t="s">
        <v>373</v>
      </c>
    </row>
    <row r="367" spans="1:13" x14ac:dyDescent="0.25">
      <c r="A367">
        <v>51.287750000000003</v>
      </c>
      <c r="B367">
        <v>0.15426000000000001</v>
      </c>
      <c r="C367" t="str">
        <f t="shared" si="5"/>
        <v>51.28775,0.15426</v>
      </c>
      <c r="M367" s="13" t="s">
        <v>374</v>
      </c>
    </row>
    <row r="368" spans="1:13" x14ac:dyDescent="0.25">
      <c r="A368">
        <v>51.287759999999999</v>
      </c>
      <c r="B368">
        <v>0.15426999999999999</v>
      </c>
      <c r="C368" t="str">
        <f t="shared" si="5"/>
        <v>51.28776,0.15427</v>
      </c>
      <c r="M368" s="13" t="s">
        <v>375</v>
      </c>
    </row>
    <row r="369" spans="1:13" x14ac:dyDescent="0.25">
      <c r="A369">
        <v>51.287759999999999</v>
      </c>
      <c r="B369">
        <v>0.15426999999999999</v>
      </c>
      <c r="C369" t="str">
        <f t="shared" si="5"/>
        <v>51.28776,0.15427</v>
      </c>
      <c r="M369" s="13" t="s">
        <v>376</v>
      </c>
    </row>
    <row r="370" spans="1:13" x14ac:dyDescent="0.25">
      <c r="A370">
        <v>51.287770000000002</v>
      </c>
      <c r="B370">
        <v>0.15428</v>
      </c>
      <c r="C370" t="str">
        <f t="shared" si="5"/>
        <v>51.28777,0.15428</v>
      </c>
      <c r="M370" s="13" t="s">
        <v>377</v>
      </c>
    </row>
    <row r="371" spans="1:13" x14ac:dyDescent="0.25">
      <c r="A371">
        <v>51.287779999999998</v>
      </c>
      <c r="B371">
        <v>0.15429000000000001</v>
      </c>
      <c r="C371" t="str">
        <f t="shared" si="5"/>
        <v>51.28778,0.15429</v>
      </c>
      <c r="M371" s="13" t="s">
        <v>378</v>
      </c>
    </row>
    <row r="372" spans="1:13" x14ac:dyDescent="0.25">
      <c r="A372">
        <v>51.287779999999998</v>
      </c>
      <c r="B372">
        <v>0.15431</v>
      </c>
      <c r="C372" t="str">
        <f t="shared" si="5"/>
        <v>51.28778,0.15431</v>
      </c>
      <c r="M372" s="13" t="s">
        <v>379</v>
      </c>
    </row>
    <row r="373" spans="1:13" x14ac:dyDescent="0.25">
      <c r="A373">
        <v>51.287790000000001</v>
      </c>
      <c r="B373">
        <v>0.15432000000000001</v>
      </c>
      <c r="C373" t="str">
        <f t="shared" si="5"/>
        <v>51.28779,0.15432</v>
      </c>
      <c r="M373" s="13" t="s">
        <v>380</v>
      </c>
    </row>
    <row r="374" spans="1:13" x14ac:dyDescent="0.25">
      <c r="A374">
        <v>51.287790000000001</v>
      </c>
      <c r="B374">
        <v>0.15432999999999999</v>
      </c>
      <c r="C374" t="str">
        <f t="shared" si="5"/>
        <v>51.28779,0.15433</v>
      </c>
      <c r="M374" s="13" t="s">
        <v>381</v>
      </c>
    </row>
    <row r="375" spans="1:13" x14ac:dyDescent="0.25">
      <c r="A375">
        <v>51.287790000000001</v>
      </c>
      <c r="B375">
        <v>0.15434999999999999</v>
      </c>
      <c r="C375" t="str">
        <f t="shared" si="5"/>
        <v>51.28779,0.15435</v>
      </c>
      <c r="M375" s="13" t="s">
        <v>382</v>
      </c>
    </row>
    <row r="376" spans="1:13" x14ac:dyDescent="0.25">
      <c r="A376">
        <v>51.287799999999997</v>
      </c>
      <c r="B376">
        <v>0.15436</v>
      </c>
      <c r="C376" t="str">
        <f t="shared" si="5"/>
        <v>51.2878,0.15436</v>
      </c>
      <c r="M376" s="13" t="s">
        <v>383</v>
      </c>
    </row>
    <row r="377" spans="1:13" x14ac:dyDescent="0.25">
      <c r="A377">
        <v>51.287799999999997</v>
      </c>
      <c r="B377">
        <v>0.15437000000000001</v>
      </c>
      <c r="C377" t="str">
        <f t="shared" si="5"/>
        <v>51.2878,0.15437</v>
      </c>
      <c r="M377" s="13" t="s">
        <v>384</v>
      </c>
    </row>
    <row r="378" spans="1:13" x14ac:dyDescent="0.25">
      <c r="A378">
        <v>51.287790000000001</v>
      </c>
      <c r="B378">
        <v>0.15437999999999999</v>
      </c>
      <c r="C378" t="str">
        <f t="shared" si="5"/>
        <v>51.28779,0.15438</v>
      </c>
      <c r="M378" s="13" t="s">
        <v>385</v>
      </c>
    </row>
    <row r="379" spans="1:13" x14ac:dyDescent="0.25">
      <c r="A379">
        <v>51.287790000000001</v>
      </c>
      <c r="B379">
        <v>0.15440000000000001</v>
      </c>
      <c r="C379" t="str">
        <f t="shared" si="5"/>
        <v>51.28779,0.1544</v>
      </c>
      <c r="M379" s="13" t="s">
        <v>386</v>
      </c>
    </row>
    <row r="380" spans="1:13" x14ac:dyDescent="0.25">
      <c r="A380">
        <v>51.287790000000001</v>
      </c>
      <c r="B380">
        <v>0.15440999999999999</v>
      </c>
      <c r="C380" t="str">
        <f t="shared" si="5"/>
        <v>51.28779,0.15441</v>
      </c>
      <c r="M380" s="13" t="s">
        <v>387</v>
      </c>
    </row>
    <row r="381" spans="1:13" x14ac:dyDescent="0.25">
      <c r="A381">
        <v>51.287790000000001</v>
      </c>
      <c r="B381">
        <v>0.15442</v>
      </c>
      <c r="C381" t="str">
        <f t="shared" si="5"/>
        <v>51.28779,0.15442</v>
      </c>
      <c r="M381" s="13" t="s">
        <v>388</v>
      </c>
    </row>
    <row r="382" spans="1:13" x14ac:dyDescent="0.25">
      <c r="A382">
        <v>51.287790000000001</v>
      </c>
      <c r="B382">
        <v>0.15443999999999999</v>
      </c>
      <c r="C382" t="str">
        <f t="shared" si="5"/>
        <v>51.28779,0.15444</v>
      </c>
      <c r="M382" s="13" t="s">
        <v>389</v>
      </c>
    </row>
    <row r="383" spans="1:13" x14ac:dyDescent="0.25">
      <c r="A383">
        <v>51.287790000000001</v>
      </c>
      <c r="B383">
        <v>0.15445999999999999</v>
      </c>
      <c r="C383" t="str">
        <f t="shared" si="5"/>
        <v>51.28779,0.15446</v>
      </c>
      <c r="M383" s="13" t="s">
        <v>390</v>
      </c>
    </row>
    <row r="384" spans="1:13" x14ac:dyDescent="0.25">
      <c r="A384">
        <v>51.287790000000001</v>
      </c>
      <c r="B384">
        <v>0.15445999999999999</v>
      </c>
      <c r="C384" t="str">
        <f t="shared" si="5"/>
        <v>51.28779,0.15446</v>
      </c>
      <c r="M384" s="13" t="s">
        <v>391</v>
      </c>
    </row>
    <row r="385" spans="1:13" x14ac:dyDescent="0.25">
      <c r="A385">
        <v>51.287799999999997</v>
      </c>
      <c r="B385">
        <v>0.15448999999999999</v>
      </c>
      <c r="C385" t="str">
        <f t="shared" si="5"/>
        <v>51.2878,0.15449</v>
      </c>
      <c r="M385" s="13" t="s">
        <v>392</v>
      </c>
    </row>
    <row r="386" spans="1:13" x14ac:dyDescent="0.25">
      <c r="A386">
        <v>51.28781</v>
      </c>
      <c r="B386">
        <v>0.1545</v>
      </c>
      <c r="C386" t="str">
        <f t="shared" ref="C386:C449" si="6">CONCATENATE(A386,",",B386)</f>
        <v>51.28781,0.1545</v>
      </c>
      <c r="M386" s="13" t="s">
        <v>393</v>
      </c>
    </row>
    <row r="387" spans="1:13" x14ac:dyDescent="0.25">
      <c r="A387">
        <v>51.28781</v>
      </c>
      <c r="B387">
        <v>0.1545</v>
      </c>
      <c r="C387" t="str">
        <f t="shared" si="6"/>
        <v>51.28781,0.1545</v>
      </c>
      <c r="M387" s="13" t="s">
        <v>279</v>
      </c>
    </row>
    <row r="388" spans="1:13" x14ac:dyDescent="0.25">
      <c r="A388">
        <v>51.28781</v>
      </c>
      <c r="B388">
        <v>0.15451000000000001</v>
      </c>
      <c r="C388" t="str">
        <f t="shared" si="6"/>
        <v>51.28781,0.15451</v>
      </c>
      <c r="M388" s="13" t="s">
        <v>394</v>
      </c>
    </row>
    <row r="389" spans="1:13" x14ac:dyDescent="0.25">
      <c r="A389">
        <v>51.28783</v>
      </c>
      <c r="B389">
        <v>0.15451000000000001</v>
      </c>
      <c r="C389" t="str">
        <f t="shared" si="6"/>
        <v>51.28783,0.15451</v>
      </c>
      <c r="M389" s="13" t="s">
        <v>395</v>
      </c>
    </row>
    <row r="390" spans="1:13" x14ac:dyDescent="0.25">
      <c r="A390">
        <v>51.28783</v>
      </c>
      <c r="B390">
        <v>0.15451000000000001</v>
      </c>
      <c r="C390" t="str">
        <f t="shared" si="6"/>
        <v>51.28783,0.15451</v>
      </c>
      <c r="M390" s="13" t="s">
        <v>396</v>
      </c>
    </row>
    <row r="391" spans="1:13" x14ac:dyDescent="0.25">
      <c r="A391">
        <v>51.28783</v>
      </c>
      <c r="B391">
        <v>0.15451000000000001</v>
      </c>
      <c r="C391" t="str">
        <f t="shared" si="6"/>
        <v>51.28783,0.15451</v>
      </c>
      <c r="M391" s="13" t="s">
        <v>397</v>
      </c>
    </row>
    <row r="392" spans="1:13" x14ac:dyDescent="0.25">
      <c r="A392">
        <v>51.287840000000003</v>
      </c>
      <c r="B392">
        <v>0.1545</v>
      </c>
      <c r="C392" t="str">
        <f t="shared" si="6"/>
        <v>51.28784,0.1545</v>
      </c>
      <c r="M392" s="13" t="s">
        <v>398</v>
      </c>
    </row>
    <row r="393" spans="1:13" x14ac:dyDescent="0.25">
      <c r="A393">
        <v>51.287840000000003</v>
      </c>
      <c r="B393">
        <v>0.1545</v>
      </c>
      <c r="C393" t="str">
        <f t="shared" si="6"/>
        <v>51.28784,0.1545</v>
      </c>
      <c r="M393" s="13" t="s">
        <v>399</v>
      </c>
    </row>
    <row r="394" spans="1:13" x14ac:dyDescent="0.25">
      <c r="A394">
        <v>51.287840000000003</v>
      </c>
      <c r="B394">
        <v>0.1545</v>
      </c>
      <c r="C394" t="str">
        <f t="shared" si="6"/>
        <v>51.28784,0.1545</v>
      </c>
      <c r="M394" s="13" t="s">
        <v>400</v>
      </c>
    </row>
    <row r="395" spans="1:13" x14ac:dyDescent="0.25">
      <c r="A395">
        <v>51.287849999999999</v>
      </c>
      <c r="B395">
        <v>0.15447</v>
      </c>
      <c r="C395" t="str">
        <f t="shared" si="6"/>
        <v>51.28785,0.15447</v>
      </c>
      <c r="M395" s="13" t="s">
        <v>401</v>
      </c>
    </row>
    <row r="396" spans="1:13" x14ac:dyDescent="0.25">
      <c r="A396">
        <v>51.287849999999999</v>
      </c>
      <c r="B396">
        <v>0.15445999999999999</v>
      </c>
      <c r="C396" t="str">
        <f t="shared" si="6"/>
        <v>51.28785,0.15446</v>
      </c>
      <c r="M396" s="13" t="s">
        <v>402</v>
      </c>
    </row>
    <row r="397" spans="1:13" x14ac:dyDescent="0.25">
      <c r="A397">
        <v>51.287849999999999</v>
      </c>
      <c r="B397">
        <v>0.15445999999999999</v>
      </c>
      <c r="C397" t="str">
        <f t="shared" si="6"/>
        <v>51.28785,0.15446</v>
      </c>
      <c r="M397" s="13" t="s">
        <v>403</v>
      </c>
    </row>
    <row r="398" spans="1:13" x14ac:dyDescent="0.25">
      <c r="A398">
        <v>51.287840000000003</v>
      </c>
      <c r="B398">
        <v>0.15445999999999999</v>
      </c>
      <c r="C398" t="str">
        <f t="shared" si="6"/>
        <v>51.28784,0.15446</v>
      </c>
      <c r="M398" s="13" t="s">
        <v>404</v>
      </c>
    </row>
    <row r="399" spans="1:13" x14ac:dyDescent="0.25">
      <c r="A399">
        <v>51.287840000000003</v>
      </c>
      <c r="B399">
        <v>0.15445</v>
      </c>
      <c r="C399" t="str">
        <f t="shared" si="6"/>
        <v>51.28784,0.15445</v>
      </c>
      <c r="M399" s="13" t="s">
        <v>405</v>
      </c>
    </row>
    <row r="400" spans="1:13" x14ac:dyDescent="0.25">
      <c r="A400">
        <v>51.287840000000003</v>
      </c>
      <c r="B400">
        <v>0.15445999999999999</v>
      </c>
      <c r="C400" t="str">
        <f t="shared" si="6"/>
        <v>51.28784,0.15446</v>
      </c>
      <c r="M400" s="13" t="s">
        <v>406</v>
      </c>
    </row>
    <row r="401" spans="1:13" x14ac:dyDescent="0.25">
      <c r="A401">
        <v>51.287840000000003</v>
      </c>
      <c r="B401">
        <v>0.15445999999999999</v>
      </c>
      <c r="C401" t="str">
        <f t="shared" si="6"/>
        <v>51.28784,0.15446</v>
      </c>
      <c r="M401" s="13" t="s">
        <v>407</v>
      </c>
    </row>
    <row r="402" spans="1:13" x14ac:dyDescent="0.25">
      <c r="A402">
        <v>51.28783</v>
      </c>
      <c r="B402">
        <v>0.15445999999999999</v>
      </c>
      <c r="C402" t="str">
        <f t="shared" si="6"/>
        <v>51.28783,0.15446</v>
      </c>
      <c r="M402" s="13" t="s">
        <v>408</v>
      </c>
    </row>
    <row r="403" spans="1:13" x14ac:dyDescent="0.25">
      <c r="A403">
        <v>51.28783</v>
      </c>
      <c r="B403">
        <v>0.15445999999999999</v>
      </c>
      <c r="C403" t="str">
        <f t="shared" si="6"/>
        <v>51.28783,0.15446</v>
      </c>
      <c r="M403" s="13" t="s">
        <v>409</v>
      </c>
    </row>
    <row r="404" spans="1:13" x14ac:dyDescent="0.25">
      <c r="A404">
        <v>51.28783</v>
      </c>
      <c r="B404">
        <v>0.15445</v>
      </c>
      <c r="C404" t="str">
        <f t="shared" si="6"/>
        <v>51.28783,0.15445</v>
      </c>
      <c r="M404" s="13" t="s">
        <v>410</v>
      </c>
    </row>
    <row r="405" spans="1:13" x14ac:dyDescent="0.25">
      <c r="A405">
        <v>51.287820000000004</v>
      </c>
      <c r="B405">
        <v>0.15445</v>
      </c>
      <c r="C405" t="str">
        <f t="shared" si="6"/>
        <v>51.28782,0.15445</v>
      </c>
      <c r="M405" s="13" t="s">
        <v>411</v>
      </c>
    </row>
    <row r="406" spans="1:13" x14ac:dyDescent="0.25">
      <c r="A406">
        <v>51.287820000000004</v>
      </c>
      <c r="B406">
        <v>0.15443000000000001</v>
      </c>
      <c r="C406" t="str">
        <f t="shared" si="6"/>
        <v>51.28782,0.15443</v>
      </c>
      <c r="M406" s="13" t="s">
        <v>412</v>
      </c>
    </row>
    <row r="407" spans="1:13" x14ac:dyDescent="0.25">
      <c r="A407">
        <v>51.287820000000004</v>
      </c>
      <c r="B407">
        <v>0.15442</v>
      </c>
      <c r="C407" t="str">
        <f t="shared" si="6"/>
        <v>51.28782,0.15442</v>
      </c>
      <c r="M407" s="13" t="s">
        <v>413</v>
      </c>
    </row>
    <row r="408" spans="1:13" x14ac:dyDescent="0.25">
      <c r="A408" s="6">
        <v>51.28781</v>
      </c>
      <c r="B408" s="6">
        <v>0.15440999999999999</v>
      </c>
      <c r="C408" t="str">
        <f t="shared" si="6"/>
        <v>51.28781,0.15441</v>
      </c>
      <c r="M408" s="13" t="s">
        <v>414</v>
      </c>
    </row>
    <row r="409" spans="1:13" x14ac:dyDescent="0.25">
      <c r="A409">
        <v>51.28781</v>
      </c>
      <c r="B409">
        <v>0.15440000000000001</v>
      </c>
      <c r="C409" t="str">
        <f t="shared" si="6"/>
        <v>51.28781,0.1544</v>
      </c>
      <c r="M409" s="13" t="s">
        <v>415</v>
      </c>
    </row>
    <row r="410" spans="1:13" x14ac:dyDescent="0.25">
      <c r="A410">
        <v>51.28781</v>
      </c>
      <c r="B410">
        <v>0.15437999999999999</v>
      </c>
      <c r="C410" t="str">
        <f t="shared" si="6"/>
        <v>51.28781,0.15438</v>
      </c>
      <c r="M410" s="13" t="s">
        <v>416</v>
      </c>
    </row>
    <row r="411" spans="1:13" x14ac:dyDescent="0.25">
      <c r="A411">
        <v>51.28781</v>
      </c>
      <c r="B411">
        <v>0.15437000000000001</v>
      </c>
      <c r="C411" t="str">
        <f t="shared" si="6"/>
        <v>51.28781,0.15437</v>
      </c>
      <c r="M411" s="13" t="s">
        <v>417</v>
      </c>
    </row>
    <row r="412" spans="1:13" x14ac:dyDescent="0.25">
      <c r="A412">
        <v>51.287799999999997</v>
      </c>
      <c r="B412">
        <v>0.15434999999999999</v>
      </c>
      <c r="C412" t="str">
        <f t="shared" si="6"/>
        <v>51.2878,0.15435</v>
      </c>
      <c r="M412" s="13" t="s">
        <v>418</v>
      </c>
    </row>
    <row r="413" spans="1:13" x14ac:dyDescent="0.25">
      <c r="A413">
        <v>51.28781</v>
      </c>
      <c r="B413">
        <v>0.15434</v>
      </c>
      <c r="C413" t="str">
        <f t="shared" si="6"/>
        <v>51.28781,0.15434</v>
      </c>
      <c r="M413" s="13" t="s">
        <v>419</v>
      </c>
    </row>
    <row r="414" spans="1:13" x14ac:dyDescent="0.25">
      <c r="A414">
        <v>51.287799999999997</v>
      </c>
      <c r="B414">
        <v>0.15432999999999999</v>
      </c>
      <c r="C414" t="str">
        <f t="shared" si="6"/>
        <v>51.2878,0.15433</v>
      </c>
      <c r="M414" s="13" t="s">
        <v>420</v>
      </c>
    </row>
    <row r="415" spans="1:13" x14ac:dyDescent="0.25">
      <c r="A415">
        <v>51.287799999999997</v>
      </c>
      <c r="B415">
        <v>0.15431</v>
      </c>
      <c r="C415" t="str">
        <f t="shared" si="6"/>
        <v>51.2878,0.15431</v>
      </c>
      <c r="M415" s="13" t="s">
        <v>421</v>
      </c>
    </row>
    <row r="416" spans="1:13" x14ac:dyDescent="0.25">
      <c r="A416">
        <v>51.287799999999997</v>
      </c>
      <c r="B416">
        <v>0.15429999999999999</v>
      </c>
      <c r="C416" t="str">
        <f t="shared" si="6"/>
        <v>51.2878,0.1543</v>
      </c>
      <c r="M416" s="13" t="s">
        <v>422</v>
      </c>
    </row>
    <row r="417" spans="1:13" x14ac:dyDescent="0.25">
      <c r="A417">
        <v>51.287799999999997</v>
      </c>
      <c r="B417">
        <v>0.15429000000000001</v>
      </c>
      <c r="C417" t="str">
        <f t="shared" si="6"/>
        <v>51.2878,0.15429</v>
      </c>
      <c r="M417" s="13" t="s">
        <v>423</v>
      </c>
    </row>
    <row r="418" spans="1:13" x14ac:dyDescent="0.25">
      <c r="A418">
        <v>51.287799999999997</v>
      </c>
      <c r="B418">
        <v>0.15428</v>
      </c>
      <c r="C418" t="str">
        <f t="shared" si="6"/>
        <v>51.2878,0.15428</v>
      </c>
      <c r="M418" s="13" t="s">
        <v>424</v>
      </c>
    </row>
    <row r="419" spans="1:13" x14ac:dyDescent="0.25">
      <c r="A419">
        <v>51.287799999999997</v>
      </c>
      <c r="B419">
        <v>0.15426999999999999</v>
      </c>
      <c r="C419" t="str">
        <f t="shared" si="6"/>
        <v>51.2878,0.15427</v>
      </c>
      <c r="M419" s="13" t="s">
        <v>425</v>
      </c>
    </row>
    <row r="420" spans="1:13" x14ac:dyDescent="0.25">
      <c r="A420">
        <v>51.287799999999997</v>
      </c>
      <c r="B420">
        <v>0.15426000000000001</v>
      </c>
      <c r="C420" t="str">
        <f t="shared" si="6"/>
        <v>51.2878,0.15426</v>
      </c>
      <c r="M420" s="13" t="s">
        <v>426</v>
      </c>
    </row>
    <row r="421" spans="1:13" x14ac:dyDescent="0.25">
      <c r="A421">
        <v>51.287799999999997</v>
      </c>
      <c r="B421">
        <v>0.15426000000000001</v>
      </c>
      <c r="C421" t="str">
        <f t="shared" si="6"/>
        <v>51.2878,0.15426</v>
      </c>
      <c r="M421" s="13" t="s">
        <v>427</v>
      </c>
    </row>
    <row r="422" spans="1:13" x14ac:dyDescent="0.25">
      <c r="A422">
        <v>51.287790000000001</v>
      </c>
      <c r="B422">
        <v>0.15423000000000001</v>
      </c>
      <c r="C422" t="str">
        <f t="shared" si="6"/>
        <v>51.28779,0.15423</v>
      </c>
      <c r="M422" s="13" t="s">
        <v>428</v>
      </c>
    </row>
    <row r="423" spans="1:13" x14ac:dyDescent="0.25">
      <c r="A423">
        <v>51.287790000000001</v>
      </c>
      <c r="B423">
        <v>0.15421000000000001</v>
      </c>
      <c r="C423" t="str">
        <f t="shared" si="6"/>
        <v>51.28779,0.15421</v>
      </c>
      <c r="M423" s="13" t="s">
        <v>429</v>
      </c>
    </row>
    <row r="424" spans="1:13" x14ac:dyDescent="0.25">
      <c r="A424">
        <v>51.287790000000001</v>
      </c>
      <c r="B424">
        <v>0.1542</v>
      </c>
      <c r="C424" t="str">
        <f t="shared" si="6"/>
        <v>51.28779,0.1542</v>
      </c>
      <c r="M424" s="13" t="s">
        <v>430</v>
      </c>
    </row>
    <row r="425" spans="1:13" x14ac:dyDescent="0.25">
      <c r="A425">
        <v>51.287790000000001</v>
      </c>
      <c r="B425">
        <v>0.15418999999999999</v>
      </c>
      <c r="C425" t="str">
        <f t="shared" si="6"/>
        <v>51.28779,0.15419</v>
      </c>
      <c r="M425" s="13" t="s">
        <v>431</v>
      </c>
    </row>
    <row r="426" spans="1:13" x14ac:dyDescent="0.25">
      <c r="A426">
        <v>51.287790000000001</v>
      </c>
      <c r="B426">
        <v>0.15418000000000001</v>
      </c>
      <c r="C426" t="str">
        <f t="shared" si="6"/>
        <v>51.28779,0.15418</v>
      </c>
      <c r="M426" s="13" t="s">
        <v>432</v>
      </c>
    </row>
    <row r="427" spans="1:13" x14ac:dyDescent="0.25">
      <c r="A427">
        <v>51.287790000000001</v>
      </c>
      <c r="B427">
        <v>0.15417</v>
      </c>
      <c r="C427" t="str">
        <f t="shared" si="6"/>
        <v>51.28779,0.15417</v>
      </c>
      <c r="M427" s="13" t="s">
        <v>433</v>
      </c>
    </row>
    <row r="428" spans="1:13" x14ac:dyDescent="0.25">
      <c r="A428">
        <v>51.287790000000001</v>
      </c>
      <c r="B428">
        <v>0.15415999999999999</v>
      </c>
      <c r="C428" t="str">
        <f t="shared" si="6"/>
        <v>51.28779,0.15416</v>
      </c>
      <c r="M428" s="13" t="s">
        <v>434</v>
      </c>
    </row>
    <row r="429" spans="1:13" x14ac:dyDescent="0.25">
      <c r="A429">
        <v>51.287790000000001</v>
      </c>
      <c r="B429">
        <v>0.15415000000000001</v>
      </c>
      <c r="C429" t="str">
        <f t="shared" si="6"/>
        <v>51.28779,0.15415</v>
      </c>
      <c r="M429" s="13" t="s">
        <v>435</v>
      </c>
    </row>
    <row r="430" spans="1:13" x14ac:dyDescent="0.25">
      <c r="A430">
        <v>51.287790000000001</v>
      </c>
      <c r="B430">
        <v>0.15414</v>
      </c>
      <c r="C430" t="str">
        <f t="shared" si="6"/>
        <v>51.28779,0.15414</v>
      </c>
      <c r="M430" s="13" t="s">
        <v>436</v>
      </c>
    </row>
    <row r="431" spans="1:13" x14ac:dyDescent="0.25">
      <c r="A431">
        <v>51.287790000000001</v>
      </c>
      <c r="B431">
        <v>0.15412999999999999</v>
      </c>
      <c r="C431" t="str">
        <f t="shared" si="6"/>
        <v>51.28779,0.15413</v>
      </c>
      <c r="M431" s="13" t="s">
        <v>437</v>
      </c>
    </row>
    <row r="432" spans="1:13" x14ac:dyDescent="0.25">
      <c r="A432">
        <v>51.287790000000001</v>
      </c>
      <c r="B432">
        <v>0.15412000000000001</v>
      </c>
      <c r="C432" t="str">
        <f t="shared" si="6"/>
        <v>51.28779,0.15412</v>
      </c>
      <c r="M432" s="13" t="s">
        <v>438</v>
      </c>
    </row>
    <row r="433" spans="1:13" x14ac:dyDescent="0.25">
      <c r="A433">
        <v>51.287790000000001</v>
      </c>
      <c r="B433">
        <v>0.15409999999999999</v>
      </c>
      <c r="C433" t="str">
        <f t="shared" si="6"/>
        <v>51.28779,0.1541</v>
      </c>
      <c r="M433" s="13" t="s">
        <v>439</v>
      </c>
    </row>
    <row r="434" spans="1:13" x14ac:dyDescent="0.25">
      <c r="A434">
        <v>51.287790000000001</v>
      </c>
      <c r="B434">
        <v>0.15409</v>
      </c>
      <c r="C434" t="str">
        <f t="shared" si="6"/>
        <v>51.28779,0.15409</v>
      </c>
      <c r="M434" s="13" t="s">
        <v>440</v>
      </c>
    </row>
    <row r="435" spans="1:13" x14ac:dyDescent="0.25">
      <c r="A435">
        <v>51.287779999999998</v>
      </c>
      <c r="B435">
        <v>0.15407000000000001</v>
      </c>
      <c r="C435" t="str">
        <f t="shared" si="6"/>
        <v>51.28778,0.15407</v>
      </c>
      <c r="M435" s="13" t="s">
        <v>441</v>
      </c>
    </row>
    <row r="436" spans="1:13" x14ac:dyDescent="0.25">
      <c r="A436">
        <v>51.287779999999998</v>
      </c>
      <c r="B436">
        <v>0.15406</v>
      </c>
      <c r="C436" t="str">
        <f t="shared" si="6"/>
        <v>51.28778,0.15406</v>
      </c>
      <c r="M436" s="13" t="s">
        <v>442</v>
      </c>
    </row>
    <row r="437" spans="1:13" x14ac:dyDescent="0.25">
      <c r="A437">
        <v>51.287779999999998</v>
      </c>
      <c r="B437">
        <v>0.15404000000000001</v>
      </c>
      <c r="C437" t="str">
        <f t="shared" si="6"/>
        <v>51.28778,0.15404</v>
      </c>
      <c r="M437" s="13" t="s">
        <v>443</v>
      </c>
    </row>
    <row r="438" spans="1:13" x14ac:dyDescent="0.25">
      <c r="A438" s="6">
        <v>51.287770000000002</v>
      </c>
      <c r="B438" s="6">
        <v>0.15403</v>
      </c>
      <c r="C438" t="str">
        <f t="shared" si="6"/>
        <v>51.28777,0.15403</v>
      </c>
      <c r="M438" s="13" t="s">
        <v>444</v>
      </c>
    </row>
    <row r="439" spans="1:13" x14ac:dyDescent="0.25">
      <c r="A439">
        <v>51.287770000000002</v>
      </c>
      <c r="B439">
        <v>0.15403</v>
      </c>
      <c r="C439" t="str">
        <f t="shared" si="6"/>
        <v>51.28777,0.15403</v>
      </c>
      <c r="M439" s="13" t="s">
        <v>129</v>
      </c>
    </row>
    <row r="440" spans="1:13" x14ac:dyDescent="0.25">
      <c r="A440">
        <v>51.287779999999998</v>
      </c>
      <c r="B440">
        <v>0.15401000000000001</v>
      </c>
      <c r="C440" t="str">
        <f t="shared" si="6"/>
        <v>51.28778,0.15401</v>
      </c>
      <c r="M440" s="13" t="s">
        <v>445</v>
      </c>
    </row>
    <row r="441" spans="1:13" x14ac:dyDescent="0.25">
      <c r="A441">
        <v>51.287770000000002</v>
      </c>
      <c r="B441">
        <v>0.154</v>
      </c>
      <c r="C441" t="str">
        <f t="shared" si="6"/>
        <v>51.28777,0.154</v>
      </c>
      <c r="M441" s="13" t="s">
        <v>446</v>
      </c>
    </row>
    <row r="442" spans="1:13" x14ac:dyDescent="0.25">
      <c r="A442">
        <v>51.287770000000002</v>
      </c>
      <c r="B442">
        <v>0.15398999999999999</v>
      </c>
      <c r="C442" t="str">
        <f t="shared" si="6"/>
        <v>51.28777,0.15399</v>
      </c>
      <c r="M442" s="13" t="s">
        <v>447</v>
      </c>
    </row>
    <row r="443" spans="1:13" x14ac:dyDescent="0.25">
      <c r="A443">
        <v>51.287770000000002</v>
      </c>
      <c r="B443">
        <v>0.15397</v>
      </c>
      <c r="C443" t="str">
        <f t="shared" si="6"/>
        <v>51.28777,0.15397</v>
      </c>
      <c r="M443" s="13" t="s">
        <v>99</v>
      </c>
    </row>
    <row r="444" spans="1:13" x14ac:dyDescent="0.25">
      <c r="A444">
        <v>51.287770000000002</v>
      </c>
      <c r="B444">
        <v>0.15396000000000001</v>
      </c>
      <c r="C444" t="str">
        <f t="shared" si="6"/>
        <v>51.28777,0.15396</v>
      </c>
      <c r="M444" s="13" t="s">
        <v>58</v>
      </c>
    </row>
    <row r="445" spans="1:13" x14ac:dyDescent="0.25">
      <c r="A445">
        <v>51.287770000000002</v>
      </c>
      <c r="B445">
        <v>0.15395</v>
      </c>
      <c r="C445" t="str">
        <f t="shared" si="6"/>
        <v>51.28777,0.15395</v>
      </c>
      <c r="M445" s="13" t="s">
        <v>98</v>
      </c>
    </row>
    <row r="446" spans="1:13" x14ac:dyDescent="0.25">
      <c r="A446">
        <v>51.287759999999999</v>
      </c>
      <c r="B446">
        <v>0.15393000000000001</v>
      </c>
      <c r="C446" t="str">
        <f t="shared" si="6"/>
        <v>51.28776,0.15393</v>
      </c>
      <c r="M446" s="13" t="s">
        <v>448</v>
      </c>
    </row>
    <row r="447" spans="1:13" x14ac:dyDescent="0.25">
      <c r="A447">
        <v>51.287770000000002</v>
      </c>
      <c r="B447">
        <v>0.15392</v>
      </c>
      <c r="C447" t="str">
        <f t="shared" si="6"/>
        <v>51.28777,0.15392</v>
      </c>
      <c r="M447" s="13" t="s">
        <v>96</v>
      </c>
    </row>
    <row r="448" spans="1:13" x14ac:dyDescent="0.25">
      <c r="A448">
        <v>51.287770000000002</v>
      </c>
      <c r="B448">
        <v>0.15390999999999999</v>
      </c>
      <c r="C448" t="str">
        <f t="shared" si="6"/>
        <v>51.28777,0.15391</v>
      </c>
      <c r="M448" s="13" t="s">
        <v>449</v>
      </c>
    </row>
    <row r="449" spans="1:3" x14ac:dyDescent="0.25">
      <c r="A449">
        <v>51.287759999999999</v>
      </c>
      <c r="B449">
        <v>0.15390000000000001</v>
      </c>
      <c r="C449" t="str">
        <f t="shared" si="6"/>
        <v>51.28776,0.1539</v>
      </c>
    </row>
    <row r="450" spans="1:3" x14ac:dyDescent="0.25">
      <c r="A450">
        <v>51.287759999999999</v>
      </c>
      <c r="B450">
        <v>0.15389</v>
      </c>
      <c r="C450" t="str">
        <f t="shared" ref="C450:C513" si="7">CONCATENATE(A450,",",B450)</f>
        <v>51.28776,0.15389</v>
      </c>
    </row>
    <row r="451" spans="1:3" x14ac:dyDescent="0.25">
      <c r="A451">
        <v>51.287750000000003</v>
      </c>
      <c r="B451">
        <v>0.15387000000000001</v>
      </c>
      <c r="C451" t="str">
        <f t="shared" si="7"/>
        <v>51.28775,0.15387</v>
      </c>
    </row>
    <row r="452" spans="1:3" x14ac:dyDescent="0.25">
      <c r="A452">
        <v>51.287750000000003</v>
      </c>
      <c r="B452">
        <v>0.15387000000000001</v>
      </c>
      <c r="C452" t="str">
        <f t="shared" si="7"/>
        <v>51.28775,0.15387</v>
      </c>
    </row>
    <row r="453" spans="1:3" x14ac:dyDescent="0.25">
      <c r="A453" s="6">
        <v>51.287750000000003</v>
      </c>
      <c r="B453" s="6">
        <v>0.15384999999999999</v>
      </c>
      <c r="C453" t="str">
        <f t="shared" si="7"/>
        <v>51.28775,0.15385</v>
      </c>
    </row>
    <row r="454" spans="1:3" x14ac:dyDescent="0.25">
      <c r="A454">
        <v>51.287739999999999</v>
      </c>
      <c r="B454">
        <v>0.15384</v>
      </c>
      <c r="C454" t="str">
        <f t="shared" si="7"/>
        <v>51.28774,0.15384</v>
      </c>
    </row>
    <row r="455" spans="1:3" x14ac:dyDescent="0.25">
      <c r="A455">
        <v>51.287739999999999</v>
      </c>
      <c r="B455">
        <v>0.15382000000000001</v>
      </c>
      <c r="C455" t="str">
        <f t="shared" si="7"/>
        <v>51.28774,0.15382</v>
      </c>
    </row>
    <row r="456" spans="1:3" x14ac:dyDescent="0.25">
      <c r="A456">
        <v>51.287739999999999</v>
      </c>
      <c r="B456">
        <v>0.15381</v>
      </c>
      <c r="C456" t="str">
        <f t="shared" si="7"/>
        <v>51.28774,0.15381</v>
      </c>
    </row>
    <row r="457" spans="1:3" x14ac:dyDescent="0.25">
      <c r="A457">
        <v>51.287739999999999</v>
      </c>
      <c r="B457">
        <v>0.15379999999999999</v>
      </c>
      <c r="C457" t="str">
        <f t="shared" si="7"/>
        <v>51.28774,0.1538</v>
      </c>
    </row>
    <row r="458" spans="1:3" x14ac:dyDescent="0.25">
      <c r="A458">
        <v>51.287739999999999</v>
      </c>
      <c r="B458">
        <v>0.15379000000000001</v>
      </c>
      <c r="C458" t="str">
        <f t="shared" si="7"/>
        <v>51.28774,0.15379</v>
      </c>
    </row>
    <row r="459" spans="1:3" x14ac:dyDescent="0.25">
      <c r="A459">
        <v>51.287739999999999</v>
      </c>
      <c r="B459">
        <v>0.15379000000000001</v>
      </c>
      <c r="C459" t="str">
        <f t="shared" si="7"/>
        <v>51.28774,0.15379</v>
      </c>
    </row>
    <row r="460" spans="1:3" x14ac:dyDescent="0.25">
      <c r="A460">
        <v>51.287739999999999</v>
      </c>
      <c r="B460">
        <v>0.15376999999999999</v>
      </c>
      <c r="C460" t="str">
        <f t="shared" si="7"/>
        <v>51.28774,0.15377</v>
      </c>
    </row>
    <row r="461" spans="1:3" x14ac:dyDescent="0.25">
      <c r="A461">
        <v>51.287739999999999</v>
      </c>
      <c r="B461">
        <v>0.15375</v>
      </c>
      <c r="C461" t="str">
        <f t="shared" si="7"/>
        <v>51.28774,0.15375</v>
      </c>
    </row>
    <row r="462" spans="1:3" x14ac:dyDescent="0.25">
      <c r="A462">
        <v>51.287739999999999</v>
      </c>
      <c r="B462">
        <v>0.15375</v>
      </c>
      <c r="C462" t="str">
        <f t="shared" si="7"/>
        <v>51.28774,0.15375</v>
      </c>
    </row>
    <row r="463" spans="1:3" x14ac:dyDescent="0.25">
      <c r="A463">
        <v>51.287739999999999</v>
      </c>
      <c r="B463">
        <v>0.15373999999999999</v>
      </c>
      <c r="C463" t="str">
        <f t="shared" si="7"/>
        <v>51.28774,0.15374</v>
      </c>
    </row>
    <row r="464" spans="1:3" x14ac:dyDescent="0.25">
      <c r="A464">
        <v>51.287739999999999</v>
      </c>
      <c r="B464">
        <v>0.15373000000000001</v>
      </c>
      <c r="C464" t="str">
        <f t="shared" si="7"/>
        <v>51.28774,0.15373</v>
      </c>
    </row>
    <row r="465" spans="1:3" x14ac:dyDescent="0.25">
      <c r="A465">
        <v>51.287750000000003</v>
      </c>
      <c r="B465">
        <v>0.15372</v>
      </c>
      <c r="C465" t="str">
        <f t="shared" si="7"/>
        <v>51.28775,0.15372</v>
      </c>
    </row>
    <row r="466" spans="1:3" x14ac:dyDescent="0.25">
      <c r="A466">
        <v>51.287750000000003</v>
      </c>
      <c r="B466">
        <v>0.15371000000000001</v>
      </c>
      <c r="C466" t="str">
        <f t="shared" si="7"/>
        <v>51.28775,0.15371</v>
      </c>
    </row>
    <row r="467" spans="1:3" x14ac:dyDescent="0.25">
      <c r="A467">
        <v>51.287750000000003</v>
      </c>
      <c r="B467">
        <v>0.1537</v>
      </c>
      <c r="C467" t="str">
        <f t="shared" si="7"/>
        <v>51.28775,0.1537</v>
      </c>
    </row>
    <row r="468" spans="1:3" x14ac:dyDescent="0.25">
      <c r="A468" s="6">
        <v>51.287750000000003</v>
      </c>
      <c r="B468" s="6">
        <v>0.15368999999999999</v>
      </c>
      <c r="C468" t="str">
        <f t="shared" si="7"/>
        <v>51.28775,0.15369</v>
      </c>
    </row>
    <row r="469" spans="1:3" x14ac:dyDescent="0.25">
      <c r="A469">
        <v>51.287750000000003</v>
      </c>
      <c r="B469">
        <v>0.15368000000000001</v>
      </c>
      <c r="C469" t="str">
        <f t="shared" si="7"/>
        <v>51.28775,0.15368</v>
      </c>
    </row>
    <row r="470" spans="1:3" x14ac:dyDescent="0.25">
      <c r="A470">
        <v>51.287750000000003</v>
      </c>
      <c r="B470">
        <v>0.15367</v>
      </c>
      <c r="C470" t="str">
        <f t="shared" si="7"/>
        <v>51.28775,0.15367</v>
      </c>
    </row>
    <row r="471" spans="1:3" x14ac:dyDescent="0.25">
      <c r="A471">
        <v>51.287759999999999</v>
      </c>
      <c r="B471">
        <v>0.15365999999999999</v>
      </c>
      <c r="C471" t="str">
        <f t="shared" si="7"/>
        <v>51.28776,0.15366</v>
      </c>
    </row>
    <row r="472" spans="1:3" x14ac:dyDescent="0.25">
      <c r="A472">
        <v>51.287770000000002</v>
      </c>
      <c r="B472">
        <v>0.15365000000000001</v>
      </c>
      <c r="C472" t="str">
        <f t="shared" si="7"/>
        <v>51.28777,0.15365</v>
      </c>
    </row>
    <row r="473" spans="1:3" x14ac:dyDescent="0.25">
      <c r="A473">
        <v>51.287779999999998</v>
      </c>
      <c r="B473">
        <v>0.15365000000000001</v>
      </c>
      <c r="C473" t="str">
        <f t="shared" si="7"/>
        <v>51.28778,0.15365</v>
      </c>
    </row>
    <row r="474" spans="1:3" x14ac:dyDescent="0.25">
      <c r="A474">
        <v>51.287790000000001</v>
      </c>
      <c r="B474">
        <v>0.15364</v>
      </c>
      <c r="C474" t="str">
        <f t="shared" si="7"/>
        <v>51.28779,0.15364</v>
      </c>
    </row>
    <row r="475" spans="1:3" x14ac:dyDescent="0.25">
      <c r="A475">
        <v>51.287790000000001</v>
      </c>
      <c r="B475">
        <v>0.15362000000000001</v>
      </c>
      <c r="C475" t="str">
        <f t="shared" si="7"/>
        <v>51.28779,0.15362</v>
      </c>
    </row>
    <row r="476" spans="1:3" x14ac:dyDescent="0.25">
      <c r="A476">
        <v>51.287790000000001</v>
      </c>
      <c r="B476">
        <v>0.15361</v>
      </c>
      <c r="C476" t="str">
        <f t="shared" si="7"/>
        <v>51.28779,0.15361</v>
      </c>
    </row>
    <row r="477" spans="1:3" x14ac:dyDescent="0.25">
      <c r="A477">
        <v>51.287790000000001</v>
      </c>
      <c r="B477">
        <v>0.15359999999999999</v>
      </c>
      <c r="C477" t="str">
        <f t="shared" si="7"/>
        <v>51.28779,0.1536</v>
      </c>
    </row>
    <row r="478" spans="1:3" x14ac:dyDescent="0.25">
      <c r="A478">
        <v>51.287799999999997</v>
      </c>
      <c r="B478">
        <v>0.15359</v>
      </c>
      <c r="C478" t="str">
        <f t="shared" si="7"/>
        <v>51.2878,0.15359</v>
      </c>
    </row>
    <row r="479" spans="1:3" x14ac:dyDescent="0.25">
      <c r="A479">
        <v>51.287799999999997</v>
      </c>
      <c r="B479">
        <v>0.15357999999999999</v>
      </c>
      <c r="C479" t="str">
        <f t="shared" si="7"/>
        <v>51.2878,0.15358</v>
      </c>
    </row>
    <row r="480" spans="1:3" x14ac:dyDescent="0.25">
      <c r="A480">
        <v>51.287799999999997</v>
      </c>
      <c r="B480">
        <v>0.15356</v>
      </c>
      <c r="C480" t="str">
        <f t="shared" si="7"/>
        <v>51.2878,0.15356</v>
      </c>
    </row>
    <row r="481" spans="1:3" x14ac:dyDescent="0.25">
      <c r="A481">
        <v>51.287799999999997</v>
      </c>
      <c r="B481">
        <v>0.15354999999999999</v>
      </c>
      <c r="C481" t="str">
        <f t="shared" si="7"/>
        <v>51.2878,0.15355</v>
      </c>
    </row>
    <row r="482" spans="1:3" x14ac:dyDescent="0.25">
      <c r="A482">
        <v>51.287799999999997</v>
      </c>
      <c r="B482">
        <v>0.15354000000000001</v>
      </c>
      <c r="C482" t="str">
        <f t="shared" si="7"/>
        <v>51.2878,0.15354</v>
      </c>
    </row>
    <row r="483" spans="1:3" x14ac:dyDescent="0.25">
      <c r="A483" s="6">
        <v>51.287799999999997</v>
      </c>
      <c r="B483" s="6">
        <v>0.15353</v>
      </c>
      <c r="C483" t="str">
        <f t="shared" si="7"/>
        <v>51.2878,0.15353</v>
      </c>
    </row>
    <row r="484" spans="1:3" x14ac:dyDescent="0.25">
      <c r="A484">
        <v>51.287790000000001</v>
      </c>
      <c r="B484">
        <v>0.15351000000000001</v>
      </c>
      <c r="C484" t="str">
        <f t="shared" si="7"/>
        <v>51.28779,0.15351</v>
      </c>
    </row>
    <row r="485" spans="1:3" x14ac:dyDescent="0.25">
      <c r="A485">
        <v>51.287790000000001</v>
      </c>
      <c r="B485">
        <v>0.1535</v>
      </c>
      <c r="C485" t="str">
        <f t="shared" si="7"/>
        <v>51.28779,0.1535</v>
      </c>
    </row>
    <row r="486" spans="1:3" x14ac:dyDescent="0.25">
      <c r="A486">
        <v>51.287790000000001</v>
      </c>
      <c r="B486">
        <v>0.15348999999999999</v>
      </c>
      <c r="C486" t="str">
        <f t="shared" si="7"/>
        <v>51.28779,0.15349</v>
      </c>
    </row>
    <row r="487" spans="1:3" x14ac:dyDescent="0.25">
      <c r="A487">
        <v>51.287790000000001</v>
      </c>
      <c r="B487">
        <v>0.15348000000000001</v>
      </c>
      <c r="C487" t="str">
        <f t="shared" si="7"/>
        <v>51.28779,0.15348</v>
      </c>
    </row>
    <row r="488" spans="1:3" x14ac:dyDescent="0.25">
      <c r="A488">
        <v>51.287790000000001</v>
      </c>
      <c r="B488">
        <v>0.15347</v>
      </c>
      <c r="C488" t="str">
        <f t="shared" si="7"/>
        <v>51.28779,0.15347</v>
      </c>
    </row>
    <row r="489" spans="1:3" x14ac:dyDescent="0.25">
      <c r="A489">
        <v>51.287790000000001</v>
      </c>
      <c r="B489">
        <v>0.15346000000000001</v>
      </c>
      <c r="C489" t="str">
        <f t="shared" si="7"/>
        <v>51.28779,0.15346</v>
      </c>
    </row>
    <row r="490" spans="1:3" x14ac:dyDescent="0.25">
      <c r="A490">
        <v>51.287790000000001</v>
      </c>
      <c r="B490">
        <v>0.15343999999999999</v>
      </c>
      <c r="C490" t="str">
        <f t="shared" si="7"/>
        <v>51.28779,0.15344</v>
      </c>
    </row>
    <row r="491" spans="1:3" x14ac:dyDescent="0.25">
      <c r="A491">
        <v>51.287799999999997</v>
      </c>
      <c r="B491">
        <v>0.15343000000000001</v>
      </c>
      <c r="C491" t="str">
        <f t="shared" si="7"/>
        <v>51.2878,0.15343</v>
      </c>
    </row>
    <row r="492" spans="1:3" x14ac:dyDescent="0.25">
      <c r="A492">
        <v>51.287799999999997</v>
      </c>
      <c r="B492">
        <v>0.15343000000000001</v>
      </c>
      <c r="C492" t="str">
        <f t="shared" si="7"/>
        <v>51.2878,0.15343</v>
      </c>
    </row>
    <row r="493" spans="1:3" x14ac:dyDescent="0.25">
      <c r="A493">
        <v>51.28781</v>
      </c>
      <c r="B493">
        <v>0.15342</v>
      </c>
      <c r="C493" t="str">
        <f t="shared" si="7"/>
        <v>51.28781,0.15342</v>
      </c>
    </row>
    <row r="494" spans="1:3" x14ac:dyDescent="0.25">
      <c r="A494">
        <v>51.287820000000004</v>
      </c>
      <c r="B494">
        <v>0.15342</v>
      </c>
      <c r="C494" t="str">
        <f t="shared" si="7"/>
        <v>51.28782,0.15342</v>
      </c>
    </row>
    <row r="495" spans="1:3" x14ac:dyDescent="0.25">
      <c r="A495">
        <v>51.28783</v>
      </c>
      <c r="B495">
        <v>0.15342</v>
      </c>
      <c r="C495" t="str">
        <f t="shared" si="7"/>
        <v>51.28783,0.15342</v>
      </c>
    </row>
    <row r="496" spans="1:3" x14ac:dyDescent="0.25">
      <c r="A496">
        <v>51.28783</v>
      </c>
      <c r="B496">
        <v>0.15342</v>
      </c>
      <c r="C496" t="str">
        <f t="shared" si="7"/>
        <v>51.28783,0.15342</v>
      </c>
    </row>
    <row r="497" spans="1:3" x14ac:dyDescent="0.25">
      <c r="A497">
        <v>51.287840000000003</v>
      </c>
      <c r="B497">
        <v>0.15342</v>
      </c>
      <c r="C497" t="str">
        <f t="shared" si="7"/>
        <v>51.28784,0.15342</v>
      </c>
    </row>
    <row r="498" spans="1:3" x14ac:dyDescent="0.25">
      <c r="A498" s="6">
        <v>51.287840000000003</v>
      </c>
      <c r="B498" s="6">
        <v>0.15342</v>
      </c>
      <c r="C498" t="str">
        <f t="shared" si="7"/>
        <v>51.28784,0.15342</v>
      </c>
    </row>
    <row r="499" spans="1:3" x14ac:dyDescent="0.25">
      <c r="A499">
        <v>51.287849999999999</v>
      </c>
      <c r="B499">
        <v>0.15343000000000001</v>
      </c>
      <c r="C499" t="str">
        <f t="shared" si="7"/>
        <v>51.28785,0.15343</v>
      </c>
    </row>
    <row r="500" spans="1:3" x14ac:dyDescent="0.25">
      <c r="A500">
        <v>51.287849999999999</v>
      </c>
      <c r="B500">
        <v>0.15343000000000001</v>
      </c>
      <c r="C500" t="str">
        <f t="shared" si="7"/>
        <v>51.28785,0.15343</v>
      </c>
    </row>
    <row r="501" spans="1:3" x14ac:dyDescent="0.25">
      <c r="A501">
        <v>51.287860000000002</v>
      </c>
      <c r="B501">
        <v>0.15343999999999999</v>
      </c>
      <c r="C501" t="str">
        <f t="shared" si="7"/>
        <v>51.28786,0.15344</v>
      </c>
    </row>
    <row r="502" spans="1:3" x14ac:dyDescent="0.25">
      <c r="A502">
        <v>51.287860000000002</v>
      </c>
      <c r="B502">
        <v>0.15345</v>
      </c>
      <c r="C502" t="str">
        <f t="shared" si="7"/>
        <v>51.28786,0.15345</v>
      </c>
    </row>
    <row r="503" spans="1:3" x14ac:dyDescent="0.25">
      <c r="A503">
        <v>51.287869999999998</v>
      </c>
      <c r="B503">
        <v>0.15346000000000001</v>
      </c>
      <c r="C503" t="str">
        <f t="shared" si="7"/>
        <v>51.28787,0.15346</v>
      </c>
    </row>
    <row r="504" spans="1:3" x14ac:dyDescent="0.25">
      <c r="A504">
        <v>51.287880000000001</v>
      </c>
      <c r="B504">
        <v>0.15346000000000001</v>
      </c>
      <c r="C504" t="str">
        <f t="shared" si="7"/>
        <v>51.28788,0.15346</v>
      </c>
    </row>
    <row r="505" spans="1:3" x14ac:dyDescent="0.25">
      <c r="A505">
        <v>51.287889999999997</v>
      </c>
      <c r="B505">
        <v>0.15346000000000001</v>
      </c>
      <c r="C505" t="str">
        <f t="shared" si="7"/>
        <v>51.28789,0.15346</v>
      </c>
    </row>
    <row r="506" spans="1:3" x14ac:dyDescent="0.25">
      <c r="A506">
        <v>51.2879</v>
      </c>
      <c r="B506">
        <v>0.15346000000000001</v>
      </c>
      <c r="C506" t="str">
        <f t="shared" si="7"/>
        <v>51.2879,0.15346</v>
      </c>
    </row>
    <row r="507" spans="1:3" x14ac:dyDescent="0.25">
      <c r="A507">
        <v>51.2879</v>
      </c>
      <c r="B507">
        <v>0.15346000000000001</v>
      </c>
      <c r="C507" t="str">
        <f t="shared" si="7"/>
        <v>51.2879,0.15346</v>
      </c>
    </row>
    <row r="508" spans="1:3" x14ac:dyDescent="0.25">
      <c r="A508">
        <v>51.287909999999997</v>
      </c>
      <c r="B508">
        <v>0.15345</v>
      </c>
      <c r="C508" t="str">
        <f t="shared" si="7"/>
        <v>51.28791,0.15345</v>
      </c>
    </row>
    <row r="509" spans="1:3" x14ac:dyDescent="0.25">
      <c r="A509">
        <v>51.287909999999997</v>
      </c>
      <c r="B509">
        <v>0.15343999999999999</v>
      </c>
      <c r="C509" t="str">
        <f t="shared" si="7"/>
        <v>51.28791,0.15344</v>
      </c>
    </row>
    <row r="510" spans="1:3" x14ac:dyDescent="0.25">
      <c r="A510">
        <v>51.28792</v>
      </c>
      <c r="B510">
        <v>0.15343000000000001</v>
      </c>
      <c r="C510" t="str">
        <f t="shared" si="7"/>
        <v>51.28792,0.15343</v>
      </c>
    </row>
    <row r="511" spans="1:3" x14ac:dyDescent="0.25">
      <c r="A511">
        <v>51.28792</v>
      </c>
      <c r="B511">
        <v>0.15342</v>
      </c>
      <c r="C511" t="str">
        <f t="shared" si="7"/>
        <v>51.28792,0.15342</v>
      </c>
    </row>
    <row r="512" spans="1:3" x14ac:dyDescent="0.25">
      <c r="A512">
        <v>51.28792</v>
      </c>
      <c r="B512">
        <v>0.15340999999999999</v>
      </c>
      <c r="C512" t="str">
        <f t="shared" si="7"/>
        <v>51.28792,0.15341</v>
      </c>
    </row>
    <row r="513" spans="1:3" x14ac:dyDescent="0.25">
      <c r="A513" s="6">
        <v>51.28792</v>
      </c>
      <c r="B513" s="6">
        <v>0.15340000000000001</v>
      </c>
      <c r="C513" t="str">
        <f t="shared" si="7"/>
        <v>51.28792,0.1534</v>
      </c>
    </row>
    <row r="514" spans="1:3" x14ac:dyDescent="0.25">
      <c r="A514">
        <v>51.287930000000003</v>
      </c>
      <c r="B514">
        <v>0.15339</v>
      </c>
      <c r="C514" t="str">
        <f t="shared" ref="C514:C577" si="8">CONCATENATE(A514,",",B514)</f>
        <v>51.28793,0.15339</v>
      </c>
    </row>
    <row r="515" spans="1:3" x14ac:dyDescent="0.25">
      <c r="A515">
        <v>51.287930000000003</v>
      </c>
      <c r="B515">
        <v>0.15337999999999999</v>
      </c>
      <c r="C515" t="str">
        <f t="shared" si="8"/>
        <v>51.28793,0.15338</v>
      </c>
    </row>
    <row r="516" spans="1:3" x14ac:dyDescent="0.25">
      <c r="A516">
        <v>51.28792</v>
      </c>
      <c r="B516">
        <v>0.15337000000000001</v>
      </c>
      <c r="C516" t="str">
        <f t="shared" si="8"/>
        <v>51.28792,0.15337</v>
      </c>
    </row>
    <row r="517" spans="1:3" x14ac:dyDescent="0.25">
      <c r="A517">
        <v>51.28792</v>
      </c>
      <c r="B517">
        <v>0.15336</v>
      </c>
      <c r="C517" t="str">
        <f t="shared" si="8"/>
        <v>51.28792,0.15336</v>
      </c>
    </row>
    <row r="518" spans="1:3" x14ac:dyDescent="0.25">
      <c r="A518">
        <v>51.28792</v>
      </c>
      <c r="B518">
        <v>0.15334999999999999</v>
      </c>
      <c r="C518" t="str">
        <f t="shared" si="8"/>
        <v>51.28792,0.15335</v>
      </c>
    </row>
    <row r="519" spans="1:3" x14ac:dyDescent="0.25">
      <c r="A519">
        <v>51.28792</v>
      </c>
      <c r="B519">
        <v>0.15334999999999999</v>
      </c>
      <c r="C519" t="str">
        <f t="shared" si="8"/>
        <v>51.28792,0.15335</v>
      </c>
    </row>
    <row r="520" spans="1:3" x14ac:dyDescent="0.25">
      <c r="A520">
        <v>51.28792</v>
      </c>
      <c r="B520">
        <v>0.15334</v>
      </c>
      <c r="C520" t="str">
        <f t="shared" si="8"/>
        <v>51.28792,0.15334</v>
      </c>
    </row>
    <row r="521" spans="1:3" x14ac:dyDescent="0.25">
      <c r="A521">
        <v>51.287930000000003</v>
      </c>
      <c r="B521">
        <v>0.15332999999999999</v>
      </c>
      <c r="C521" t="str">
        <f t="shared" si="8"/>
        <v>51.28793,0.15333</v>
      </c>
    </row>
    <row r="522" spans="1:3" x14ac:dyDescent="0.25">
      <c r="A522">
        <v>51.287950000000002</v>
      </c>
      <c r="B522">
        <v>0.15332000000000001</v>
      </c>
      <c r="C522" t="str">
        <f t="shared" si="8"/>
        <v>51.28795,0.15332</v>
      </c>
    </row>
    <row r="523" spans="1:3" x14ac:dyDescent="0.25">
      <c r="A523">
        <v>51.287950000000002</v>
      </c>
      <c r="B523">
        <v>0.15332000000000001</v>
      </c>
      <c r="C523" t="str">
        <f t="shared" si="8"/>
        <v>51.28795,0.15332</v>
      </c>
    </row>
    <row r="524" spans="1:3" x14ac:dyDescent="0.25">
      <c r="A524">
        <v>51.287950000000002</v>
      </c>
      <c r="B524">
        <v>0.15332000000000001</v>
      </c>
      <c r="C524" t="str">
        <f t="shared" si="8"/>
        <v>51.28795,0.15332</v>
      </c>
    </row>
    <row r="525" spans="1:3" x14ac:dyDescent="0.25">
      <c r="A525">
        <v>51.287959999999998</v>
      </c>
      <c r="B525">
        <v>0.15332999999999999</v>
      </c>
      <c r="C525" t="str">
        <f t="shared" si="8"/>
        <v>51.28796,0.15333</v>
      </c>
    </row>
    <row r="526" spans="1:3" x14ac:dyDescent="0.25">
      <c r="A526">
        <v>51.287970000000001</v>
      </c>
      <c r="B526">
        <v>0.15332999999999999</v>
      </c>
      <c r="C526" t="str">
        <f t="shared" si="8"/>
        <v>51.28797,0.15333</v>
      </c>
    </row>
    <row r="527" spans="1:3" x14ac:dyDescent="0.25">
      <c r="A527">
        <v>51.287979999999997</v>
      </c>
      <c r="B527">
        <v>0.15334999999999999</v>
      </c>
      <c r="C527" t="str">
        <f t="shared" si="8"/>
        <v>51.28798,0.15335</v>
      </c>
    </row>
    <row r="528" spans="1:3" x14ac:dyDescent="0.25">
      <c r="A528" s="6">
        <v>51.287979999999997</v>
      </c>
      <c r="B528" s="6">
        <v>0.15337000000000001</v>
      </c>
      <c r="C528" t="str">
        <f t="shared" si="8"/>
        <v>51.28798,0.15337</v>
      </c>
    </row>
    <row r="529" spans="1:3" x14ac:dyDescent="0.25">
      <c r="A529">
        <v>51.287979999999997</v>
      </c>
      <c r="B529">
        <v>0.15337999999999999</v>
      </c>
      <c r="C529" t="str">
        <f t="shared" si="8"/>
        <v>51.28798,0.15338</v>
      </c>
    </row>
    <row r="530" spans="1:3" x14ac:dyDescent="0.25">
      <c r="A530">
        <v>51.287979999999997</v>
      </c>
      <c r="B530">
        <v>0.15339</v>
      </c>
      <c r="C530" t="str">
        <f t="shared" si="8"/>
        <v>51.28798,0.15339</v>
      </c>
    </row>
    <row r="531" spans="1:3" x14ac:dyDescent="0.25">
      <c r="A531">
        <v>51.287970000000001</v>
      </c>
      <c r="B531">
        <v>0.15340000000000001</v>
      </c>
      <c r="C531" t="str">
        <f t="shared" si="8"/>
        <v>51.28797,0.1534</v>
      </c>
    </row>
    <row r="532" spans="1:3" x14ac:dyDescent="0.25">
      <c r="A532">
        <v>51.287970000000001</v>
      </c>
      <c r="B532">
        <v>0.15342</v>
      </c>
      <c r="C532" t="str">
        <f t="shared" si="8"/>
        <v>51.28797,0.15342</v>
      </c>
    </row>
    <row r="533" spans="1:3" x14ac:dyDescent="0.25">
      <c r="A533">
        <v>51.287979999999997</v>
      </c>
      <c r="B533">
        <v>0.15343000000000001</v>
      </c>
      <c r="C533" t="str">
        <f t="shared" si="8"/>
        <v>51.28798,0.15343</v>
      </c>
    </row>
    <row r="534" spans="1:3" x14ac:dyDescent="0.25">
      <c r="A534">
        <v>51.287979999999997</v>
      </c>
      <c r="B534">
        <v>0.15343999999999999</v>
      </c>
      <c r="C534" t="str">
        <f t="shared" si="8"/>
        <v>51.28798,0.15344</v>
      </c>
    </row>
    <row r="535" spans="1:3" x14ac:dyDescent="0.25">
      <c r="A535">
        <v>51.287990000000001</v>
      </c>
      <c r="B535">
        <v>0.15345</v>
      </c>
      <c r="C535" t="str">
        <f t="shared" si="8"/>
        <v>51.28799,0.15345</v>
      </c>
    </row>
    <row r="536" spans="1:3" x14ac:dyDescent="0.25">
      <c r="A536">
        <v>51.287999999999997</v>
      </c>
      <c r="B536">
        <v>0.15345</v>
      </c>
      <c r="C536" t="str">
        <f t="shared" si="8"/>
        <v>51.288,0.15345</v>
      </c>
    </row>
    <row r="537" spans="1:3" x14ac:dyDescent="0.25">
      <c r="A537">
        <v>51.28801</v>
      </c>
      <c r="B537">
        <v>0.15345</v>
      </c>
      <c r="C537" t="str">
        <f t="shared" si="8"/>
        <v>51.28801,0.15345</v>
      </c>
    </row>
    <row r="538" spans="1:3" x14ac:dyDescent="0.25">
      <c r="A538">
        <v>51.28801</v>
      </c>
      <c r="B538">
        <v>0.15343999999999999</v>
      </c>
      <c r="C538" t="str">
        <f t="shared" si="8"/>
        <v>51.28801,0.15344</v>
      </c>
    </row>
    <row r="539" spans="1:3" x14ac:dyDescent="0.25">
      <c r="A539">
        <v>51.288020000000003</v>
      </c>
      <c r="B539">
        <v>0.15342</v>
      </c>
      <c r="C539" t="str">
        <f t="shared" si="8"/>
        <v>51.28802,0.15342</v>
      </c>
    </row>
    <row r="540" spans="1:3" x14ac:dyDescent="0.25">
      <c r="A540">
        <v>51.288020000000003</v>
      </c>
      <c r="B540">
        <v>0.15340999999999999</v>
      </c>
      <c r="C540" t="str">
        <f t="shared" si="8"/>
        <v>51.28802,0.15341</v>
      </c>
    </row>
    <row r="541" spans="1:3" x14ac:dyDescent="0.25">
      <c r="A541">
        <v>51.288020000000003</v>
      </c>
      <c r="B541">
        <v>0.15339</v>
      </c>
      <c r="C541" t="str">
        <f t="shared" si="8"/>
        <v>51.28802,0.15339</v>
      </c>
    </row>
    <row r="542" spans="1:3" x14ac:dyDescent="0.25">
      <c r="A542">
        <v>51.288020000000003</v>
      </c>
      <c r="B542">
        <v>0.15337999999999999</v>
      </c>
      <c r="C542" t="str">
        <f t="shared" si="8"/>
        <v>51.28802,0.15338</v>
      </c>
    </row>
    <row r="543" spans="1:3" x14ac:dyDescent="0.25">
      <c r="A543" s="6">
        <v>51.28801</v>
      </c>
      <c r="B543" s="6">
        <v>0.15337999999999999</v>
      </c>
      <c r="C543" t="str">
        <f t="shared" si="8"/>
        <v>51.28801,0.15338</v>
      </c>
    </row>
    <row r="544" spans="1:3" x14ac:dyDescent="0.25">
      <c r="A544">
        <v>51.287999999999997</v>
      </c>
      <c r="B544">
        <v>0.15337000000000001</v>
      </c>
      <c r="C544" t="str">
        <f t="shared" si="8"/>
        <v>51.288,0.15337</v>
      </c>
    </row>
    <row r="545" spans="1:3" x14ac:dyDescent="0.25">
      <c r="A545">
        <v>51.287990000000001</v>
      </c>
      <c r="B545">
        <v>0.15337000000000001</v>
      </c>
      <c r="C545" t="str">
        <f t="shared" si="8"/>
        <v>51.28799,0.15337</v>
      </c>
    </row>
    <row r="546" spans="1:3" x14ac:dyDescent="0.25">
      <c r="A546">
        <v>51.287990000000001</v>
      </c>
      <c r="B546">
        <v>0.15337000000000001</v>
      </c>
      <c r="C546" t="str">
        <f t="shared" si="8"/>
        <v>51.28799,0.15337</v>
      </c>
    </row>
    <row r="547" spans="1:3" x14ac:dyDescent="0.25">
      <c r="A547">
        <v>51.287979999999997</v>
      </c>
      <c r="B547">
        <v>0.15337000000000001</v>
      </c>
      <c r="C547" t="str">
        <f t="shared" si="8"/>
        <v>51.28798,0.15337</v>
      </c>
    </row>
    <row r="548" spans="1:3" x14ac:dyDescent="0.25">
      <c r="A548">
        <v>51.287979999999997</v>
      </c>
      <c r="B548">
        <v>0.15336</v>
      </c>
      <c r="C548" t="str">
        <f t="shared" si="8"/>
        <v>51.28798,0.15336</v>
      </c>
    </row>
    <row r="549" spans="1:3" x14ac:dyDescent="0.25">
      <c r="A549">
        <v>51.287979999999997</v>
      </c>
      <c r="B549">
        <v>0.15334999999999999</v>
      </c>
      <c r="C549" t="str">
        <f t="shared" si="8"/>
        <v>51.28798,0.15335</v>
      </c>
    </row>
    <row r="550" spans="1:3" x14ac:dyDescent="0.25">
      <c r="A550">
        <v>51.287979999999997</v>
      </c>
      <c r="B550">
        <v>0.15334</v>
      </c>
      <c r="C550" t="str">
        <f t="shared" si="8"/>
        <v>51.28798,0.15334</v>
      </c>
    </row>
    <row r="551" spans="1:3" x14ac:dyDescent="0.25">
      <c r="A551">
        <v>51.287979999999997</v>
      </c>
      <c r="B551">
        <v>0.15332999999999999</v>
      </c>
      <c r="C551" t="str">
        <f t="shared" si="8"/>
        <v>51.28798,0.15333</v>
      </c>
    </row>
    <row r="552" spans="1:3" x14ac:dyDescent="0.25">
      <c r="A552">
        <v>51.287990000000001</v>
      </c>
      <c r="B552">
        <v>0.15332999999999999</v>
      </c>
      <c r="C552" t="str">
        <f t="shared" si="8"/>
        <v>51.28799,0.15333</v>
      </c>
    </row>
    <row r="553" spans="1:3" x14ac:dyDescent="0.25">
      <c r="A553">
        <v>51.287999999999997</v>
      </c>
      <c r="B553">
        <v>0.15332000000000001</v>
      </c>
      <c r="C553" t="str">
        <f t="shared" si="8"/>
        <v>51.288,0.15332</v>
      </c>
    </row>
    <row r="554" spans="1:3" x14ac:dyDescent="0.25">
      <c r="A554">
        <v>51.287999999999997</v>
      </c>
      <c r="B554">
        <v>0.15332000000000001</v>
      </c>
      <c r="C554" t="str">
        <f t="shared" si="8"/>
        <v>51.288,0.15332</v>
      </c>
    </row>
    <row r="555" spans="1:3" x14ac:dyDescent="0.25">
      <c r="A555">
        <v>51.28801</v>
      </c>
      <c r="B555">
        <v>0.15332999999999999</v>
      </c>
      <c r="C555" t="str">
        <f t="shared" si="8"/>
        <v>51.28801,0.15333</v>
      </c>
    </row>
    <row r="556" spans="1:3" x14ac:dyDescent="0.25">
      <c r="A556">
        <v>51.28801</v>
      </c>
      <c r="B556">
        <v>0.15334</v>
      </c>
      <c r="C556" t="str">
        <f t="shared" si="8"/>
        <v>51.28801,0.15334</v>
      </c>
    </row>
    <row r="557" spans="1:3" x14ac:dyDescent="0.25">
      <c r="A557">
        <v>51.28801</v>
      </c>
      <c r="B557">
        <v>0.15334999999999999</v>
      </c>
      <c r="C557" t="str">
        <f t="shared" si="8"/>
        <v>51.28801,0.15335</v>
      </c>
    </row>
    <row r="558" spans="1:3" x14ac:dyDescent="0.25">
      <c r="A558" s="6">
        <v>51.28801</v>
      </c>
      <c r="B558" s="6">
        <v>0.15336</v>
      </c>
      <c r="C558" t="str">
        <f t="shared" si="8"/>
        <v>51.28801,0.15336</v>
      </c>
    </row>
    <row r="559" spans="1:3" x14ac:dyDescent="0.25">
      <c r="A559">
        <v>51.287999999999997</v>
      </c>
      <c r="B559">
        <v>0.15337000000000001</v>
      </c>
      <c r="C559" t="str">
        <f t="shared" si="8"/>
        <v>51.288,0.15337</v>
      </c>
    </row>
    <row r="560" spans="1:3" x14ac:dyDescent="0.25">
      <c r="A560">
        <v>51.287990000000001</v>
      </c>
      <c r="B560">
        <v>0.15337000000000001</v>
      </c>
      <c r="C560" t="str">
        <f t="shared" si="8"/>
        <v>51.28799,0.15337</v>
      </c>
    </row>
    <row r="561" spans="1:3" x14ac:dyDescent="0.25">
      <c r="A561">
        <v>51.287990000000001</v>
      </c>
      <c r="B561">
        <v>0.15337000000000001</v>
      </c>
      <c r="C561" t="str">
        <f t="shared" si="8"/>
        <v>51.28799,0.15337</v>
      </c>
    </row>
    <row r="562" spans="1:3" x14ac:dyDescent="0.25">
      <c r="A562">
        <v>51.287979999999997</v>
      </c>
      <c r="B562">
        <v>0.15337999999999999</v>
      </c>
      <c r="C562" t="str">
        <f t="shared" si="8"/>
        <v>51.28798,0.15338</v>
      </c>
    </row>
    <row r="563" spans="1:3" x14ac:dyDescent="0.25">
      <c r="A563">
        <v>51.287979999999997</v>
      </c>
      <c r="B563">
        <v>0.15339</v>
      </c>
      <c r="C563" t="str">
        <f t="shared" si="8"/>
        <v>51.28798,0.15339</v>
      </c>
    </row>
    <row r="564" spans="1:3" x14ac:dyDescent="0.25">
      <c r="A564">
        <v>51.287979999999997</v>
      </c>
      <c r="B564">
        <v>0.15340000000000001</v>
      </c>
      <c r="C564" t="str">
        <f t="shared" si="8"/>
        <v>51.28798,0.1534</v>
      </c>
    </row>
    <row r="565" spans="1:3" x14ac:dyDescent="0.25">
      <c r="A565">
        <v>51.287990000000001</v>
      </c>
      <c r="B565">
        <v>0.15340999999999999</v>
      </c>
      <c r="C565" t="str">
        <f t="shared" si="8"/>
        <v>51.28799,0.15341</v>
      </c>
    </row>
    <row r="566" spans="1:3" x14ac:dyDescent="0.25">
      <c r="A566">
        <v>51.287990000000001</v>
      </c>
      <c r="B566">
        <v>0.15340999999999999</v>
      </c>
      <c r="C566" t="str">
        <f t="shared" si="8"/>
        <v>51.28799,0.15341</v>
      </c>
    </row>
    <row r="567" spans="1:3" x14ac:dyDescent="0.25">
      <c r="A567">
        <v>51.287999999999997</v>
      </c>
      <c r="B567">
        <v>0.15340000000000001</v>
      </c>
      <c r="C567" t="str">
        <f t="shared" si="8"/>
        <v>51.288,0.1534</v>
      </c>
    </row>
    <row r="568" spans="1:3" x14ac:dyDescent="0.25">
      <c r="A568">
        <v>51.287999999999997</v>
      </c>
      <c r="B568">
        <v>0.15339</v>
      </c>
      <c r="C568" t="str">
        <f t="shared" si="8"/>
        <v>51.288,0.15339</v>
      </c>
    </row>
    <row r="569" spans="1:3" x14ac:dyDescent="0.25">
      <c r="A569">
        <v>51.287999999999997</v>
      </c>
      <c r="B569">
        <v>0.15337999999999999</v>
      </c>
      <c r="C569" t="str">
        <f t="shared" si="8"/>
        <v>51.288,0.15338</v>
      </c>
    </row>
    <row r="570" spans="1:3" x14ac:dyDescent="0.25">
      <c r="A570">
        <v>51.287990000000001</v>
      </c>
      <c r="B570">
        <v>0.15337999999999999</v>
      </c>
      <c r="C570" t="str">
        <f t="shared" si="8"/>
        <v>51.28799,0.15338</v>
      </c>
    </row>
    <row r="571" spans="1:3" x14ac:dyDescent="0.25">
      <c r="A571">
        <v>51.287979999999997</v>
      </c>
      <c r="B571">
        <v>0.15337999999999999</v>
      </c>
      <c r="C571" t="str">
        <f t="shared" si="8"/>
        <v>51.28798,0.15338</v>
      </c>
    </row>
    <row r="572" spans="1:3" x14ac:dyDescent="0.25">
      <c r="A572">
        <v>51.287979999999997</v>
      </c>
      <c r="B572">
        <v>0.15339</v>
      </c>
      <c r="C572" t="str">
        <f t="shared" si="8"/>
        <v>51.28798,0.15339</v>
      </c>
    </row>
    <row r="573" spans="1:3" x14ac:dyDescent="0.25">
      <c r="A573" s="6">
        <v>51.287979999999997</v>
      </c>
      <c r="B573" s="6">
        <v>0.15340000000000001</v>
      </c>
      <c r="C573" t="str">
        <f t="shared" si="8"/>
        <v>51.28798,0.1534</v>
      </c>
    </row>
    <row r="574" spans="1:3" x14ac:dyDescent="0.25">
      <c r="A574">
        <v>51.287990000000001</v>
      </c>
      <c r="B574">
        <v>0.15340999999999999</v>
      </c>
      <c r="C574" t="str">
        <f t="shared" si="8"/>
        <v>51.28799,0.15341</v>
      </c>
    </row>
    <row r="575" spans="1:3" x14ac:dyDescent="0.25">
      <c r="A575">
        <v>51.287999999999997</v>
      </c>
      <c r="B575">
        <v>0.15340999999999999</v>
      </c>
      <c r="C575" t="str">
        <f t="shared" si="8"/>
        <v>51.288,0.15341</v>
      </c>
    </row>
    <row r="576" spans="1:3" x14ac:dyDescent="0.25">
      <c r="A576">
        <v>51.287999999999997</v>
      </c>
      <c r="B576">
        <v>0.15340000000000001</v>
      </c>
      <c r="C576" t="str">
        <f t="shared" si="8"/>
        <v>51.288,0.1534</v>
      </c>
    </row>
    <row r="577" spans="1:3" x14ac:dyDescent="0.25">
      <c r="A577">
        <v>51.287999999999997</v>
      </c>
      <c r="B577">
        <v>0.15340000000000001</v>
      </c>
      <c r="C577" t="str">
        <f t="shared" si="8"/>
        <v>51.288,0.1534</v>
      </c>
    </row>
    <row r="578" spans="1:3" x14ac:dyDescent="0.25">
      <c r="A578">
        <v>51.28801</v>
      </c>
      <c r="B578">
        <v>0.15340000000000001</v>
      </c>
      <c r="C578" t="str">
        <f t="shared" ref="C578:C641" si="9">CONCATENATE(A578,",",B578)</f>
        <v>51.28801,0.1534</v>
      </c>
    </row>
    <row r="579" spans="1:3" x14ac:dyDescent="0.25">
      <c r="A579">
        <v>51.28801</v>
      </c>
      <c r="B579">
        <v>0.15340999999999999</v>
      </c>
      <c r="C579" t="str">
        <f t="shared" si="9"/>
        <v>51.28801,0.15341</v>
      </c>
    </row>
    <row r="580" spans="1:3" x14ac:dyDescent="0.25">
      <c r="A580">
        <v>51.28801</v>
      </c>
      <c r="B580">
        <v>0.15342</v>
      </c>
      <c r="C580" t="str">
        <f t="shared" si="9"/>
        <v>51.28801,0.15342</v>
      </c>
    </row>
    <row r="581" spans="1:3" x14ac:dyDescent="0.25">
      <c r="A581">
        <v>51.287999999999997</v>
      </c>
      <c r="B581">
        <v>0.15342</v>
      </c>
      <c r="C581" t="str">
        <f t="shared" si="9"/>
        <v>51.288,0.15342</v>
      </c>
    </row>
    <row r="582" spans="1:3" x14ac:dyDescent="0.25">
      <c r="A582">
        <v>51.287990000000001</v>
      </c>
      <c r="B582">
        <v>0.15343000000000001</v>
      </c>
      <c r="C582" t="str">
        <f t="shared" si="9"/>
        <v>51.28799,0.15343</v>
      </c>
    </row>
    <row r="583" spans="1:3" x14ac:dyDescent="0.25">
      <c r="A583">
        <v>51.287990000000001</v>
      </c>
      <c r="B583">
        <v>0.15342</v>
      </c>
      <c r="C583" t="str">
        <f t="shared" si="9"/>
        <v>51.28799,0.15342</v>
      </c>
    </row>
    <row r="584" spans="1:3" x14ac:dyDescent="0.25">
      <c r="A584">
        <v>51.287990000000001</v>
      </c>
      <c r="B584">
        <v>0.15342</v>
      </c>
      <c r="C584" t="str">
        <f t="shared" si="9"/>
        <v>51.28799,0.15342</v>
      </c>
    </row>
    <row r="585" spans="1:3" x14ac:dyDescent="0.25">
      <c r="A585">
        <v>51.287990000000001</v>
      </c>
      <c r="B585">
        <v>0.15340999999999999</v>
      </c>
      <c r="C585" t="str">
        <f t="shared" si="9"/>
        <v>51.28799,0.15341</v>
      </c>
    </row>
    <row r="586" spans="1:3" x14ac:dyDescent="0.25">
      <c r="A586">
        <v>51.287999999999997</v>
      </c>
      <c r="B586">
        <v>0.15340999999999999</v>
      </c>
      <c r="C586" t="str">
        <f t="shared" si="9"/>
        <v>51.288,0.15341</v>
      </c>
    </row>
    <row r="587" spans="1:3" x14ac:dyDescent="0.25">
      <c r="A587" s="6">
        <v>51.287999999999997</v>
      </c>
      <c r="B587" s="6">
        <v>0.15340999999999999</v>
      </c>
      <c r="C587" t="str">
        <f t="shared" si="9"/>
        <v>51.288,0.15341</v>
      </c>
    </row>
    <row r="588" spans="1:3" x14ac:dyDescent="0.25">
      <c r="A588">
        <v>51.287999999999997</v>
      </c>
      <c r="B588">
        <v>0.15342</v>
      </c>
      <c r="C588" t="str">
        <f t="shared" si="9"/>
        <v>51.288,0.15342</v>
      </c>
    </row>
    <row r="589" spans="1:3" x14ac:dyDescent="0.25">
      <c r="A589">
        <v>51.287999999999997</v>
      </c>
      <c r="B589">
        <v>0.15342</v>
      </c>
      <c r="C589" t="str">
        <f t="shared" si="9"/>
        <v>51.288,0.15342</v>
      </c>
    </row>
    <row r="590" spans="1:3" x14ac:dyDescent="0.25">
      <c r="A590">
        <v>51.287999999999997</v>
      </c>
      <c r="B590">
        <v>0.15342</v>
      </c>
      <c r="C590" t="str">
        <f t="shared" si="9"/>
        <v>51.288,0.15342</v>
      </c>
    </row>
    <row r="591" spans="1:3" x14ac:dyDescent="0.25">
      <c r="A591">
        <v>51.287990000000001</v>
      </c>
      <c r="B591">
        <v>0.15340999999999999</v>
      </c>
      <c r="C591" t="str">
        <f t="shared" si="9"/>
        <v>51.28799,0.15341</v>
      </c>
    </row>
    <row r="592" spans="1:3" x14ac:dyDescent="0.25">
      <c r="A592">
        <v>51.287999999999997</v>
      </c>
      <c r="B592">
        <v>0.15340999999999999</v>
      </c>
      <c r="C592" t="str">
        <f t="shared" si="9"/>
        <v>51.288,0.15341</v>
      </c>
    </row>
    <row r="593" spans="1:3" x14ac:dyDescent="0.25">
      <c r="A593">
        <v>51.287999999999997</v>
      </c>
      <c r="B593">
        <v>0.15340999999999999</v>
      </c>
      <c r="C593" t="str">
        <f t="shared" si="9"/>
        <v>51.288,0.15341</v>
      </c>
    </row>
    <row r="594" spans="1:3" x14ac:dyDescent="0.25">
      <c r="A594">
        <v>51.288020000000003</v>
      </c>
      <c r="B594">
        <v>0.15340000000000001</v>
      </c>
      <c r="C594" t="str">
        <f t="shared" si="9"/>
        <v>51.28802,0.1534</v>
      </c>
    </row>
    <row r="595" spans="1:3" x14ac:dyDescent="0.25">
      <c r="A595">
        <v>51.288020000000003</v>
      </c>
      <c r="B595">
        <v>0.15340000000000001</v>
      </c>
      <c r="C595" t="str">
        <f t="shared" si="9"/>
        <v>51.28802,0.1534</v>
      </c>
    </row>
    <row r="596" spans="1:3" x14ac:dyDescent="0.25">
      <c r="A596">
        <v>51.288029999999999</v>
      </c>
      <c r="B596">
        <v>0.15339</v>
      </c>
      <c r="C596" t="str">
        <f t="shared" si="9"/>
        <v>51.28803,0.15339</v>
      </c>
    </row>
    <row r="597" spans="1:3" x14ac:dyDescent="0.25">
      <c r="A597">
        <v>51.288040000000002</v>
      </c>
      <c r="B597">
        <v>0.15339</v>
      </c>
      <c r="C597" t="str">
        <f t="shared" si="9"/>
        <v>51.28804,0.15339</v>
      </c>
    </row>
    <row r="598" spans="1:3" x14ac:dyDescent="0.25">
      <c r="A598">
        <v>51.288049999999998</v>
      </c>
      <c r="B598">
        <v>0.15339</v>
      </c>
      <c r="C598" t="str">
        <f t="shared" si="9"/>
        <v>51.28805,0.15339</v>
      </c>
    </row>
    <row r="599" spans="1:3" x14ac:dyDescent="0.25">
      <c r="A599">
        <v>51.288049999999998</v>
      </c>
      <c r="B599">
        <v>0.15339</v>
      </c>
      <c r="C599" t="str">
        <f t="shared" si="9"/>
        <v>51.28805,0.15339</v>
      </c>
    </row>
    <row r="600" spans="1:3" x14ac:dyDescent="0.25">
      <c r="A600">
        <v>51.288060000000002</v>
      </c>
      <c r="B600">
        <v>0.15337999999999999</v>
      </c>
      <c r="C600" t="str">
        <f t="shared" si="9"/>
        <v>51.28806,0.15338</v>
      </c>
    </row>
    <row r="601" spans="1:3" x14ac:dyDescent="0.25">
      <c r="A601">
        <v>51.288069999999998</v>
      </c>
      <c r="B601">
        <v>0.15337999999999999</v>
      </c>
      <c r="C601" t="str">
        <f t="shared" si="9"/>
        <v>51.28807,0.15338</v>
      </c>
    </row>
    <row r="602" spans="1:3" x14ac:dyDescent="0.25">
      <c r="A602">
        <v>51.288069999999998</v>
      </c>
      <c r="B602">
        <v>0.15337999999999999</v>
      </c>
      <c r="C602" t="str">
        <f t="shared" si="9"/>
        <v>51.28807,0.15338</v>
      </c>
    </row>
    <row r="603" spans="1:3" x14ac:dyDescent="0.25">
      <c r="A603">
        <v>51.288080000000001</v>
      </c>
      <c r="B603">
        <v>0.15337999999999999</v>
      </c>
      <c r="C603" t="str">
        <f t="shared" si="9"/>
        <v>51.28808,0.15338</v>
      </c>
    </row>
    <row r="604" spans="1:3" x14ac:dyDescent="0.25">
      <c r="A604">
        <v>51.288080000000001</v>
      </c>
      <c r="B604">
        <v>0.15339</v>
      </c>
      <c r="C604" t="str">
        <f t="shared" si="9"/>
        <v>51.28808,0.15339</v>
      </c>
    </row>
    <row r="605" spans="1:3" x14ac:dyDescent="0.25">
      <c r="A605">
        <v>51.288080000000001</v>
      </c>
      <c r="B605">
        <v>0.15339</v>
      </c>
      <c r="C605" t="str">
        <f t="shared" si="9"/>
        <v>51.28808,0.15339</v>
      </c>
    </row>
    <row r="606" spans="1:3" x14ac:dyDescent="0.25">
      <c r="A606">
        <v>51.288080000000001</v>
      </c>
      <c r="B606">
        <v>0.15340000000000001</v>
      </c>
      <c r="C606" t="str">
        <f t="shared" si="9"/>
        <v>51.28808,0.1534</v>
      </c>
    </row>
    <row r="607" spans="1:3" x14ac:dyDescent="0.25">
      <c r="A607">
        <v>51.288080000000001</v>
      </c>
      <c r="B607">
        <v>0.15340999999999999</v>
      </c>
      <c r="C607" t="str">
        <f t="shared" si="9"/>
        <v>51.28808,0.15341</v>
      </c>
    </row>
    <row r="608" spans="1:3" x14ac:dyDescent="0.25">
      <c r="A608">
        <v>51.288080000000001</v>
      </c>
      <c r="B608">
        <v>0.15342</v>
      </c>
      <c r="C608" t="str">
        <f t="shared" si="9"/>
        <v>51.28808,0.15342</v>
      </c>
    </row>
    <row r="609" spans="1:3" x14ac:dyDescent="0.25">
      <c r="A609">
        <v>51.288069999999998</v>
      </c>
      <c r="B609">
        <v>0.15342</v>
      </c>
      <c r="C609" t="str">
        <f t="shared" si="9"/>
        <v>51.28807,0.15342</v>
      </c>
    </row>
    <row r="610" spans="1:3" x14ac:dyDescent="0.25">
      <c r="A610">
        <v>51.288069999999998</v>
      </c>
      <c r="B610">
        <v>0.15342</v>
      </c>
      <c r="C610" t="str">
        <f t="shared" si="9"/>
        <v>51.28807,0.15342</v>
      </c>
    </row>
    <row r="611" spans="1:3" x14ac:dyDescent="0.25">
      <c r="A611">
        <v>51.288060000000002</v>
      </c>
      <c r="B611">
        <v>0.15343000000000001</v>
      </c>
      <c r="C611" t="str">
        <f t="shared" si="9"/>
        <v>51.28806,0.15343</v>
      </c>
    </row>
    <row r="612" spans="1:3" x14ac:dyDescent="0.25">
      <c r="A612">
        <v>51.288049999999998</v>
      </c>
      <c r="B612">
        <v>0.15343000000000001</v>
      </c>
      <c r="C612" t="str">
        <f t="shared" si="9"/>
        <v>51.28805,0.15343</v>
      </c>
    </row>
    <row r="613" spans="1:3" x14ac:dyDescent="0.25">
      <c r="A613" s="10">
        <v>51.288040000000002</v>
      </c>
      <c r="B613" s="10">
        <v>0.15343999999999999</v>
      </c>
      <c r="C613" t="str">
        <f t="shared" si="9"/>
        <v>51.28804,0.15344</v>
      </c>
    </row>
    <row r="614" spans="1:3" x14ac:dyDescent="0.25">
      <c r="A614">
        <v>51.288040000000002</v>
      </c>
      <c r="B614">
        <v>0.15343999999999999</v>
      </c>
      <c r="C614" t="str">
        <f t="shared" si="9"/>
        <v>51.28804,0.15344</v>
      </c>
    </row>
    <row r="615" spans="1:3" x14ac:dyDescent="0.25">
      <c r="A615">
        <v>51.288029999999999</v>
      </c>
      <c r="B615">
        <v>0.15345</v>
      </c>
      <c r="C615" t="str">
        <f t="shared" si="9"/>
        <v>51.28803,0.15345</v>
      </c>
    </row>
    <row r="616" spans="1:3" x14ac:dyDescent="0.25">
      <c r="A616">
        <v>51.288020000000003</v>
      </c>
      <c r="B616">
        <v>0.15345</v>
      </c>
      <c r="C616" t="str">
        <f t="shared" si="9"/>
        <v>51.28802,0.15345</v>
      </c>
    </row>
    <row r="617" spans="1:3" x14ac:dyDescent="0.25">
      <c r="A617">
        <v>51.28801</v>
      </c>
      <c r="B617">
        <v>0.15346000000000001</v>
      </c>
      <c r="C617" t="str">
        <f t="shared" si="9"/>
        <v>51.28801,0.15346</v>
      </c>
    </row>
    <row r="618" spans="1:3" x14ac:dyDescent="0.25">
      <c r="A618">
        <v>51.287999999999997</v>
      </c>
      <c r="B618">
        <v>0.15346000000000001</v>
      </c>
      <c r="C618" t="str">
        <f t="shared" si="9"/>
        <v>51.288,0.15346</v>
      </c>
    </row>
    <row r="619" spans="1:3" x14ac:dyDescent="0.25">
      <c r="A619">
        <v>51.287999999999997</v>
      </c>
      <c r="B619">
        <v>0.15346000000000001</v>
      </c>
      <c r="C619" t="str">
        <f t="shared" si="9"/>
        <v>51.288,0.15346</v>
      </c>
    </row>
    <row r="620" spans="1:3" x14ac:dyDescent="0.25">
      <c r="A620">
        <v>51.287990000000001</v>
      </c>
      <c r="B620">
        <v>0.15347</v>
      </c>
      <c r="C620" t="str">
        <f t="shared" si="9"/>
        <v>51.28799,0.15347</v>
      </c>
    </row>
    <row r="621" spans="1:3" x14ac:dyDescent="0.25">
      <c r="A621">
        <v>51.287990000000001</v>
      </c>
      <c r="B621">
        <v>0.15347</v>
      </c>
      <c r="C621" t="str">
        <f t="shared" si="9"/>
        <v>51.28799,0.15347</v>
      </c>
    </row>
    <row r="622" spans="1:3" x14ac:dyDescent="0.25">
      <c r="A622">
        <v>51.287979999999997</v>
      </c>
      <c r="B622">
        <v>0.15347</v>
      </c>
      <c r="C622" t="str">
        <f t="shared" si="9"/>
        <v>51.28798,0.15347</v>
      </c>
    </row>
    <row r="623" spans="1:3" x14ac:dyDescent="0.25">
      <c r="A623">
        <v>51.287970000000001</v>
      </c>
      <c r="B623">
        <v>0.15348000000000001</v>
      </c>
      <c r="C623" t="str">
        <f t="shared" si="9"/>
        <v>51.28797,0.15348</v>
      </c>
    </row>
    <row r="624" spans="1:3" x14ac:dyDescent="0.25">
      <c r="A624">
        <v>51.287970000000001</v>
      </c>
      <c r="B624">
        <v>0.15348000000000001</v>
      </c>
      <c r="C624" t="str">
        <f t="shared" si="9"/>
        <v>51.28797,0.15348</v>
      </c>
    </row>
    <row r="625" spans="1:3" x14ac:dyDescent="0.25">
      <c r="A625">
        <v>51.287959999999998</v>
      </c>
      <c r="B625">
        <v>0.15348000000000001</v>
      </c>
      <c r="C625" t="str">
        <f t="shared" si="9"/>
        <v>51.28796,0.15348</v>
      </c>
    </row>
    <row r="626" spans="1:3" x14ac:dyDescent="0.25">
      <c r="A626">
        <v>51.287950000000002</v>
      </c>
      <c r="B626">
        <v>0.15348000000000001</v>
      </c>
      <c r="C626" t="str">
        <f t="shared" si="9"/>
        <v>51.28795,0.15348</v>
      </c>
    </row>
    <row r="627" spans="1:3" x14ac:dyDescent="0.25">
      <c r="A627">
        <v>51.287939999999999</v>
      </c>
      <c r="B627">
        <v>0.15347</v>
      </c>
      <c r="C627" t="str">
        <f t="shared" si="9"/>
        <v>51.28794,0.15347</v>
      </c>
    </row>
    <row r="628" spans="1:3" x14ac:dyDescent="0.25">
      <c r="A628">
        <v>51.287930000000003</v>
      </c>
      <c r="B628">
        <v>0.15347</v>
      </c>
      <c r="C628" t="str">
        <f t="shared" si="9"/>
        <v>51.28793,0.15347</v>
      </c>
    </row>
    <row r="629" spans="1:3" x14ac:dyDescent="0.25">
      <c r="A629">
        <v>51.28792</v>
      </c>
      <c r="B629">
        <v>0.15347</v>
      </c>
      <c r="C629" t="str">
        <f t="shared" si="9"/>
        <v>51.28792,0.15347</v>
      </c>
    </row>
    <row r="630" spans="1:3" x14ac:dyDescent="0.25">
      <c r="A630">
        <v>51.28792</v>
      </c>
      <c r="B630">
        <v>0.15347</v>
      </c>
      <c r="C630" t="str">
        <f t="shared" si="9"/>
        <v>51.28792,0.15347</v>
      </c>
    </row>
    <row r="631" spans="1:3" x14ac:dyDescent="0.25">
      <c r="A631">
        <v>51.287909999999997</v>
      </c>
      <c r="B631">
        <v>0.15347</v>
      </c>
      <c r="C631" t="str">
        <f t="shared" si="9"/>
        <v>51.28791,0.15347</v>
      </c>
    </row>
    <row r="632" spans="1:3" x14ac:dyDescent="0.25">
      <c r="A632">
        <v>51.2879</v>
      </c>
      <c r="B632">
        <v>0.15348000000000001</v>
      </c>
      <c r="C632" t="str">
        <f t="shared" si="9"/>
        <v>51.2879,0.15348</v>
      </c>
    </row>
    <row r="633" spans="1:3" x14ac:dyDescent="0.25">
      <c r="A633">
        <v>51.2879</v>
      </c>
      <c r="B633">
        <v>0.15348000000000001</v>
      </c>
      <c r="C633" t="str">
        <f t="shared" si="9"/>
        <v>51.2879,0.15348</v>
      </c>
    </row>
    <row r="634" spans="1:3" x14ac:dyDescent="0.25">
      <c r="A634">
        <v>51.287889999999997</v>
      </c>
      <c r="B634">
        <v>0.15348000000000001</v>
      </c>
      <c r="C634" t="str">
        <f t="shared" si="9"/>
        <v>51.28789,0.15348</v>
      </c>
    </row>
    <row r="635" spans="1:3" x14ac:dyDescent="0.25">
      <c r="A635">
        <v>51.287880000000001</v>
      </c>
      <c r="B635">
        <v>0.15348000000000001</v>
      </c>
      <c r="C635" t="str">
        <f t="shared" si="9"/>
        <v>51.28788,0.15348</v>
      </c>
    </row>
    <row r="636" spans="1:3" x14ac:dyDescent="0.25">
      <c r="A636">
        <v>51.287869999999998</v>
      </c>
      <c r="B636">
        <v>0.15348999999999999</v>
      </c>
      <c r="C636" t="str">
        <f t="shared" si="9"/>
        <v>51.28787,0.15349</v>
      </c>
    </row>
    <row r="637" spans="1:3" x14ac:dyDescent="0.25">
      <c r="A637">
        <v>51.287869999999998</v>
      </c>
      <c r="B637">
        <v>0.15348999999999999</v>
      </c>
      <c r="C637" t="str">
        <f t="shared" si="9"/>
        <v>51.28787,0.15349</v>
      </c>
    </row>
    <row r="638" spans="1:3" x14ac:dyDescent="0.25">
      <c r="A638">
        <v>51.287860000000002</v>
      </c>
      <c r="B638">
        <v>0.15348999999999999</v>
      </c>
      <c r="C638" t="str">
        <f t="shared" si="9"/>
        <v>51.28786,0.15349</v>
      </c>
    </row>
    <row r="639" spans="1:3" x14ac:dyDescent="0.25">
      <c r="A639">
        <v>51.287849999999999</v>
      </c>
      <c r="B639">
        <v>0.1535</v>
      </c>
      <c r="C639" t="str">
        <f t="shared" si="9"/>
        <v>51.28785,0.1535</v>
      </c>
    </row>
    <row r="640" spans="1:3" x14ac:dyDescent="0.25">
      <c r="A640">
        <v>51.287840000000003</v>
      </c>
      <c r="B640">
        <v>0.15351000000000001</v>
      </c>
      <c r="C640" t="str">
        <f t="shared" si="9"/>
        <v>51.28784,0.15351</v>
      </c>
    </row>
    <row r="641" spans="1:3" x14ac:dyDescent="0.25">
      <c r="A641">
        <v>51.28783</v>
      </c>
      <c r="B641">
        <v>0.15351000000000001</v>
      </c>
      <c r="C641" t="str">
        <f t="shared" si="9"/>
        <v>51.28783,0.15351</v>
      </c>
    </row>
    <row r="642" spans="1:3" x14ac:dyDescent="0.25">
      <c r="A642">
        <v>51.287820000000004</v>
      </c>
      <c r="B642">
        <v>0.15351999999999999</v>
      </c>
      <c r="C642" t="str">
        <f t="shared" ref="C642:C705" si="10">CONCATENATE(A642,",",B642)</f>
        <v>51.28782,0.15352</v>
      </c>
    </row>
    <row r="643" spans="1:3" x14ac:dyDescent="0.25">
      <c r="A643">
        <v>51.28781</v>
      </c>
      <c r="B643">
        <v>0.15351999999999999</v>
      </c>
      <c r="C643" t="str">
        <f t="shared" si="10"/>
        <v>51.28781,0.15352</v>
      </c>
    </row>
    <row r="644" spans="1:3" x14ac:dyDescent="0.25">
      <c r="A644">
        <v>51.28781</v>
      </c>
      <c r="B644">
        <v>0.15351999999999999</v>
      </c>
      <c r="C644" t="str">
        <f t="shared" si="10"/>
        <v>51.28781,0.15352</v>
      </c>
    </row>
    <row r="645" spans="1:3" x14ac:dyDescent="0.25">
      <c r="A645">
        <v>51.287799999999997</v>
      </c>
      <c r="B645">
        <v>0.15353</v>
      </c>
      <c r="C645" t="str">
        <f t="shared" si="10"/>
        <v>51.2878,0.15353</v>
      </c>
    </row>
    <row r="646" spans="1:3" x14ac:dyDescent="0.25">
      <c r="A646">
        <v>51.287790000000001</v>
      </c>
      <c r="B646">
        <v>0.15353</v>
      </c>
      <c r="C646" t="str">
        <f t="shared" si="10"/>
        <v>51.28779,0.15353</v>
      </c>
    </row>
    <row r="647" spans="1:3" x14ac:dyDescent="0.25">
      <c r="A647">
        <v>51.287779999999998</v>
      </c>
      <c r="B647">
        <v>0.15354000000000001</v>
      </c>
      <c r="C647" t="str">
        <f t="shared" si="10"/>
        <v>51.28778,0.15354</v>
      </c>
    </row>
    <row r="648" spans="1:3" x14ac:dyDescent="0.25">
      <c r="A648">
        <v>51.287770000000002</v>
      </c>
      <c r="B648">
        <v>0.15354000000000001</v>
      </c>
      <c r="C648" t="str">
        <f t="shared" si="10"/>
        <v>51.28777,0.15354</v>
      </c>
    </row>
    <row r="649" spans="1:3" x14ac:dyDescent="0.25">
      <c r="A649">
        <v>51.287770000000002</v>
      </c>
      <c r="B649">
        <v>0.15354000000000001</v>
      </c>
      <c r="C649" t="str">
        <f t="shared" si="10"/>
        <v>51.28777,0.15354</v>
      </c>
    </row>
    <row r="650" spans="1:3" x14ac:dyDescent="0.25">
      <c r="A650">
        <v>51.287759999999999</v>
      </c>
      <c r="B650">
        <v>0.15354999999999999</v>
      </c>
      <c r="C650" t="str">
        <f t="shared" si="10"/>
        <v>51.28776,0.15355</v>
      </c>
    </row>
    <row r="651" spans="1:3" x14ac:dyDescent="0.25">
      <c r="A651">
        <v>51.287750000000003</v>
      </c>
      <c r="B651">
        <v>0.15356</v>
      </c>
      <c r="C651" t="str">
        <f t="shared" si="10"/>
        <v>51.28775,0.15356</v>
      </c>
    </row>
    <row r="652" spans="1:3" x14ac:dyDescent="0.25">
      <c r="A652">
        <v>51.287750000000003</v>
      </c>
      <c r="B652">
        <v>0.15356</v>
      </c>
      <c r="C652" t="str">
        <f t="shared" si="10"/>
        <v>51.28775,0.15356</v>
      </c>
    </row>
    <row r="653" spans="1:3" x14ac:dyDescent="0.25">
      <c r="A653">
        <v>51.287739999999999</v>
      </c>
      <c r="B653">
        <v>0.15357000000000001</v>
      </c>
      <c r="C653" t="str">
        <f t="shared" si="10"/>
        <v>51.28774,0.15357</v>
      </c>
    </row>
    <row r="654" spans="1:3" x14ac:dyDescent="0.25">
      <c r="A654">
        <v>51.287730000000003</v>
      </c>
      <c r="B654">
        <v>0.15357000000000001</v>
      </c>
      <c r="C654" t="str">
        <f t="shared" si="10"/>
        <v>51.28773,0.15357</v>
      </c>
    </row>
    <row r="655" spans="1:3" x14ac:dyDescent="0.25">
      <c r="A655">
        <v>51.287730000000003</v>
      </c>
      <c r="B655">
        <v>0.15357999999999999</v>
      </c>
      <c r="C655" t="str">
        <f t="shared" si="10"/>
        <v>51.28773,0.15358</v>
      </c>
    </row>
    <row r="656" spans="1:3" x14ac:dyDescent="0.25">
      <c r="A656">
        <v>51.28772</v>
      </c>
      <c r="B656">
        <v>0.15359</v>
      </c>
      <c r="C656" t="str">
        <f t="shared" si="10"/>
        <v>51.28772,0.15359</v>
      </c>
    </row>
    <row r="657" spans="1:3" x14ac:dyDescent="0.25">
      <c r="A657">
        <v>51.287709999999997</v>
      </c>
      <c r="B657">
        <v>0.15359</v>
      </c>
      <c r="C657" t="str">
        <f t="shared" si="10"/>
        <v>51.28771,0.15359</v>
      </c>
    </row>
    <row r="658" spans="1:3" x14ac:dyDescent="0.25">
      <c r="A658">
        <v>51.287709999999997</v>
      </c>
      <c r="B658">
        <v>0.15359</v>
      </c>
      <c r="C658" t="str">
        <f t="shared" si="10"/>
        <v>51.28771,0.15359</v>
      </c>
    </row>
    <row r="659" spans="1:3" x14ac:dyDescent="0.25">
      <c r="A659">
        <v>51.287700000000001</v>
      </c>
      <c r="B659">
        <v>0.15359999999999999</v>
      </c>
      <c r="C659" t="str">
        <f t="shared" si="10"/>
        <v>51.2877,0.1536</v>
      </c>
    </row>
    <row r="660" spans="1:3" x14ac:dyDescent="0.25">
      <c r="A660">
        <v>51.287689999999998</v>
      </c>
      <c r="B660">
        <v>0.15361</v>
      </c>
      <c r="C660" t="str">
        <f t="shared" si="10"/>
        <v>51.28769,0.15361</v>
      </c>
    </row>
    <row r="661" spans="1:3" x14ac:dyDescent="0.25">
      <c r="A661">
        <v>51.287680000000002</v>
      </c>
      <c r="B661">
        <v>0.15361</v>
      </c>
      <c r="C661" t="str">
        <f t="shared" si="10"/>
        <v>51.28768,0.15361</v>
      </c>
    </row>
    <row r="662" spans="1:3" x14ac:dyDescent="0.25">
      <c r="A662">
        <v>51.287669999999999</v>
      </c>
      <c r="B662">
        <v>0.15361</v>
      </c>
      <c r="C662" t="str">
        <f t="shared" si="10"/>
        <v>51.28767,0.15361</v>
      </c>
    </row>
    <row r="663" spans="1:3" x14ac:dyDescent="0.25">
      <c r="A663">
        <v>51.287660000000002</v>
      </c>
      <c r="B663">
        <v>0.15362000000000001</v>
      </c>
      <c r="C663" t="str">
        <f t="shared" si="10"/>
        <v>51.28766,0.15362</v>
      </c>
    </row>
    <row r="664" spans="1:3" x14ac:dyDescent="0.25">
      <c r="A664">
        <v>51.287660000000002</v>
      </c>
      <c r="B664">
        <v>0.15362999999999999</v>
      </c>
      <c r="C664" t="str">
        <f t="shared" si="10"/>
        <v>51.28766,0.15363</v>
      </c>
    </row>
    <row r="665" spans="1:3" x14ac:dyDescent="0.25">
      <c r="A665">
        <v>51.287649999999999</v>
      </c>
      <c r="B665">
        <v>0.15362999999999999</v>
      </c>
      <c r="C665" t="str">
        <f t="shared" si="10"/>
        <v>51.28765,0.15363</v>
      </c>
    </row>
    <row r="666" spans="1:3" x14ac:dyDescent="0.25">
      <c r="A666">
        <v>51.287640000000003</v>
      </c>
      <c r="B666">
        <v>0.15364</v>
      </c>
      <c r="C666" t="str">
        <f t="shared" si="10"/>
        <v>51.28764,0.15364</v>
      </c>
    </row>
    <row r="667" spans="1:3" x14ac:dyDescent="0.25">
      <c r="A667">
        <v>51.28763</v>
      </c>
      <c r="B667">
        <v>0.15364</v>
      </c>
      <c r="C667" t="str">
        <f t="shared" si="10"/>
        <v>51.28763,0.15364</v>
      </c>
    </row>
    <row r="668" spans="1:3" x14ac:dyDescent="0.25">
      <c r="A668">
        <v>51.28763</v>
      </c>
      <c r="B668">
        <v>0.15364</v>
      </c>
      <c r="C668" t="str">
        <f t="shared" si="10"/>
        <v>51.28763,0.15364</v>
      </c>
    </row>
    <row r="669" spans="1:3" x14ac:dyDescent="0.25">
      <c r="A669">
        <v>51.287610000000001</v>
      </c>
      <c r="B669">
        <v>0.15365000000000001</v>
      </c>
      <c r="C669" t="str">
        <f t="shared" si="10"/>
        <v>51.28761,0.15365</v>
      </c>
    </row>
    <row r="670" spans="1:3" x14ac:dyDescent="0.25">
      <c r="A670">
        <v>51.287610000000001</v>
      </c>
      <c r="B670">
        <v>0.15365000000000001</v>
      </c>
      <c r="C670" t="str">
        <f t="shared" si="10"/>
        <v>51.28761,0.15365</v>
      </c>
    </row>
    <row r="671" spans="1:3" x14ac:dyDescent="0.25">
      <c r="A671">
        <v>51.287599999999998</v>
      </c>
      <c r="B671">
        <v>0.15365000000000001</v>
      </c>
      <c r="C671" t="str">
        <f t="shared" si="10"/>
        <v>51.2876,0.15365</v>
      </c>
    </row>
    <row r="672" spans="1:3" x14ac:dyDescent="0.25">
      <c r="A672">
        <v>51.287590000000002</v>
      </c>
      <c r="B672">
        <v>0.15365000000000001</v>
      </c>
      <c r="C672" t="str">
        <f t="shared" si="10"/>
        <v>51.28759,0.15365</v>
      </c>
    </row>
    <row r="673" spans="1:3" x14ac:dyDescent="0.25">
      <c r="A673">
        <v>51.287579999999998</v>
      </c>
      <c r="B673">
        <v>0.15365000000000001</v>
      </c>
      <c r="C673" t="str">
        <f t="shared" si="10"/>
        <v>51.28758,0.15365</v>
      </c>
    </row>
    <row r="674" spans="1:3" x14ac:dyDescent="0.25">
      <c r="A674">
        <v>51.287570000000002</v>
      </c>
      <c r="B674">
        <v>0.15365000000000001</v>
      </c>
      <c r="C674" t="str">
        <f t="shared" si="10"/>
        <v>51.28757,0.15365</v>
      </c>
    </row>
    <row r="675" spans="1:3" x14ac:dyDescent="0.25">
      <c r="A675">
        <v>51.287570000000002</v>
      </c>
      <c r="B675">
        <v>0.15365000000000001</v>
      </c>
      <c r="C675" t="str">
        <f t="shared" si="10"/>
        <v>51.28757,0.15365</v>
      </c>
    </row>
    <row r="676" spans="1:3" x14ac:dyDescent="0.25">
      <c r="A676">
        <v>51.287559999999999</v>
      </c>
      <c r="B676">
        <v>0.15365000000000001</v>
      </c>
      <c r="C676" t="str">
        <f t="shared" si="10"/>
        <v>51.28756,0.15365</v>
      </c>
    </row>
    <row r="677" spans="1:3" x14ac:dyDescent="0.25">
      <c r="A677">
        <v>51.287559999999999</v>
      </c>
      <c r="B677">
        <v>0.15365000000000001</v>
      </c>
      <c r="C677" t="str">
        <f t="shared" si="10"/>
        <v>51.28756,0.15365</v>
      </c>
    </row>
    <row r="678" spans="1:3" x14ac:dyDescent="0.25">
      <c r="A678">
        <v>51.287550000000003</v>
      </c>
      <c r="B678">
        <v>0.15365999999999999</v>
      </c>
      <c r="C678" t="str">
        <f t="shared" si="10"/>
        <v>51.28755,0.15366</v>
      </c>
    </row>
    <row r="679" spans="1:3" x14ac:dyDescent="0.25">
      <c r="A679">
        <v>51.28754</v>
      </c>
      <c r="B679">
        <v>0.15365999999999999</v>
      </c>
      <c r="C679" t="str">
        <f t="shared" si="10"/>
        <v>51.28754,0.15366</v>
      </c>
    </row>
    <row r="680" spans="1:3" x14ac:dyDescent="0.25">
      <c r="A680">
        <v>51.287529999999997</v>
      </c>
      <c r="B680">
        <v>0.15365999999999999</v>
      </c>
      <c r="C680" t="str">
        <f t="shared" si="10"/>
        <v>51.28753,0.15366</v>
      </c>
    </row>
    <row r="681" spans="1:3" x14ac:dyDescent="0.25">
      <c r="A681">
        <v>51.287520000000001</v>
      </c>
      <c r="B681">
        <v>0.15367</v>
      </c>
      <c r="C681" t="str">
        <f t="shared" si="10"/>
        <v>51.28752,0.15367</v>
      </c>
    </row>
    <row r="682" spans="1:3" x14ac:dyDescent="0.25">
      <c r="A682">
        <v>51.287520000000001</v>
      </c>
      <c r="B682">
        <v>0.15367</v>
      </c>
      <c r="C682" t="str">
        <f t="shared" si="10"/>
        <v>51.28752,0.15367</v>
      </c>
    </row>
    <row r="683" spans="1:3" x14ac:dyDescent="0.25">
      <c r="A683">
        <v>51.287509999999997</v>
      </c>
      <c r="B683">
        <v>0.15368000000000001</v>
      </c>
      <c r="C683" t="str">
        <f t="shared" si="10"/>
        <v>51.28751,0.15368</v>
      </c>
    </row>
    <row r="684" spans="1:3" x14ac:dyDescent="0.25">
      <c r="A684">
        <v>51.287509999999997</v>
      </c>
      <c r="B684">
        <v>0.15368999999999999</v>
      </c>
      <c r="C684" t="str">
        <f t="shared" si="10"/>
        <v>51.28751,0.15369</v>
      </c>
    </row>
    <row r="685" spans="1:3" x14ac:dyDescent="0.25">
      <c r="A685">
        <v>51.287500000000001</v>
      </c>
      <c r="B685">
        <v>0.1537</v>
      </c>
      <c r="C685" t="str">
        <f t="shared" si="10"/>
        <v>51.2875,0.1537</v>
      </c>
    </row>
    <row r="686" spans="1:3" x14ac:dyDescent="0.25">
      <c r="A686">
        <v>51.287500000000001</v>
      </c>
      <c r="B686">
        <v>0.1537</v>
      </c>
      <c r="C686" t="str">
        <f t="shared" si="10"/>
        <v>51.2875,0.1537</v>
      </c>
    </row>
    <row r="687" spans="1:3" x14ac:dyDescent="0.25">
      <c r="A687">
        <v>51.287489999999998</v>
      </c>
      <c r="B687">
        <v>0.15372</v>
      </c>
      <c r="C687" t="str">
        <f t="shared" si="10"/>
        <v>51.28749,0.15372</v>
      </c>
    </row>
    <row r="688" spans="1:3" x14ac:dyDescent="0.25">
      <c r="A688">
        <v>51.287480000000002</v>
      </c>
      <c r="B688">
        <v>0.15373000000000001</v>
      </c>
      <c r="C688" t="str">
        <f t="shared" si="10"/>
        <v>51.28748,0.15373</v>
      </c>
    </row>
    <row r="689" spans="1:3" x14ac:dyDescent="0.25">
      <c r="A689">
        <v>51.287480000000002</v>
      </c>
      <c r="B689">
        <v>0.15373999999999999</v>
      </c>
      <c r="C689" t="str">
        <f t="shared" si="10"/>
        <v>51.28748,0.15374</v>
      </c>
    </row>
    <row r="690" spans="1:3" x14ac:dyDescent="0.25">
      <c r="A690">
        <v>51.287469999999999</v>
      </c>
      <c r="B690">
        <v>0.15376000000000001</v>
      </c>
      <c r="C690" t="str">
        <f t="shared" si="10"/>
        <v>51.28747,0.15376</v>
      </c>
    </row>
    <row r="691" spans="1:3" x14ac:dyDescent="0.25">
      <c r="A691">
        <v>51.287469999999999</v>
      </c>
      <c r="B691">
        <v>0.15376999999999999</v>
      </c>
      <c r="C691" t="str">
        <f t="shared" si="10"/>
        <v>51.28747,0.15377</v>
      </c>
    </row>
    <row r="692" spans="1:3" x14ac:dyDescent="0.25">
      <c r="A692">
        <v>51.287460000000003</v>
      </c>
      <c r="B692">
        <v>0.15378</v>
      </c>
      <c r="C692" t="str">
        <f t="shared" si="10"/>
        <v>51.28746,0.15378</v>
      </c>
    </row>
    <row r="693" spans="1:3" x14ac:dyDescent="0.25">
      <c r="A693">
        <v>51.28745</v>
      </c>
      <c r="B693">
        <v>0.15379000000000001</v>
      </c>
      <c r="C693" t="str">
        <f t="shared" si="10"/>
        <v>51.28745,0.15379</v>
      </c>
    </row>
    <row r="694" spans="1:3" x14ac:dyDescent="0.25">
      <c r="A694">
        <v>51.28745</v>
      </c>
      <c r="B694">
        <v>0.15379999999999999</v>
      </c>
      <c r="C694" t="str">
        <f t="shared" si="10"/>
        <v>51.28745,0.1538</v>
      </c>
    </row>
    <row r="695" spans="1:3" x14ac:dyDescent="0.25">
      <c r="A695" s="10">
        <v>51.28745</v>
      </c>
      <c r="B695" s="10">
        <v>0.15381</v>
      </c>
      <c r="C695" t="str">
        <f t="shared" si="10"/>
        <v>51.28745,0.15381</v>
      </c>
    </row>
    <row r="696" spans="1:3" x14ac:dyDescent="0.25">
      <c r="A696">
        <v>51.287439999999997</v>
      </c>
      <c r="B696">
        <v>0.15382999999999999</v>
      </c>
      <c r="C696" t="str">
        <f t="shared" si="10"/>
        <v>51.28744,0.15383</v>
      </c>
    </row>
    <row r="697" spans="1:3" x14ac:dyDescent="0.25">
      <c r="A697">
        <v>51.287439999999997</v>
      </c>
      <c r="B697">
        <v>0.15384</v>
      </c>
      <c r="C697" t="str">
        <f t="shared" si="10"/>
        <v>51.28744,0.15384</v>
      </c>
    </row>
    <row r="698" spans="1:3" x14ac:dyDescent="0.25">
      <c r="A698">
        <v>51.287439999999997</v>
      </c>
      <c r="B698">
        <v>0.15386</v>
      </c>
      <c r="C698" t="str">
        <f t="shared" si="10"/>
        <v>51.28744,0.15386</v>
      </c>
    </row>
    <row r="699" spans="1:3" x14ac:dyDescent="0.25">
      <c r="A699">
        <v>51.287439999999997</v>
      </c>
      <c r="B699">
        <v>0.15387000000000001</v>
      </c>
      <c r="C699" t="str">
        <f t="shared" si="10"/>
        <v>51.28744,0.15387</v>
      </c>
    </row>
    <row r="700" spans="1:3" x14ac:dyDescent="0.25">
      <c r="A700">
        <v>51.287430000000001</v>
      </c>
      <c r="B700">
        <v>0.15387000000000001</v>
      </c>
      <c r="C700" t="str">
        <f t="shared" si="10"/>
        <v>51.28743,0.15387</v>
      </c>
    </row>
    <row r="701" spans="1:3" x14ac:dyDescent="0.25">
      <c r="A701">
        <v>51.287419999999997</v>
      </c>
      <c r="B701">
        <v>0.15387000000000001</v>
      </c>
      <c r="C701" t="str">
        <f t="shared" si="10"/>
        <v>51.28742,0.15387</v>
      </c>
    </row>
    <row r="702" spans="1:3" x14ac:dyDescent="0.25">
      <c r="A702">
        <v>51.287410000000001</v>
      </c>
      <c r="B702">
        <v>0.15387000000000001</v>
      </c>
      <c r="C702" t="str">
        <f t="shared" si="10"/>
        <v>51.28741,0.15387</v>
      </c>
    </row>
    <row r="703" spans="1:3" x14ac:dyDescent="0.25">
      <c r="A703">
        <v>51.287410000000001</v>
      </c>
      <c r="B703">
        <v>0.15386</v>
      </c>
      <c r="C703" t="str">
        <f t="shared" si="10"/>
        <v>51.28741,0.15386</v>
      </c>
    </row>
    <row r="704" spans="1:3" x14ac:dyDescent="0.25">
      <c r="A704">
        <v>51.287399999999998</v>
      </c>
      <c r="B704">
        <v>0.15386</v>
      </c>
      <c r="C704" t="str">
        <f t="shared" si="10"/>
        <v>51.2874,0.15386</v>
      </c>
    </row>
    <row r="705" spans="1:3" x14ac:dyDescent="0.25">
      <c r="A705">
        <v>51.287399999999998</v>
      </c>
      <c r="B705">
        <v>0.15386</v>
      </c>
      <c r="C705" t="str">
        <f t="shared" si="10"/>
        <v>51.2874,0.15386</v>
      </c>
    </row>
    <row r="706" spans="1:3" x14ac:dyDescent="0.25">
      <c r="A706">
        <v>51.287390000000002</v>
      </c>
      <c r="B706">
        <v>0.15384999999999999</v>
      </c>
      <c r="C706" t="str">
        <f t="shared" ref="C706:C769" si="11">CONCATENATE(A706,",",B706)</f>
        <v>51.28739,0.15385</v>
      </c>
    </row>
    <row r="707" spans="1:3" x14ac:dyDescent="0.25">
      <c r="A707">
        <v>51.287379999999999</v>
      </c>
      <c r="B707">
        <v>0.15384999999999999</v>
      </c>
      <c r="C707" t="str">
        <f t="shared" si="11"/>
        <v>51.28738,0.15385</v>
      </c>
    </row>
    <row r="708" spans="1:3" x14ac:dyDescent="0.25">
      <c r="A708">
        <v>51.287379999999999</v>
      </c>
      <c r="B708">
        <v>0.15384999999999999</v>
      </c>
      <c r="C708" t="str">
        <f t="shared" si="11"/>
        <v>51.28738,0.15385</v>
      </c>
    </row>
    <row r="709" spans="1:3" x14ac:dyDescent="0.25">
      <c r="A709">
        <v>51.287370000000003</v>
      </c>
      <c r="B709">
        <v>0.15384999999999999</v>
      </c>
      <c r="C709" t="str">
        <f t="shared" si="11"/>
        <v>51.28737,0.15385</v>
      </c>
    </row>
    <row r="710" spans="1:3" x14ac:dyDescent="0.25">
      <c r="A710">
        <v>51.287370000000003</v>
      </c>
      <c r="B710">
        <v>0.15386</v>
      </c>
      <c r="C710" t="str">
        <f t="shared" si="11"/>
        <v>51.28737,0.15386</v>
      </c>
    </row>
    <row r="711" spans="1:3" x14ac:dyDescent="0.25">
      <c r="A711">
        <v>51.287370000000003</v>
      </c>
      <c r="B711">
        <v>0.15386</v>
      </c>
      <c r="C711" t="str">
        <f t="shared" si="11"/>
        <v>51.28737,0.15386</v>
      </c>
    </row>
    <row r="712" spans="1:3" x14ac:dyDescent="0.25">
      <c r="A712">
        <v>51.287370000000003</v>
      </c>
      <c r="B712">
        <v>0.15386</v>
      </c>
      <c r="C712" t="str">
        <f t="shared" si="11"/>
        <v>51.28737,0.15386</v>
      </c>
    </row>
    <row r="713" spans="1:3" x14ac:dyDescent="0.25">
      <c r="A713">
        <v>51.28736</v>
      </c>
      <c r="B713">
        <v>0.15386</v>
      </c>
      <c r="C713" t="str">
        <f t="shared" si="11"/>
        <v>51.28736,0.15386</v>
      </c>
    </row>
    <row r="714" spans="1:3" x14ac:dyDescent="0.25">
      <c r="A714">
        <v>51.28736</v>
      </c>
      <c r="B714">
        <v>0.15386</v>
      </c>
      <c r="C714" t="str">
        <f t="shared" si="11"/>
        <v>51.28736,0.15386</v>
      </c>
    </row>
    <row r="715" spans="1:3" x14ac:dyDescent="0.25">
      <c r="A715">
        <v>51.28736</v>
      </c>
      <c r="B715">
        <v>0.15386</v>
      </c>
      <c r="C715" t="str">
        <f t="shared" si="11"/>
        <v>51.28736,0.15386</v>
      </c>
    </row>
    <row r="716" spans="1:3" x14ac:dyDescent="0.25">
      <c r="A716">
        <v>51.287350000000004</v>
      </c>
      <c r="B716">
        <v>0.15386</v>
      </c>
      <c r="C716" t="str">
        <f t="shared" si="11"/>
        <v>51.28735,0.15386</v>
      </c>
    </row>
    <row r="717" spans="1:3" x14ac:dyDescent="0.25">
      <c r="A717">
        <v>51.287350000000004</v>
      </c>
      <c r="B717">
        <v>0.15386</v>
      </c>
      <c r="C717" t="str">
        <f t="shared" si="11"/>
        <v>51.28735,0.15386</v>
      </c>
    </row>
    <row r="718" spans="1:3" x14ac:dyDescent="0.25">
      <c r="A718">
        <v>51.287350000000004</v>
      </c>
      <c r="B718">
        <v>0.15386</v>
      </c>
      <c r="C718" t="str">
        <f t="shared" si="11"/>
        <v>51.28735,0.15386</v>
      </c>
    </row>
    <row r="719" spans="1:3" x14ac:dyDescent="0.25">
      <c r="A719">
        <v>51.287350000000004</v>
      </c>
      <c r="B719">
        <v>0.15387000000000001</v>
      </c>
      <c r="C719" t="str">
        <f t="shared" si="11"/>
        <v>51.28735,0.15387</v>
      </c>
    </row>
    <row r="720" spans="1:3" x14ac:dyDescent="0.25">
      <c r="A720">
        <v>51.287350000000004</v>
      </c>
      <c r="B720">
        <v>0.15387000000000001</v>
      </c>
      <c r="C720" t="str">
        <f t="shared" si="11"/>
        <v>51.28735,0.15387</v>
      </c>
    </row>
    <row r="721" spans="1:3" x14ac:dyDescent="0.25">
      <c r="A721">
        <v>51.287350000000004</v>
      </c>
      <c r="B721">
        <v>0.15387000000000001</v>
      </c>
      <c r="C721" t="str">
        <f t="shared" si="11"/>
        <v>51.28735,0.15387</v>
      </c>
    </row>
    <row r="722" spans="1:3" x14ac:dyDescent="0.25">
      <c r="A722">
        <v>51.28734</v>
      </c>
      <c r="B722">
        <v>0.15387000000000001</v>
      </c>
      <c r="C722" t="str">
        <f t="shared" si="11"/>
        <v>51.28734,0.15387</v>
      </c>
    </row>
    <row r="723" spans="1:3" x14ac:dyDescent="0.25">
      <c r="A723">
        <v>51.28734</v>
      </c>
      <c r="B723">
        <v>0.15387000000000001</v>
      </c>
      <c r="C723" t="str">
        <f t="shared" si="11"/>
        <v>51.28734,0.15387</v>
      </c>
    </row>
    <row r="724" spans="1:3" x14ac:dyDescent="0.25">
      <c r="A724">
        <v>51.28734</v>
      </c>
      <c r="B724">
        <v>0.15387000000000001</v>
      </c>
      <c r="C724" t="str">
        <f t="shared" si="11"/>
        <v>51.28734,0.15387</v>
      </c>
    </row>
    <row r="725" spans="1:3" x14ac:dyDescent="0.25">
      <c r="A725">
        <v>51.28734</v>
      </c>
      <c r="B725">
        <v>0.15387000000000001</v>
      </c>
      <c r="C725" t="str">
        <f t="shared" si="11"/>
        <v>51.28734,0.15387</v>
      </c>
    </row>
    <row r="726" spans="1:3" x14ac:dyDescent="0.25">
      <c r="A726">
        <v>51.28734</v>
      </c>
      <c r="B726">
        <v>0.15387000000000001</v>
      </c>
      <c r="C726" t="str">
        <f t="shared" si="11"/>
        <v>51.28734,0.15387</v>
      </c>
    </row>
    <row r="727" spans="1:3" x14ac:dyDescent="0.25">
      <c r="A727">
        <v>51.28734</v>
      </c>
      <c r="B727">
        <v>0.15387000000000001</v>
      </c>
      <c r="C727" t="str">
        <f t="shared" si="11"/>
        <v>51.28734,0.15387</v>
      </c>
    </row>
    <row r="728" spans="1:3" x14ac:dyDescent="0.25">
      <c r="A728">
        <v>51.28734</v>
      </c>
      <c r="B728">
        <v>0.15387000000000001</v>
      </c>
      <c r="C728" t="str">
        <f t="shared" si="11"/>
        <v>51.28734,0.15387</v>
      </c>
    </row>
    <row r="729" spans="1:3" x14ac:dyDescent="0.25">
      <c r="A729">
        <v>51.28734</v>
      </c>
      <c r="B729">
        <v>0.15387000000000001</v>
      </c>
      <c r="C729" t="str">
        <f t="shared" si="11"/>
        <v>51.28734,0.15387</v>
      </c>
    </row>
    <row r="730" spans="1:3" x14ac:dyDescent="0.25">
      <c r="A730">
        <v>51.28734</v>
      </c>
      <c r="B730">
        <v>0.15387000000000001</v>
      </c>
      <c r="C730" t="str">
        <f t="shared" si="11"/>
        <v>51.28734,0.15387</v>
      </c>
    </row>
    <row r="731" spans="1:3" x14ac:dyDescent="0.25">
      <c r="A731">
        <v>51.28734</v>
      </c>
      <c r="B731">
        <v>0.15387000000000001</v>
      </c>
      <c r="C731" t="str">
        <f t="shared" si="11"/>
        <v>51.28734,0.15387</v>
      </c>
    </row>
    <row r="732" spans="1:3" x14ac:dyDescent="0.25">
      <c r="A732">
        <v>51.28734</v>
      </c>
      <c r="B732">
        <v>0.15387000000000001</v>
      </c>
      <c r="C732" t="str">
        <f t="shared" si="11"/>
        <v>51.28734,0.15387</v>
      </c>
    </row>
    <row r="733" spans="1:3" x14ac:dyDescent="0.25">
      <c r="A733">
        <v>51.28734</v>
      </c>
      <c r="B733">
        <v>0.15387000000000001</v>
      </c>
      <c r="C733" t="str">
        <f t="shared" si="11"/>
        <v>51.28734,0.15387</v>
      </c>
    </row>
    <row r="734" spans="1:3" x14ac:dyDescent="0.25">
      <c r="A734">
        <v>51.28734</v>
      </c>
      <c r="B734">
        <v>0.15387000000000001</v>
      </c>
      <c r="C734" t="str">
        <f t="shared" si="11"/>
        <v>51.28734,0.15387</v>
      </c>
    </row>
    <row r="735" spans="1:3" x14ac:dyDescent="0.25">
      <c r="A735">
        <v>51.28734</v>
      </c>
      <c r="B735">
        <v>0.15387000000000001</v>
      </c>
      <c r="C735" t="str">
        <f t="shared" si="11"/>
        <v>51.28734,0.15387</v>
      </c>
    </row>
    <row r="736" spans="1:3" x14ac:dyDescent="0.25">
      <c r="A736">
        <v>51.28734</v>
      </c>
      <c r="B736">
        <v>0.15387000000000001</v>
      </c>
      <c r="C736" t="str">
        <f t="shared" si="11"/>
        <v>51.28734,0.15387</v>
      </c>
    </row>
    <row r="737" spans="1:3" x14ac:dyDescent="0.25">
      <c r="A737">
        <v>51.28734</v>
      </c>
      <c r="B737">
        <v>0.15387000000000001</v>
      </c>
      <c r="C737" t="str">
        <f t="shared" si="11"/>
        <v>51.28734,0.15387</v>
      </c>
    </row>
    <row r="738" spans="1:3" x14ac:dyDescent="0.25">
      <c r="A738">
        <v>51.28734</v>
      </c>
      <c r="B738">
        <v>0.15387000000000001</v>
      </c>
      <c r="C738" t="str">
        <f t="shared" si="11"/>
        <v>51.28734,0.15387</v>
      </c>
    </row>
    <row r="739" spans="1:3" x14ac:dyDescent="0.25">
      <c r="A739">
        <v>51.28734</v>
      </c>
      <c r="B739">
        <v>0.15387000000000001</v>
      </c>
      <c r="C739" t="str">
        <f t="shared" si="11"/>
        <v>51.28734,0.15387</v>
      </c>
    </row>
    <row r="740" spans="1:3" x14ac:dyDescent="0.25">
      <c r="A740">
        <v>51.28734</v>
      </c>
      <c r="B740">
        <v>0.15387000000000001</v>
      </c>
      <c r="C740" t="str">
        <f t="shared" si="11"/>
        <v>51.28734,0.15387</v>
      </c>
    </row>
    <row r="741" spans="1:3" x14ac:dyDescent="0.25">
      <c r="A741">
        <v>51.28734</v>
      </c>
      <c r="B741">
        <v>0.15387000000000001</v>
      </c>
      <c r="C741" t="str">
        <f t="shared" si="11"/>
        <v>51.28734,0.15387</v>
      </c>
    </row>
    <row r="742" spans="1:3" x14ac:dyDescent="0.25">
      <c r="A742">
        <v>51.28734</v>
      </c>
      <c r="B742">
        <v>0.15387000000000001</v>
      </c>
      <c r="C742" t="str">
        <f t="shared" si="11"/>
        <v>51.28734,0.15387</v>
      </c>
    </row>
    <row r="743" spans="1:3" x14ac:dyDescent="0.25">
      <c r="A743">
        <v>51.28734</v>
      </c>
      <c r="B743">
        <v>0.15387000000000001</v>
      </c>
      <c r="C743" t="str">
        <f t="shared" si="11"/>
        <v>51.28734,0.15387</v>
      </c>
    </row>
    <row r="744" spans="1:3" x14ac:dyDescent="0.25">
      <c r="A744">
        <v>51.28734</v>
      </c>
      <c r="B744">
        <v>0.15387000000000001</v>
      </c>
      <c r="C744" t="str">
        <f t="shared" si="11"/>
        <v>51.28734,0.15387</v>
      </c>
    </row>
    <row r="745" spans="1:3" x14ac:dyDescent="0.25">
      <c r="A745">
        <v>51.28734</v>
      </c>
      <c r="B745">
        <v>0.15387000000000001</v>
      </c>
      <c r="C745" t="str">
        <f t="shared" si="11"/>
        <v>51.28734,0.15387</v>
      </c>
    </row>
    <row r="746" spans="1:3" x14ac:dyDescent="0.25">
      <c r="A746">
        <v>51.28734</v>
      </c>
      <c r="B746">
        <v>0.15387000000000001</v>
      </c>
      <c r="C746" t="str">
        <f t="shared" si="11"/>
        <v>51.28734,0.15387</v>
      </c>
    </row>
    <row r="747" spans="1:3" x14ac:dyDescent="0.25">
      <c r="A747">
        <v>51.28734</v>
      </c>
      <c r="B747">
        <v>0.15387000000000001</v>
      </c>
      <c r="C747" t="str">
        <f t="shared" si="11"/>
        <v>51.28734,0.15387</v>
      </c>
    </row>
    <row r="748" spans="1:3" x14ac:dyDescent="0.25">
      <c r="A748">
        <v>51.28734</v>
      </c>
      <c r="B748">
        <v>0.15387000000000001</v>
      </c>
      <c r="C748" t="str">
        <f t="shared" si="11"/>
        <v>51.28734,0.15387</v>
      </c>
    </row>
    <row r="749" spans="1:3" x14ac:dyDescent="0.25">
      <c r="A749">
        <v>51.28734</v>
      </c>
      <c r="B749">
        <v>0.15387000000000001</v>
      </c>
      <c r="C749" t="str">
        <f t="shared" si="11"/>
        <v>51.28734,0.15387</v>
      </c>
    </row>
    <row r="750" spans="1:3" x14ac:dyDescent="0.25">
      <c r="A750">
        <v>51.28734</v>
      </c>
      <c r="B750">
        <v>0.15387000000000001</v>
      </c>
      <c r="C750" t="str">
        <f t="shared" si="11"/>
        <v>51.28734,0.15387</v>
      </c>
    </row>
    <row r="751" spans="1:3" x14ac:dyDescent="0.25">
      <c r="A751">
        <v>51.28734</v>
      </c>
      <c r="B751">
        <v>0.15387000000000001</v>
      </c>
      <c r="C751" t="str">
        <f t="shared" si="11"/>
        <v>51.28734,0.15387</v>
      </c>
    </row>
    <row r="752" spans="1:3" x14ac:dyDescent="0.25">
      <c r="A752">
        <v>51.28734</v>
      </c>
      <c r="B752">
        <v>0.15387000000000001</v>
      </c>
      <c r="C752" t="str">
        <f t="shared" si="11"/>
        <v>51.28734,0.15387</v>
      </c>
    </row>
    <row r="753" spans="1:3" x14ac:dyDescent="0.25">
      <c r="A753">
        <v>51.287329999999997</v>
      </c>
      <c r="B753">
        <v>0.15387000000000001</v>
      </c>
      <c r="C753" t="str">
        <f t="shared" si="11"/>
        <v>51.28733,0.15387</v>
      </c>
    </row>
    <row r="754" spans="1:3" x14ac:dyDescent="0.25">
      <c r="A754">
        <v>51.287329999999997</v>
      </c>
      <c r="B754">
        <v>0.15387000000000001</v>
      </c>
      <c r="C754" t="str">
        <f t="shared" si="11"/>
        <v>51.28733,0.15387</v>
      </c>
    </row>
    <row r="755" spans="1:3" x14ac:dyDescent="0.25">
      <c r="A755">
        <v>51.287329999999997</v>
      </c>
      <c r="B755">
        <v>0.15387000000000001</v>
      </c>
      <c r="C755" t="str">
        <f t="shared" si="11"/>
        <v>51.28733,0.15387</v>
      </c>
    </row>
    <row r="756" spans="1:3" x14ac:dyDescent="0.25">
      <c r="A756">
        <v>51.287329999999997</v>
      </c>
      <c r="B756">
        <v>0.15387000000000001</v>
      </c>
      <c r="C756" t="str">
        <f t="shared" si="11"/>
        <v>51.28733,0.15387</v>
      </c>
    </row>
    <row r="757" spans="1:3" x14ac:dyDescent="0.25">
      <c r="A757">
        <v>51.287329999999997</v>
      </c>
      <c r="B757">
        <v>0.15387000000000001</v>
      </c>
      <c r="C757" t="str">
        <f t="shared" si="11"/>
        <v>51.28733,0.15387</v>
      </c>
    </row>
    <row r="758" spans="1:3" x14ac:dyDescent="0.25">
      <c r="A758">
        <v>51.287329999999997</v>
      </c>
      <c r="B758">
        <v>0.15387000000000001</v>
      </c>
      <c r="C758" t="str">
        <f t="shared" si="11"/>
        <v>51.28733,0.15387</v>
      </c>
    </row>
    <row r="759" spans="1:3" x14ac:dyDescent="0.25">
      <c r="A759">
        <v>51.287329999999997</v>
      </c>
      <c r="B759">
        <v>0.15387000000000001</v>
      </c>
      <c r="C759" t="str">
        <f t="shared" si="11"/>
        <v>51.28733,0.15387</v>
      </c>
    </row>
    <row r="760" spans="1:3" x14ac:dyDescent="0.25">
      <c r="A760">
        <v>51.287329999999997</v>
      </c>
      <c r="B760">
        <v>0.15387000000000001</v>
      </c>
      <c r="C760" t="str">
        <f t="shared" si="11"/>
        <v>51.28733,0.15387</v>
      </c>
    </row>
    <row r="761" spans="1:3" x14ac:dyDescent="0.25">
      <c r="A761">
        <v>51.287329999999997</v>
      </c>
      <c r="B761">
        <v>0.15387000000000001</v>
      </c>
      <c r="C761" t="str">
        <f t="shared" si="11"/>
        <v>51.28733,0.15387</v>
      </c>
    </row>
    <row r="762" spans="1:3" x14ac:dyDescent="0.25">
      <c r="A762">
        <v>51.287329999999997</v>
      </c>
      <c r="B762">
        <v>0.15387999999999999</v>
      </c>
      <c r="C762" t="str">
        <f t="shared" si="11"/>
        <v>51.28733,0.15388</v>
      </c>
    </row>
    <row r="763" spans="1:3" x14ac:dyDescent="0.25">
      <c r="A763">
        <v>51.287329999999997</v>
      </c>
      <c r="B763">
        <v>0.15387999999999999</v>
      </c>
      <c r="C763" t="str">
        <f t="shared" si="11"/>
        <v>51.28733,0.15388</v>
      </c>
    </row>
    <row r="764" spans="1:3" x14ac:dyDescent="0.25">
      <c r="A764">
        <v>51.287329999999997</v>
      </c>
      <c r="B764">
        <v>0.15387999999999999</v>
      </c>
      <c r="C764" t="str">
        <f t="shared" si="11"/>
        <v>51.28733,0.15388</v>
      </c>
    </row>
    <row r="765" spans="1:3" x14ac:dyDescent="0.25">
      <c r="A765">
        <v>51.287329999999997</v>
      </c>
      <c r="B765">
        <v>0.15387999999999999</v>
      </c>
      <c r="C765" t="str">
        <f t="shared" si="11"/>
        <v>51.28733,0.15388</v>
      </c>
    </row>
    <row r="766" spans="1:3" x14ac:dyDescent="0.25">
      <c r="A766">
        <v>51.287329999999997</v>
      </c>
      <c r="B766">
        <v>0.15387999999999999</v>
      </c>
      <c r="C766" t="str">
        <f t="shared" si="11"/>
        <v>51.28733,0.15388</v>
      </c>
    </row>
    <row r="767" spans="1:3" x14ac:dyDescent="0.25">
      <c r="A767">
        <v>51.287329999999997</v>
      </c>
      <c r="B767">
        <v>0.15387999999999999</v>
      </c>
      <c r="C767" t="str">
        <f t="shared" si="11"/>
        <v>51.28733,0.15388</v>
      </c>
    </row>
    <row r="768" spans="1:3" x14ac:dyDescent="0.25">
      <c r="A768">
        <v>51.287329999999997</v>
      </c>
      <c r="B768">
        <v>0.15387999999999999</v>
      </c>
      <c r="C768" t="str">
        <f t="shared" si="11"/>
        <v>51.28733,0.15388</v>
      </c>
    </row>
    <row r="769" spans="1:3" x14ac:dyDescent="0.25">
      <c r="A769">
        <v>51.287329999999997</v>
      </c>
      <c r="B769">
        <v>0.15387999999999999</v>
      </c>
      <c r="C769" t="str">
        <f t="shared" si="11"/>
        <v>51.28733,0.15388</v>
      </c>
    </row>
    <row r="770" spans="1:3" x14ac:dyDescent="0.25">
      <c r="A770">
        <v>51.287329999999997</v>
      </c>
      <c r="B770">
        <v>0.15387999999999999</v>
      </c>
      <c r="C770" t="str">
        <f t="shared" ref="C770:C789" si="12">CONCATENATE(A770,",",B770)</f>
        <v>51.28733,0.15388</v>
      </c>
    </row>
    <row r="771" spans="1:3" x14ac:dyDescent="0.25">
      <c r="A771">
        <v>51.287329999999997</v>
      </c>
      <c r="B771">
        <v>0.15387999999999999</v>
      </c>
      <c r="C771" t="str">
        <f t="shared" si="12"/>
        <v>51.28733,0.15388</v>
      </c>
    </row>
    <row r="772" spans="1:3" x14ac:dyDescent="0.25">
      <c r="A772">
        <v>51.287329999999997</v>
      </c>
      <c r="B772">
        <v>0.15387999999999999</v>
      </c>
      <c r="C772" t="str">
        <f t="shared" si="12"/>
        <v>51.28733,0.15388</v>
      </c>
    </row>
    <row r="773" spans="1:3" x14ac:dyDescent="0.25">
      <c r="A773">
        <v>51.287329999999997</v>
      </c>
      <c r="B773">
        <v>0.15387999999999999</v>
      </c>
      <c r="C773" t="str">
        <f t="shared" si="12"/>
        <v>51.28733,0.15388</v>
      </c>
    </row>
    <row r="774" spans="1:3" x14ac:dyDescent="0.25">
      <c r="A774">
        <v>51.287329999999997</v>
      </c>
      <c r="B774">
        <v>0.15387999999999999</v>
      </c>
      <c r="C774" t="str">
        <f t="shared" si="12"/>
        <v>51.28733,0.15388</v>
      </c>
    </row>
    <row r="775" spans="1:3" x14ac:dyDescent="0.25">
      <c r="A775">
        <v>51.287329999999997</v>
      </c>
      <c r="B775">
        <v>0.15387999999999999</v>
      </c>
      <c r="C775" t="str">
        <f t="shared" si="12"/>
        <v>51.28733,0.15388</v>
      </c>
    </row>
    <row r="776" spans="1:3" x14ac:dyDescent="0.25">
      <c r="A776">
        <v>51.287329999999997</v>
      </c>
      <c r="B776">
        <v>0.15387999999999999</v>
      </c>
      <c r="C776" t="str">
        <f t="shared" si="12"/>
        <v>51.28733,0.15388</v>
      </c>
    </row>
    <row r="777" spans="1:3" x14ac:dyDescent="0.25">
      <c r="A777">
        <v>51.287329999999997</v>
      </c>
      <c r="B777">
        <v>0.15387999999999999</v>
      </c>
      <c r="C777" t="str">
        <f t="shared" si="12"/>
        <v>51.28733,0.15388</v>
      </c>
    </row>
    <row r="778" spans="1:3" x14ac:dyDescent="0.25">
      <c r="A778">
        <v>51.287329999999997</v>
      </c>
      <c r="B778">
        <v>0.15389</v>
      </c>
      <c r="C778" t="str">
        <f t="shared" si="12"/>
        <v>51.28733,0.15389</v>
      </c>
    </row>
    <row r="779" spans="1:3" x14ac:dyDescent="0.25">
      <c r="A779">
        <v>51.287329999999997</v>
      </c>
      <c r="B779">
        <v>0.15389</v>
      </c>
      <c r="C779" t="str">
        <f t="shared" si="12"/>
        <v>51.28733,0.15389</v>
      </c>
    </row>
    <row r="780" spans="1:3" x14ac:dyDescent="0.25">
      <c r="A780">
        <v>51.287329999999997</v>
      </c>
      <c r="B780">
        <v>0.15389</v>
      </c>
      <c r="C780" t="str">
        <f t="shared" si="12"/>
        <v>51.28733,0.15389</v>
      </c>
    </row>
    <row r="781" spans="1:3" x14ac:dyDescent="0.25">
      <c r="A781">
        <v>51.287329999999997</v>
      </c>
      <c r="B781">
        <v>0.15389</v>
      </c>
      <c r="C781" t="str">
        <f t="shared" si="12"/>
        <v>51.28733,0.15389</v>
      </c>
    </row>
    <row r="782" spans="1:3" x14ac:dyDescent="0.25">
      <c r="A782">
        <v>51.287329999999997</v>
      </c>
      <c r="B782">
        <v>0.15389</v>
      </c>
      <c r="C782" t="str">
        <f t="shared" si="12"/>
        <v>51.28733,0.15389</v>
      </c>
    </row>
    <row r="783" spans="1:3" x14ac:dyDescent="0.25">
      <c r="A783">
        <v>51.287329999999997</v>
      </c>
      <c r="B783">
        <v>0.15389</v>
      </c>
      <c r="C783" t="str">
        <f t="shared" si="12"/>
        <v>51.28733,0.15389</v>
      </c>
    </row>
    <row r="784" spans="1:3" x14ac:dyDescent="0.25">
      <c r="A784">
        <v>51.287329999999997</v>
      </c>
      <c r="B784">
        <v>0.15389</v>
      </c>
      <c r="C784" t="str">
        <f t="shared" si="12"/>
        <v>51.28733,0.15389</v>
      </c>
    </row>
    <row r="785" spans="1:3" x14ac:dyDescent="0.25">
      <c r="A785">
        <v>51.287329999999997</v>
      </c>
      <c r="B785">
        <v>0.15389</v>
      </c>
      <c r="C785" t="str">
        <f t="shared" si="12"/>
        <v>51.28733,0.15389</v>
      </c>
    </row>
    <row r="786" spans="1:3" x14ac:dyDescent="0.25">
      <c r="A786">
        <v>51.287329999999997</v>
      </c>
      <c r="B786">
        <v>0.15389</v>
      </c>
      <c r="C786" t="str">
        <f t="shared" si="12"/>
        <v>51.28733,0.15389</v>
      </c>
    </row>
    <row r="787" spans="1:3" x14ac:dyDescent="0.25">
      <c r="A787">
        <v>51.287329999999997</v>
      </c>
      <c r="B787">
        <v>0.15389</v>
      </c>
      <c r="C787" t="str">
        <f t="shared" si="12"/>
        <v>51.28733,0.15389</v>
      </c>
    </row>
    <row r="788" spans="1:3" x14ac:dyDescent="0.25">
      <c r="A788">
        <v>51.287329999999997</v>
      </c>
      <c r="B788">
        <v>0.15389</v>
      </c>
      <c r="C788" t="str">
        <f t="shared" si="12"/>
        <v>51.28733,0.15389</v>
      </c>
    </row>
    <row r="789" spans="1:3" x14ac:dyDescent="0.25">
      <c r="A789">
        <v>51.287329999999997</v>
      </c>
      <c r="B789">
        <v>0.15389</v>
      </c>
      <c r="C789" t="str">
        <f t="shared" si="12"/>
        <v>51.28733,0.15389</v>
      </c>
    </row>
  </sheetData>
  <sortState xmlns:xlrd2="http://schemas.microsoft.com/office/spreadsheetml/2017/richdata2" ref="L1:M448">
    <sortCondition ref="L1:L4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2013-08-09-1940-ALL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2013-08-09T19:35:53Z</dcterms:created>
  <dcterms:modified xsi:type="dcterms:W3CDTF">2022-12-10T11:40:36Z</dcterms:modified>
</cp:coreProperties>
</file>