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ul\Documents\HTML5 CSS3\Arduino3_original\Projects\BirdyII\2013-08-09-Chipstead-b\"/>
    </mc:Choice>
  </mc:AlternateContent>
  <xr:revisionPtr revIDLastSave="0" documentId="13_ncr:1_{C3D2C852-7EB0-4137-B785-3BD0F229AFD4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2013-08-09-1955-ALL" sheetId="1" r:id="rId1"/>
    <sheet name="Sheet1" sheetId="2" r:id="rId2"/>
  </sheets>
  <calcPr calcId="181029"/>
</workbook>
</file>

<file path=xl/calcChain.xml><?xml version="1.0" encoding="utf-8"?>
<calcChain xmlns="http://schemas.openxmlformats.org/spreadsheetml/2006/main">
  <c r="C2" i="2" l="1"/>
  <c r="C3" i="2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C81" i="2"/>
  <c r="C82" i="2"/>
  <c r="C83" i="2"/>
  <c r="C84" i="2"/>
  <c r="C85" i="2"/>
  <c r="C86" i="2"/>
  <c r="C87" i="2"/>
  <c r="C88" i="2"/>
  <c r="C89" i="2"/>
  <c r="C90" i="2"/>
  <c r="C91" i="2"/>
  <c r="C92" i="2"/>
  <c r="C93" i="2"/>
  <c r="C94" i="2"/>
  <c r="C95" i="2"/>
  <c r="C96" i="2"/>
  <c r="C97" i="2"/>
  <c r="C98" i="2"/>
  <c r="C99" i="2"/>
  <c r="C100" i="2"/>
  <c r="C101" i="2"/>
  <c r="C102" i="2"/>
  <c r="C103" i="2"/>
  <c r="C104" i="2"/>
  <c r="C105" i="2"/>
  <c r="C106" i="2"/>
  <c r="C107" i="2"/>
  <c r="C108" i="2"/>
  <c r="C109" i="2"/>
  <c r="C110" i="2"/>
  <c r="C111" i="2"/>
  <c r="C112" i="2"/>
  <c r="C113" i="2"/>
  <c r="C114" i="2"/>
  <c r="C115" i="2"/>
  <c r="C116" i="2"/>
  <c r="C117" i="2"/>
  <c r="C118" i="2"/>
  <c r="C119" i="2"/>
  <c r="C120" i="2"/>
  <c r="C121" i="2"/>
  <c r="C122" i="2"/>
  <c r="C123" i="2"/>
  <c r="C124" i="2"/>
  <c r="C125" i="2"/>
  <c r="C126" i="2"/>
  <c r="C127" i="2"/>
  <c r="C128" i="2"/>
  <c r="C129" i="2"/>
  <c r="C130" i="2"/>
  <c r="C131" i="2"/>
  <c r="C132" i="2"/>
  <c r="C133" i="2"/>
  <c r="C134" i="2"/>
  <c r="C135" i="2"/>
  <c r="C136" i="2"/>
  <c r="C137" i="2"/>
  <c r="C138" i="2"/>
  <c r="C139" i="2"/>
  <c r="C140" i="2"/>
  <c r="C141" i="2"/>
  <c r="C142" i="2"/>
  <c r="C143" i="2"/>
  <c r="C144" i="2"/>
  <c r="C145" i="2"/>
  <c r="C146" i="2"/>
  <c r="C147" i="2"/>
  <c r="C148" i="2"/>
  <c r="C149" i="2"/>
  <c r="C150" i="2"/>
  <c r="C151" i="2"/>
  <c r="C152" i="2"/>
  <c r="C153" i="2"/>
  <c r="C154" i="2"/>
  <c r="C155" i="2"/>
  <c r="C156" i="2"/>
  <c r="C157" i="2"/>
  <c r="C158" i="2"/>
  <c r="C159" i="2"/>
  <c r="C160" i="2"/>
  <c r="C161" i="2"/>
  <c r="C162" i="2"/>
  <c r="C163" i="2"/>
  <c r="C164" i="2"/>
  <c r="C165" i="2"/>
  <c r="C166" i="2"/>
  <c r="C167" i="2"/>
  <c r="C168" i="2"/>
  <c r="C169" i="2"/>
  <c r="C170" i="2"/>
  <c r="C171" i="2"/>
  <c r="C172" i="2"/>
  <c r="C173" i="2"/>
  <c r="C174" i="2"/>
  <c r="C175" i="2"/>
  <c r="C176" i="2"/>
  <c r="C177" i="2"/>
  <c r="C178" i="2"/>
  <c r="C179" i="2"/>
  <c r="C180" i="2"/>
  <c r="C181" i="2"/>
  <c r="C182" i="2"/>
  <c r="C183" i="2"/>
  <c r="C184" i="2"/>
  <c r="C185" i="2"/>
  <c r="C186" i="2"/>
  <c r="C187" i="2"/>
  <c r="C188" i="2"/>
  <c r="C189" i="2"/>
  <c r="C190" i="2"/>
  <c r="C191" i="2"/>
  <c r="C192" i="2"/>
  <c r="C193" i="2"/>
  <c r="C194" i="2"/>
  <c r="C195" i="2"/>
  <c r="C196" i="2"/>
  <c r="C197" i="2"/>
  <c r="C198" i="2"/>
  <c r="C199" i="2"/>
  <c r="C200" i="2"/>
  <c r="C201" i="2"/>
  <c r="C202" i="2"/>
  <c r="C203" i="2"/>
  <c r="C204" i="2"/>
  <c r="C205" i="2"/>
  <c r="C206" i="2"/>
  <c r="C207" i="2"/>
  <c r="C208" i="2"/>
  <c r="C209" i="2"/>
  <c r="C210" i="2"/>
  <c r="C211" i="2"/>
  <c r="C212" i="2"/>
  <c r="C213" i="2"/>
  <c r="C214" i="2"/>
  <c r="C215" i="2"/>
  <c r="C216" i="2"/>
  <c r="C217" i="2"/>
  <c r="C218" i="2"/>
  <c r="C219" i="2"/>
  <c r="C220" i="2"/>
  <c r="C221" i="2"/>
  <c r="C222" i="2"/>
  <c r="C223" i="2"/>
  <c r="C224" i="2"/>
  <c r="C225" i="2"/>
  <c r="C226" i="2"/>
  <c r="C227" i="2"/>
  <c r="C228" i="2"/>
  <c r="C229" i="2"/>
  <c r="C230" i="2"/>
  <c r="C231" i="2"/>
  <c r="C232" i="2"/>
  <c r="C233" i="2"/>
  <c r="C234" i="2"/>
  <c r="C235" i="2"/>
  <c r="C236" i="2"/>
  <c r="C237" i="2"/>
  <c r="C238" i="2"/>
  <c r="C239" i="2"/>
  <c r="C240" i="2"/>
  <c r="C241" i="2"/>
  <c r="C242" i="2"/>
  <c r="C243" i="2"/>
  <c r="C244" i="2"/>
  <c r="C245" i="2"/>
  <c r="C246" i="2"/>
  <c r="C247" i="2"/>
  <c r="C248" i="2"/>
  <c r="C249" i="2"/>
  <c r="C250" i="2"/>
  <c r="C251" i="2"/>
  <c r="C252" i="2"/>
  <c r="C253" i="2"/>
  <c r="C254" i="2"/>
  <c r="C255" i="2"/>
  <c r="C256" i="2"/>
  <c r="C257" i="2"/>
  <c r="C258" i="2"/>
  <c r="C259" i="2"/>
  <c r="C260" i="2"/>
  <c r="C261" i="2"/>
  <c r="C262" i="2"/>
  <c r="C263" i="2"/>
  <c r="C264" i="2"/>
  <c r="C265" i="2"/>
  <c r="C266" i="2"/>
  <c r="C267" i="2"/>
  <c r="C268" i="2"/>
  <c r="C269" i="2"/>
  <c r="C270" i="2"/>
  <c r="C271" i="2"/>
  <c r="C272" i="2"/>
  <c r="C273" i="2"/>
  <c r="C274" i="2"/>
  <c r="C275" i="2"/>
  <c r="C276" i="2"/>
  <c r="C277" i="2"/>
  <c r="C278" i="2"/>
  <c r="C279" i="2"/>
  <c r="C280" i="2"/>
  <c r="C281" i="2"/>
  <c r="C282" i="2"/>
  <c r="C283" i="2"/>
  <c r="C284" i="2"/>
  <c r="C285" i="2"/>
  <c r="C286" i="2"/>
  <c r="C287" i="2"/>
  <c r="C288" i="2"/>
  <c r="C289" i="2"/>
  <c r="C290" i="2"/>
  <c r="C291" i="2"/>
  <c r="C292" i="2"/>
  <c r="C293" i="2"/>
  <c r="C294" i="2"/>
  <c r="C295" i="2"/>
  <c r="C296" i="2"/>
  <c r="C297" i="2"/>
  <c r="C298" i="2"/>
  <c r="C299" i="2"/>
  <c r="C300" i="2"/>
  <c r="C301" i="2"/>
  <c r="C302" i="2"/>
  <c r="C303" i="2"/>
  <c r="C304" i="2"/>
  <c r="C305" i="2"/>
  <c r="C306" i="2"/>
  <c r="C307" i="2"/>
  <c r="C308" i="2"/>
  <c r="C309" i="2"/>
  <c r="C310" i="2"/>
  <c r="C311" i="2"/>
  <c r="C312" i="2"/>
  <c r="C313" i="2"/>
  <c r="C314" i="2"/>
  <c r="C315" i="2"/>
  <c r="C316" i="2"/>
  <c r="C317" i="2"/>
  <c r="C318" i="2"/>
  <c r="C319" i="2"/>
  <c r="C320" i="2"/>
  <c r="C321" i="2"/>
  <c r="C322" i="2"/>
  <c r="C323" i="2"/>
  <c r="C324" i="2"/>
  <c r="C325" i="2"/>
  <c r="C326" i="2"/>
  <c r="C327" i="2"/>
  <c r="C328" i="2"/>
  <c r="C329" i="2"/>
  <c r="C330" i="2"/>
  <c r="C331" i="2"/>
  <c r="C332" i="2"/>
  <c r="C333" i="2"/>
  <c r="C334" i="2"/>
  <c r="C335" i="2"/>
  <c r="C336" i="2"/>
  <c r="C337" i="2"/>
  <c r="C338" i="2"/>
  <c r="C339" i="2"/>
  <c r="C340" i="2"/>
  <c r="C341" i="2"/>
  <c r="C342" i="2"/>
  <c r="C343" i="2"/>
  <c r="C344" i="2"/>
  <c r="C345" i="2"/>
  <c r="C346" i="2"/>
  <c r="C347" i="2"/>
  <c r="C348" i="2"/>
  <c r="C349" i="2"/>
  <c r="C350" i="2"/>
  <c r="C351" i="2"/>
  <c r="C352" i="2"/>
  <c r="C353" i="2"/>
  <c r="C354" i="2"/>
  <c r="C355" i="2"/>
  <c r="C356" i="2"/>
  <c r="C357" i="2"/>
  <c r="C358" i="2"/>
  <c r="C359" i="2"/>
  <c r="C360" i="2"/>
  <c r="C361" i="2"/>
  <c r="C362" i="2"/>
  <c r="C363" i="2"/>
  <c r="C364" i="2"/>
  <c r="C365" i="2"/>
  <c r="C366" i="2"/>
  <c r="C367" i="2"/>
  <c r="C368" i="2"/>
  <c r="C369" i="2"/>
  <c r="C370" i="2"/>
  <c r="C371" i="2"/>
  <c r="C372" i="2"/>
  <c r="C373" i="2"/>
  <c r="C374" i="2"/>
  <c r="C375" i="2"/>
  <c r="C376" i="2"/>
  <c r="C377" i="2"/>
  <c r="C378" i="2"/>
  <c r="C379" i="2"/>
  <c r="C380" i="2"/>
  <c r="C381" i="2"/>
  <c r="C382" i="2"/>
  <c r="C383" i="2"/>
  <c r="C384" i="2"/>
  <c r="C385" i="2"/>
  <c r="C386" i="2"/>
  <c r="C387" i="2"/>
  <c r="C388" i="2"/>
  <c r="C389" i="2"/>
  <c r="C390" i="2"/>
  <c r="C391" i="2"/>
  <c r="C392" i="2"/>
  <c r="C393" i="2"/>
  <c r="C394" i="2"/>
  <c r="C395" i="2"/>
  <c r="C396" i="2"/>
  <c r="C397" i="2"/>
  <c r="C398" i="2"/>
  <c r="C399" i="2"/>
  <c r="C400" i="2"/>
  <c r="C401" i="2"/>
  <c r="C402" i="2"/>
  <c r="C403" i="2"/>
  <c r="C404" i="2"/>
  <c r="C405" i="2"/>
  <c r="C406" i="2"/>
  <c r="C407" i="2"/>
  <c r="C408" i="2"/>
  <c r="C409" i="2"/>
  <c r="C410" i="2"/>
  <c r="C411" i="2"/>
  <c r="C412" i="2"/>
  <c r="C413" i="2"/>
  <c r="C414" i="2"/>
  <c r="C415" i="2"/>
  <c r="C416" i="2"/>
  <c r="C417" i="2"/>
  <c r="C418" i="2"/>
  <c r="C419" i="2"/>
  <c r="C420" i="2"/>
  <c r="C421" i="2"/>
  <c r="C422" i="2"/>
  <c r="C423" i="2"/>
  <c r="C424" i="2"/>
  <c r="C425" i="2"/>
  <c r="C426" i="2"/>
  <c r="C427" i="2"/>
  <c r="C428" i="2"/>
  <c r="C429" i="2"/>
  <c r="C430" i="2"/>
  <c r="C431" i="2"/>
  <c r="C432" i="2"/>
  <c r="C433" i="2"/>
  <c r="C434" i="2"/>
  <c r="C435" i="2"/>
  <c r="C436" i="2"/>
  <c r="C437" i="2"/>
  <c r="C438" i="2"/>
  <c r="C439" i="2"/>
  <c r="C440" i="2"/>
  <c r="C441" i="2"/>
  <c r="C442" i="2"/>
  <c r="C443" i="2"/>
  <c r="C444" i="2"/>
  <c r="C445" i="2"/>
  <c r="C446" i="2"/>
  <c r="C447" i="2"/>
  <c r="C448" i="2"/>
  <c r="C449" i="2"/>
  <c r="C450" i="2"/>
  <c r="C451" i="2"/>
  <c r="C452" i="2"/>
  <c r="C453" i="2"/>
  <c r="C454" i="2"/>
  <c r="C455" i="2"/>
  <c r="C456" i="2"/>
  <c r="C457" i="2"/>
  <c r="C458" i="2"/>
  <c r="C459" i="2"/>
  <c r="C460" i="2"/>
  <c r="C461" i="2"/>
  <c r="C462" i="2"/>
  <c r="C463" i="2"/>
  <c r="C464" i="2"/>
  <c r="C465" i="2"/>
  <c r="C466" i="2"/>
  <c r="C467" i="2"/>
  <c r="C468" i="2"/>
  <c r="C469" i="2"/>
  <c r="C470" i="2"/>
  <c r="C471" i="2"/>
  <c r="C472" i="2"/>
  <c r="C473" i="2"/>
  <c r="C474" i="2"/>
  <c r="C475" i="2"/>
  <c r="C476" i="2"/>
  <c r="C477" i="2"/>
  <c r="C478" i="2"/>
  <c r="C479" i="2"/>
  <c r="C480" i="2"/>
  <c r="C481" i="2"/>
  <c r="C482" i="2"/>
  <c r="C483" i="2"/>
  <c r="C484" i="2"/>
  <c r="C485" i="2"/>
  <c r="C486" i="2"/>
  <c r="C487" i="2"/>
  <c r="C488" i="2"/>
  <c r="C489" i="2"/>
  <c r="C490" i="2"/>
  <c r="C491" i="2"/>
  <c r="C492" i="2"/>
  <c r="C493" i="2"/>
  <c r="C494" i="2"/>
  <c r="C495" i="2"/>
  <c r="C496" i="2"/>
  <c r="C497" i="2"/>
  <c r="C498" i="2"/>
  <c r="C499" i="2"/>
  <c r="C500" i="2"/>
  <c r="C501" i="2"/>
  <c r="C502" i="2"/>
  <c r="C503" i="2"/>
  <c r="C504" i="2"/>
  <c r="C505" i="2"/>
  <c r="C506" i="2"/>
  <c r="C507" i="2"/>
  <c r="C508" i="2"/>
  <c r="C509" i="2"/>
  <c r="C510" i="2"/>
  <c r="C511" i="2"/>
  <c r="C512" i="2"/>
  <c r="C513" i="2"/>
  <c r="C514" i="2"/>
  <c r="C515" i="2"/>
  <c r="C516" i="2"/>
  <c r="C517" i="2"/>
  <c r="C518" i="2"/>
  <c r="C519" i="2"/>
  <c r="C520" i="2"/>
  <c r="C521" i="2"/>
  <c r="C522" i="2"/>
  <c r="C523" i="2"/>
  <c r="C524" i="2"/>
  <c r="C525" i="2"/>
  <c r="C526" i="2"/>
  <c r="C527" i="2"/>
  <c r="C528" i="2"/>
  <c r="C529" i="2"/>
  <c r="C530" i="2"/>
  <c r="C531" i="2"/>
  <c r="C532" i="2"/>
  <c r="C533" i="2"/>
  <c r="C534" i="2"/>
  <c r="C535" i="2"/>
  <c r="C536" i="2"/>
  <c r="C537" i="2"/>
  <c r="C538" i="2"/>
  <c r="C539" i="2"/>
  <c r="C540" i="2"/>
  <c r="C541" i="2"/>
  <c r="C542" i="2"/>
  <c r="C543" i="2"/>
  <c r="C544" i="2"/>
  <c r="C545" i="2"/>
  <c r="C546" i="2"/>
  <c r="C547" i="2"/>
  <c r="C548" i="2"/>
  <c r="C549" i="2"/>
  <c r="C550" i="2"/>
  <c r="C551" i="2"/>
  <c r="C552" i="2"/>
  <c r="C553" i="2"/>
  <c r="C554" i="2"/>
  <c r="C555" i="2"/>
  <c r="C556" i="2"/>
  <c r="C557" i="2"/>
  <c r="C558" i="2"/>
  <c r="C559" i="2"/>
  <c r="C560" i="2"/>
  <c r="C561" i="2"/>
  <c r="C562" i="2"/>
  <c r="C563" i="2"/>
  <c r="C564" i="2"/>
  <c r="C565" i="2"/>
  <c r="C566" i="2"/>
  <c r="C567" i="2"/>
  <c r="C568" i="2"/>
  <c r="C569" i="2"/>
  <c r="C570" i="2"/>
  <c r="C571" i="2"/>
  <c r="C572" i="2"/>
  <c r="C573" i="2"/>
  <c r="C574" i="2"/>
  <c r="C575" i="2"/>
  <c r="C576" i="2"/>
  <c r="C577" i="2"/>
  <c r="C578" i="2"/>
  <c r="C579" i="2"/>
  <c r="C580" i="2"/>
  <c r="C581" i="2"/>
  <c r="C582" i="2"/>
  <c r="C583" i="2"/>
  <c r="C584" i="2"/>
  <c r="C585" i="2"/>
  <c r="C586" i="2"/>
  <c r="C587" i="2"/>
  <c r="C588" i="2"/>
  <c r="C589" i="2"/>
  <c r="C590" i="2"/>
  <c r="C591" i="2"/>
  <c r="C592" i="2"/>
  <c r="C593" i="2"/>
  <c r="C594" i="2"/>
  <c r="C595" i="2"/>
  <c r="C596" i="2"/>
  <c r="C597" i="2"/>
  <c r="C598" i="2"/>
  <c r="C599" i="2"/>
  <c r="C600" i="2"/>
  <c r="C601" i="2"/>
  <c r="C602" i="2"/>
  <c r="C603" i="2"/>
  <c r="C604" i="2"/>
  <c r="C605" i="2"/>
  <c r="C606" i="2"/>
  <c r="C607" i="2"/>
  <c r="C608" i="2"/>
  <c r="C609" i="2"/>
  <c r="C610" i="2"/>
  <c r="C611" i="2"/>
  <c r="C612" i="2"/>
  <c r="C613" i="2"/>
  <c r="C614" i="2"/>
  <c r="C615" i="2"/>
  <c r="C616" i="2"/>
  <c r="C617" i="2"/>
  <c r="C618" i="2"/>
  <c r="C619" i="2"/>
  <c r="C620" i="2"/>
  <c r="C621" i="2"/>
  <c r="C622" i="2"/>
  <c r="C623" i="2"/>
  <c r="C624" i="2"/>
  <c r="C625" i="2"/>
  <c r="C626" i="2"/>
  <c r="C627" i="2"/>
  <c r="C628" i="2"/>
  <c r="C629" i="2"/>
  <c r="C630" i="2"/>
  <c r="C631" i="2"/>
  <c r="C632" i="2"/>
  <c r="C633" i="2"/>
  <c r="C634" i="2"/>
  <c r="C635" i="2"/>
  <c r="C636" i="2"/>
  <c r="C637" i="2"/>
  <c r="C638" i="2"/>
  <c r="C639" i="2"/>
  <c r="C640" i="2"/>
  <c r="C641" i="2"/>
  <c r="C642" i="2"/>
  <c r="C643" i="2"/>
  <c r="C644" i="2"/>
  <c r="C645" i="2"/>
  <c r="C646" i="2"/>
  <c r="C647" i="2"/>
  <c r="C648" i="2"/>
  <c r="C649" i="2"/>
  <c r="C650" i="2"/>
  <c r="C651" i="2"/>
  <c r="C652" i="2"/>
  <c r="C653" i="2"/>
  <c r="C654" i="2"/>
  <c r="C655" i="2"/>
  <c r="C656" i="2"/>
  <c r="C657" i="2"/>
  <c r="C658" i="2"/>
  <c r="C659" i="2"/>
  <c r="C660" i="2"/>
  <c r="C661" i="2"/>
  <c r="C662" i="2"/>
  <c r="C663" i="2"/>
  <c r="C664" i="2"/>
  <c r="C665" i="2"/>
  <c r="C666" i="2"/>
  <c r="C667" i="2"/>
  <c r="C668" i="2"/>
  <c r="C669" i="2"/>
  <c r="C670" i="2"/>
  <c r="C671" i="2"/>
  <c r="C672" i="2"/>
  <c r="C673" i="2"/>
  <c r="C674" i="2"/>
  <c r="C675" i="2"/>
  <c r="C676" i="2"/>
  <c r="C677" i="2"/>
  <c r="C678" i="2"/>
  <c r="C679" i="2"/>
  <c r="C680" i="2"/>
  <c r="C681" i="2"/>
  <c r="C682" i="2"/>
  <c r="C683" i="2"/>
  <c r="C684" i="2"/>
  <c r="C685" i="2"/>
  <c r="C686" i="2"/>
  <c r="C687" i="2"/>
  <c r="C688" i="2"/>
  <c r="C689" i="2"/>
  <c r="C690" i="2"/>
  <c r="C691" i="2"/>
  <c r="C692" i="2"/>
  <c r="C693" i="2"/>
  <c r="C694" i="2"/>
  <c r="C695" i="2"/>
  <c r="C696" i="2"/>
  <c r="C697" i="2"/>
  <c r="C698" i="2"/>
  <c r="C699" i="2"/>
  <c r="C700" i="2"/>
  <c r="C701" i="2"/>
  <c r="C702" i="2"/>
  <c r="C703" i="2"/>
  <c r="C704" i="2"/>
  <c r="C705" i="2"/>
  <c r="C706" i="2"/>
  <c r="C707" i="2"/>
  <c r="C708" i="2"/>
  <c r="C709" i="2"/>
  <c r="C710" i="2"/>
  <c r="C711" i="2"/>
  <c r="C712" i="2"/>
  <c r="C713" i="2"/>
  <c r="C714" i="2"/>
  <c r="C715" i="2"/>
  <c r="C716" i="2"/>
  <c r="C717" i="2"/>
  <c r="C718" i="2"/>
  <c r="C719" i="2"/>
  <c r="C720" i="2"/>
  <c r="C721" i="2"/>
  <c r="C722" i="2"/>
  <c r="C723" i="2"/>
  <c r="C724" i="2"/>
  <c r="C725" i="2"/>
  <c r="C726" i="2"/>
  <c r="C727" i="2"/>
  <c r="C728" i="2"/>
  <c r="C729" i="2"/>
  <c r="C730" i="2"/>
  <c r="C731" i="2"/>
  <c r="C732" i="2"/>
  <c r="C733" i="2"/>
  <c r="C734" i="2"/>
  <c r="C735" i="2"/>
  <c r="C736" i="2"/>
  <c r="C737" i="2"/>
  <c r="C738" i="2"/>
  <c r="C739" i="2"/>
  <c r="C740" i="2"/>
  <c r="C741" i="2"/>
  <c r="C742" i="2"/>
  <c r="C743" i="2"/>
  <c r="C744" i="2"/>
  <c r="C745" i="2"/>
  <c r="C746" i="2"/>
  <c r="C747" i="2"/>
  <c r="C748" i="2"/>
  <c r="C749" i="2"/>
  <c r="C750" i="2"/>
  <c r="C751" i="2"/>
  <c r="C752" i="2"/>
  <c r="C753" i="2"/>
  <c r="C754" i="2"/>
  <c r="C755" i="2"/>
  <c r="C756" i="2"/>
  <c r="C757" i="2"/>
  <c r="C758" i="2"/>
  <c r="C759" i="2"/>
  <c r="C760" i="2"/>
  <c r="C761" i="2"/>
  <c r="C762" i="2"/>
  <c r="C763" i="2"/>
  <c r="C764" i="2"/>
  <c r="C765" i="2"/>
  <c r="C766" i="2"/>
  <c r="C767" i="2"/>
  <c r="C768" i="2"/>
  <c r="C769" i="2"/>
  <c r="C770" i="2"/>
  <c r="C771" i="2"/>
  <c r="C772" i="2"/>
  <c r="C773" i="2"/>
  <c r="C774" i="2"/>
  <c r="C775" i="2"/>
  <c r="C776" i="2"/>
  <c r="C777" i="2"/>
  <c r="C778" i="2"/>
  <c r="C779" i="2"/>
  <c r="C780" i="2"/>
  <c r="C781" i="2"/>
  <c r="C782" i="2"/>
  <c r="C783" i="2"/>
  <c r="C784" i="2"/>
  <c r="C785" i="2"/>
  <c r="C786" i="2"/>
  <c r="C787" i="2"/>
  <c r="C788" i="2"/>
  <c r="C789" i="2"/>
  <c r="C790" i="2"/>
  <c r="C791" i="2"/>
  <c r="C792" i="2"/>
  <c r="C793" i="2"/>
  <c r="C794" i="2"/>
  <c r="C795" i="2"/>
  <c r="C796" i="2"/>
  <c r="C797" i="2"/>
  <c r="C798" i="2"/>
  <c r="C799" i="2"/>
  <c r="C800" i="2"/>
  <c r="C801" i="2"/>
  <c r="C802" i="2"/>
  <c r="C803" i="2"/>
  <c r="C804" i="2"/>
  <c r="C805" i="2"/>
  <c r="C806" i="2"/>
  <c r="C807" i="2"/>
  <c r="C808" i="2"/>
  <c r="C809" i="2"/>
  <c r="C810" i="2"/>
  <c r="C811" i="2"/>
  <c r="C812" i="2"/>
  <c r="C813" i="2"/>
  <c r="C814" i="2"/>
  <c r="C815" i="2"/>
  <c r="C816" i="2"/>
  <c r="C817" i="2"/>
  <c r="C818" i="2"/>
  <c r="C819" i="2"/>
  <c r="C820" i="2"/>
  <c r="C821" i="2"/>
  <c r="C822" i="2"/>
  <c r="C823" i="2"/>
  <c r="C824" i="2"/>
  <c r="C825" i="2"/>
  <c r="C826" i="2"/>
  <c r="C827" i="2"/>
  <c r="C828" i="2"/>
  <c r="C829" i="2"/>
  <c r="C830" i="2"/>
  <c r="C831" i="2"/>
  <c r="C832" i="2"/>
  <c r="C833" i="2"/>
  <c r="C834" i="2"/>
  <c r="C835" i="2"/>
  <c r="C836" i="2"/>
  <c r="C837" i="2"/>
  <c r="C838" i="2"/>
  <c r="C839" i="2"/>
  <c r="C840" i="2"/>
  <c r="C841" i="2"/>
  <c r="C842" i="2"/>
  <c r="C843" i="2"/>
  <c r="C844" i="2"/>
  <c r="C845" i="2"/>
  <c r="C846" i="2"/>
  <c r="C847" i="2"/>
  <c r="C848" i="2"/>
  <c r="C1" i="2"/>
  <c r="AW536" i="1"/>
  <c r="AS537" i="1"/>
  <c r="AT537" i="1" s="1"/>
  <c r="AS538" i="1"/>
  <c r="AT538" i="1" s="1"/>
  <c r="AS539" i="1"/>
  <c r="AT539" i="1" s="1"/>
  <c r="AS540" i="1"/>
  <c r="AT540" i="1"/>
  <c r="AS541" i="1"/>
  <c r="AT541" i="1" s="1"/>
  <c r="AS542" i="1"/>
  <c r="AT542" i="1"/>
  <c r="AS543" i="1"/>
  <c r="AT543" i="1" s="1"/>
  <c r="AS544" i="1"/>
  <c r="AT544" i="1" s="1"/>
  <c r="AS545" i="1"/>
  <c r="AT545" i="1" s="1"/>
  <c r="AS546" i="1"/>
  <c r="AT546" i="1" s="1"/>
  <c r="AS547" i="1"/>
  <c r="AT547" i="1" s="1"/>
  <c r="AS548" i="1"/>
  <c r="AT548" i="1"/>
  <c r="AS549" i="1"/>
  <c r="AT549" i="1" s="1"/>
  <c r="AS550" i="1"/>
  <c r="AT550" i="1" s="1"/>
  <c r="AS551" i="1"/>
  <c r="AT551" i="1" s="1"/>
  <c r="AS552" i="1"/>
  <c r="AT552" i="1" s="1"/>
  <c r="AS553" i="1"/>
  <c r="AT553" i="1" s="1"/>
  <c r="AS554" i="1"/>
  <c r="AT554" i="1" s="1"/>
  <c r="AS555" i="1"/>
  <c r="AT555" i="1" s="1"/>
  <c r="AS556" i="1"/>
  <c r="AT556" i="1" s="1"/>
  <c r="AS557" i="1"/>
  <c r="AT557" i="1" s="1"/>
  <c r="AS558" i="1"/>
  <c r="AT558" i="1"/>
  <c r="AS559" i="1"/>
  <c r="AT559" i="1" s="1"/>
  <c r="AS560" i="1"/>
  <c r="AT560" i="1" s="1"/>
  <c r="AS561" i="1"/>
  <c r="AT561" i="1" s="1"/>
  <c r="AS562" i="1"/>
  <c r="AT562" i="1" s="1"/>
  <c r="AS563" i="1"/>
  <c r="AT563" i="1" s="1"/>
  <c r="AS564" i="1"/>
  <c r="AT564" i="1" s="1"/>
  <c r="AS565" i="1"/>
  <c r="AT565" i="1" s="1"/>
  <c r="AS536" i="1"/>
  <c r="AT536" i="1" s="1"/>
  <c r="AS661" i="1"/>
  <c r="AS662" i="1"/>
  <c r="AS663" i="1"/>
  <c r="AS664" i="1"/>
  <c r="AS665" i="1"/>
  <c r="AS666" i="1"/>
  <c r="AS667" i="1"/>
  <c r="AS668" i="1"/>
  <c r="AS669" i="1"/>
  <c r="AS670" i="1"/>
  <c r="AS671" i="1"/>
  <c r="AS672" i="1"/>
  <c r="AS673" i="1"/>
  <c r="AS674" i="1"/>
  <c r="AS675" i="1"/>
  <c r="AS676" i="1"/>
  <c r="AS677" i="1"/>
  <c r="AS678" i="1"/>
  <c r="AS679" i="1"/>
  <c r="AS680" i="1"/>
  <c r="AS681" i="1"/>
  <c r="AS660" i="1"/>
  <c r="AS709" i="1"/>
  <c r="AS710" i="1"/>
  <c r="AS711" i="1"/>
  <c r="AS712" i="1"/>
  <c r="AS713" i="1"/>
  <c r="AS714" i="1"/>
  <c r="AS715" i="1"/>
  <c r="AS716" i="1"/>
  <c r="AS717" i="1"/>
  <c r="AS718" i="1"/>
  <c r="AS719" i="1"/>
  <c r="AS720" i="1"/>
  <c r="AS721" i="1"/>
  <c r="AS722" i="1"/>
  <c r="AS723" i="1"/>
  <c r="AS708" i="1"/>
  <c r="AS578" i="1"/>
  <c r="AT593" i="1"/>
  <c r="AS592" i="1"/>
  <c r="AS435" i="1" l="1"/>
  <c r="AS499" i="1"/>
  <c r="AS481" i="1"/>
  <c r="AS466" i="1"/>
  <c r="AS453" i="1"/>
  <c r="AS423" i="1"/>
  <c r="AS408" i="1"/>
  <c r="AS326" i="1"/>
  <c r="AS327" i="1"/>
  <c r="AS328" i="1"/>
  <c r="AS329" i="1"/>
  <c r="AS330" i="1"/>
  <c r="AS331" i="1"/>
  <c r="AS332" i="1"/>
  <c r="AS333" i="1"/>
  <c r="AS334" i="1"/>
  <c r="AS335" i="1"/>
  <c r="AS336" i="1"/>
  <c r="AS337" i="1"/>
  <c r="AS338" i="1"/>
  <c r="AS339" i="1"/>
  <c r="AS340" i="1"/>
  <c r="AS341" i="1"/>
  <c r="AS342" i="1"/>
  <c r="AS343" i="1"/>
  <c r="AS344" i="1"/>
  <c r="AS345" i="1"/>
  <c r="AS346" i="1"/>
  <c r="AS347" i="1"/>
  <c r="AS348" i="1"/>
  <c r="AS349" i="1"/>
  <c r="AS350" i="1"/>
  <c r="AS351" i="1"/>
  <c r="AS352" i="1"/>
  <c r="AS353" i="1"/>
  <c r="AS354" i="1"/>
  <c r="AS355" i="1"/>
  <c r="AS356" i="1"/>
  <c r="AS357" i="1"/>
  <c r="AS358" i="1"/>
  <c r="AS359" i="1"/>
  <c r="AS360" i="1"/>
  <c r="AS361" i="1"/>
  <c r="AS362" i="1"/>
  <c r="AS363" i="1"/>
  <c r="AS364" i="1"/>
  <c r="AS365" i="1"/>
  <c r="AS366" i="1"/>
  <c r="AS367" i="1"/>
  <c r="AS368" i="1"/>
  <c r="AS369" i="1"/>
  <c r="AS370" i="1"/>
  <c r="AS371" i="1"/>
  <c r="AS372" i="1"/>
  <c r="AS373" i="1"/>
  <c r="AS374" i="1"/>
  <c r="AS375" i="1"/>
  <c r="AS376" i="1"/>
  <c r="AS377" i="1"/>
  <c r="AS378" i="1"/>
  <c r="AS379" i="1"/>
  <c r="AS380" i="1"/>
  <c r="AS381" i="1"/>
  <c r="AS382" i="1"/>
  <c r="AS383" i="1"/>
  <c r="AS384" i="1"/>
  <c r="AS385" i="1"/>
  <c r="AS386" i="1"/>
  <c r="AS387" i="1"/>
  <c r="AS388" i="1"/>
  <c r="AS389" i="1"/>
  <c r="AS390" i="1"/>
  <c r="AS391" i="1"/>
  <c r="AS392" i="1"/>
  <c r="AS393" i="1"/>
  <c r="AS394" i="1"/>
  <c r="AS395" i="1"/>
  <c r="AS396" i="1"/>
  <c r="AS397" i="1"/>
  <c r="AS398" i="1"/>
  <c r="AS399" i="1"/>
  <c r="AS400" i="1"/>
  <c r="AS401" i="1"/>
  <c r="AS402" i="1"/>
  <c r="AS403" i="1"/>
  <c r="AS404" i="1"/>
  <c r="AS405" i="1"/>
  <c r="AS406" i="1"/>
  <c r="AS407" i="1"/>
  <c r="AS409" i="1"/>
  <c r="AS410" i="1"/>
  <c r="AS411" i="1"/>
  <c r="AS412" i="1"/>
  <c r="AS413" i="1"/>
  <c r="AS414" i="1"/>
  <c r="AS415" i="1"/>
  <c r="AS416" i="1"/>
  <c r="AS417" i="1"/>
  <c r="AS418" i="1"/>
  <c r="AS419" i="1"/>
  <c r="AS420" i="1"/>
  <c r="AS421" i="1"/>
  <c r="AS422" i="1"/>
  <c r="AS424" i="1"/>
  <c r="AS425" i="1"/>
  <c r="AS426" i="1"/>
  <c r="AS427" i="1"/>
  <c r="AS428" i="1"/>
  <c r="AS429" i="1"/>
  <c r="AS430" i="1"/>
  <c r="AS431" i="1"/>
  <c r="AS432" i="1"/>
  <c r="AS433" i="1"/>
  <c r="AS434" i="1"/>
  <c r="AS436" i="1"/>
  <c r="AS437" i="1"/>
  <c r="AS438" i="1"/>
  <c r="AS439" i="1"/>
  <c r="AS440" i="1"/>
  <c r="AS441" i="1"/>
  <c r="AS442" i="1"/>
  <c r="AS443" i="1"/>
  <c r="AS444" i="1"/>
  <c r="AS445" i="1"/>
  <c r="AS446" i="1"/>
  <c r="AS447" i="1"/>
  <c r="AS448" i="1"/>
  <c r="AS449" i="1"/>
  <c r="AS450" i="1"/>
  <c r="AS451" i="1"/>
  <c r="AS452" i="1"/>
  <c r="AS454" i="1"/>
  <c r="AS455" i="1"/>
  <c r="AS456" i="1"/>
  <c r="AS457" i="1"/>
  <c r="AS458" i="1"/>
  <c r="AS459" i="1"/>
  <c r="AS460" i="1"/>
  <c r="AS461" i="1"/>
  <c r="AS462" i="1"/>
  <c r="AS463" i="1"/>
  <c r="AS464" i="1"/>
  <c r="AS465" i="1"/>
  <c r="AS467" i="1"/>
  <c r="AS468" i="1"/>
  <c r="AS469" i="1"/>
  <c r="AS470" i="1"/>
  <c r="AS471" i="1"/>
  <c r="AS472" i="1"/>
  <c r="AS473" i="1"/>
  <c r="AS474" i="1"/>
  <c r="AS475" i="1"/>
  <c r="AS476" i="1"/>
  <c r="AS477" i="1"/>
  <c r="AS478" i="1"/>
  <c r="AS479" i="1"/>
  <c r="AS480" i="1"/>
  <c r="AS482" i="1"/>
  <c r="AS483" i="1"/>
  <c r="AS484" i="1"/>
  <c r="AS485" i="1"/>
  <c r="AS486" i="1"/>
  <c r="AS487" i="1"/>
  <c r="AS488" i="1"/>
  <c r="AS489" i="1"/>
  <c r="AS490" i="1"/>
  <c r="AS491" i="1"/>
  <c r="AS492" i="1"/>
  <c r="AS493" i="1"/>
  <c r="AS494" i="1"/>
  <c r="AS495" i="1"/>
  <c r="AS496" i="1"/>
  <c r="AS497" i="1"/>
  <c r="AS498" i="1"/>
  <c r="AS500" i="1"/>
  <c r="AS501" i="1"/>
  <c r="AS502" i="1"/>
  <c r="AS503" i="1"/>
  <c r="AS504" i="1"/>
  <c r="AS325" i="1"/>
  <c r="AT430" i="1" l="1"/>
  <c r="AT355" i="1"/>
  <c r="AT475" i="1"/>
  <c r="AT415" i="1"/>
  <c r="AT370" i="1"/>
  <c r="AT445" i="1"/>
  <c r="AT385" i="1"/>
  <c r="AT325" i="1"/>
  <c r="AT400" i="1"/>
  <c r="AT460" i="1"/>
  <c r="AT490" i="1"/>
</calcChain>
</file>

<file path=xl/sharedStrings.xml><?xml version="1.0" encoding="utf-8"?>
<sst xmlns="http://schemas.openxmlformats.org/spreadsheetml/2006/main" count="7321" uniqueCount="497">
  <si>
    <t>Date</t>
  </si>
  <si>
    <t>Time</t>
  </si>
  <si>
    <t>Status</t>
  </si>
  <si>
    <t>Latitude</t>
  </si>
  <si>
    <t>Longitude</t>
  </si>
  <si>
    <t>Satilites</t>
  </si>
  <si>
    <t>Fix</t>
  </si>
  <si>
    <t>BaseEast</t>
  </si>
  <si>
    <t>BaseNorth</t>
  </si>
  <si>
    <t>Heading</t>
  </si>
  <si>
    <t>Roll</t>
  </si>
  <si>
    <t>Pitch</t>
  </si>
  <si>
    <t>WindDirection</t>
  </si>
  <si>
    <t>WindSpeed</t>
  </si>
  <si>
    <t>Pressure</t>
  </si>
  <si>
    <t>Temperature</t>
  </si>
  <si>
    <t>RelativeLight</t>
  </si>
  <si>
    <t>Humidity</t>
  </si>
  <si>
    <t>Dewpoint</t>
  </si>
  <si>
    <t>Rainfall</t>
  </si>
  <si>
    <t>WeatherBattery</t>
  </si>
  <si>
    <t>WayPoint</t>
  </si>
  <si>
    <t>Bearing</t>
  </si>
  <si>
    <t>Distance</t>
  </si>
  <si>
    <t>EastDistance</t>
  </si>
  <si>
    <t>NorthDistance</t>
  </si>
  <si>
    <t>Change</t>
  </si>
  <si>
    <t>WayPointLat</t>
  </si>
  <si>
    <t>WayPointLon</t>
  </si>
  <si>
    <t>WayPointLat0</t>
  </si>
  <si>
    <t>WayPointLon0</t>
  </si>
  <si>
    <t>Percent</t>
  </si>
  <si>
    <t>TrackDist</t>
  </si>
  <si>
    <t>BatteryStatus</t>
  </si>
  <si>
    <t>BatteryPower</t>
  </si>
  <si>
    <t>BatteryLifeRemaining</t>
  </si>
  <si>
    <t>LifePercent</t>
  </si>
  <si>
    <t>CPU</t>
  </si>
  <si>
    <t>RAM</t>
  </si>
  <si>
    <t>SerializerVolatage</t>
  </si>
  <si>
    <t>Rudder</t>
  </si>
  <si>
    <t>Winch</t>
  </si>
  <si>
    <t>Motor</t>
  </si>
  <si>
    <t>Arduino</t>
  </si>
  <si>
    <t>Manual</t>
  </si>
  <si>
    <t>Lat</t>
  </si>
  <si>
    <t>Lon</t>
  </si>
  <si>
    <t>High</t>
  </si>
  <si>
    <t>Offline</t>
  </si>
  <si>
    <t>...</t>
  </si>
  <si>
    <t>7.9 volts</t>
  </si>
  <si>
    <t>Radio</t>
  </si>
  <si>
    <t>Robot</t>
  </si>
  <si>
    <t>51.28805,0.1615</t>
  </si>
  <si>
    <t>51.2873,0.15371</t>
  </si>
  <si>
    <t>51.28732,0.15381</t>
  </si>
  <si>
    <t>51.28733,0.15383</t>
  </si>
  <si>
    <t>51.28734,0.15384</t>
  </si>
  <si>
    <t>51.28733,0.15384</t>
  </si>
  <si>
    <t>51.28732,0.15383</t>
  </si>
  <si>
    <t>51.28731,0.15383</t>
  </si>
  <si>
    <t>51.28731,0.15382</t>
  </si>
  <si>
    <t>51.2873,0.15382</t>
  </si>
  <si>
    <t>51.28723,0.15381</t>
  </si>
  <si>
    <t>51.2872,0.1538</t>
  </si>
  <si>
    <t>51.2872,0.15381</t>
  </si>
  <si>
    <t>51.28721,0.15381</t>
  </si>
  <si>
    <t>51.28721,0.15382</t>
  </si>
  <si>
    <t>51.2872,0.15382</t>
  </si>
  <si>
    <t>51.2872,0.15383</t>
  </si>
  <si>
    <t>51.28721,0.15383</t>
  </si>
  <si>
    <t>51.28721,0.15384</t>
  </si>
  <si>
    <t>51.28722,0.15384</t>
  </si>
  <si>
    <t>51.28722,0.15385</t>
  </si>
  <si>
    <t>51.28723,0.15385</t>
  </si>
  <si>
    <t>51.28723,0.15386</t>
  </si>
  <si>
    <t>51.28722,0.15383</t>
  </si>
  <si>
    <t>51.28723,0.15383</t>
  </si>
  <si>
    <t>51.28723,0.15384</t>
  </si>
  <si>
    <t>51.28724,0.15384</t>
  </si>
  <si>
    <t>51.28724,0.15385</t>
  </si>
  <si>
    <t>51.28725,0.15385</t>
  </si>
  <si>
    <t>51.28726,0.15386</t>
  </si>
  <si>
    <t>51.28726,0.15387</t>
  </si>
  <si>
    <t>51.28727,0.15387</t>
  </si>
  <si>
    <t>51.28727,0.15388</t>
  </si>
  <si>
    <t>51.28728,0.15388</t>
  </si>
  <si>
    <t>51.28728,0.15389</t>
  </si>
  <si>
    <t>51.28728,0.1539</t>
  </si>
  <si>
    <t>51.28729,0.1539</t>
  </si>
  <si>
    <t>51.28729,0.15391</t>
  </si>
  <si>
    <t>51.2873,0.15391</t>
  </si>
  <si>
    <t>51.2873,0.15392</t>
  </si>
  <si>
    <t>51.28731,0.15391</t>
  </si>
  <si>
    <t>51.28732,0.15391</t>
  </si>
  <si>
    <t>51.28733,0.15391</t>
  </si>
  <si>
    <t>51.28734,0.1539</t>
  </si>
  <si>
    <t>51.28735,0.15389</t>
  </si>
  <si>
    <t>51.28736,0.15387</t>
  </si>
  <si>
    <t>51.28737,0.15387</t>
  </si>
  <si>
    <t>51.28738,0.15387</t>
  </si>
  <si>
    <t>51.28738,0.15386</t>
  </si>
  <si>
    <t>51.28739,0.15386</t>
  </si>
  <si>
    <t>51.2874,0.15385</t>
  </si>
  <si>
    <t>51.28741,0.15385</t>
  </si>
  <si>
    <t>51.28742,0.15385</t>
  </si>
  <si>
    <t>51.28743,0.15384</t>
  </si>
  <si>
    <t>51.28744,0.15383</t>
  </si>
  <si>
    <t>51.28745,0.15383</t>
  </si>
  <si>
    <t>51.28746,0.15383</t>
  </si>
  <si>
    <t>51.28747,0.15383</t>
  </si>
  <si>
    <t>51.28748,0.15382</t>
  </si>
  <si>
    <t>51.2875,0.15382</t>
  </si>
  <si>
    <t>51.28751,0.15382</t>
  </si>
  <si>
    <t>51.28752,0.15382</t>
  </si>
  <si>
    <t>51.28753,0.15382</t>
  </si>
  <si>
    <t>51.28754,0.15382</t>
  </si>
  <si>
    <t>51.28755,0.15382</t>
  </si>
  <si>
    <t>51.28756,0.15383</t>
  </si>
  <si>
    <t>51.28757,0.15384</t>
  </si>
  <si>
    <t>51.28757,0.15385</t>
  </si>
  <si>
    <t>51.28758,0.15386</t>
  </si>
  <si>
    <t>51.28759,0.15386</t>
  </si>
  <si>
    <t>51.2876,0.15387</t>
  </si>
  <si>
    <t>51.2876,0.15388</t>
  </si>
  <si>
    <t>51.28761,0.15389</t>
  </si>
  <si>
    <t>51.28762,0.15389</t>
  </si>
  <si>
    <t>51.28762,0.1539</t>
  </si>
  <si>
    <t>51.28763,0.15391</t>
  </si>
  <si>
    <t>51.28764,0.15392</t>
  </si>
  <si>
    <t>51.28765,0.15393</t>
  </si>
  <si>
    <t>51.28765,0.15394</t>
  </si>
  <si>
    <t>51.28765,0.15395</t>
  </si>
  <si>
    <t>51.28765,0.15397</t>
  </si>
  <si>
    <t>51.28765,0.15398</t>
  </si>
  <si>
    <t>51.28766,0.15399</t>
  </si>
  <si>
    <t>51.28766,0.15401</t>
  </si>
  <si>
    <t>51.28765,0.15402</t>
  </si>
  <si>
    <t>51.28765,0.15403</t>
  </si>
  <si>
    <t>51.28765,0.15405</t>
  </si>
  <si>
    <t>51.28766,0.15406</t>
  </si>
  <si>
    <t>51.28766,0.15407</t>
  </si>
  <si>
    <t>51.28766,0.15408</t>
  </si>
  <si>
    <t>51.28766,0.1541</t>
  </si>
  <si>
    <t>51.28766,0.15411</t>
  </si>
  <si>
    <t>51.28766,0.15412</t>
  </si>
  <si>
    <t>51.28766,0.15413</t>
  </si>
  <si>
    <t>51.28766,0.15415</t>
  </si>
  <si>
    <t>51.28766,0.15416</t>
  </si>
  <si>
    <t>51.28766,0.15418</t>
  </si>
  <si>
    <t>51.28766,0.15419</t>
  </si>
  <si>
    <t>51.28766,0.15421</t>
  </si>
  <si>
    <t>51.28765,0.15423</t>
  </si>
  <si>
    <t>51.28765,0.15424</t>
  </si>
  <si>
    <t>51.28765,0.15425</t>
  </si>
  <si>
    <t>51.28765,0.15426</t>
  </si>
  <si>
    <t>51.28766,0.15427</t>
  </si>
  <si>
    <t>51.28767,0.15427</t>
  </si>
  <si>
    <t>51.28767,0.15426</t>
  </si>
  <si>
    <t>51.28767,0.15425</t>
  </si>
  <si>
    <t>51.28767,0.15424</t>
  </si>
  <si>
    <t>51.28767,0.15423</t>
  </si>
  <si>
    <t>51.28766,0.15423</t>
  </si>
  <si>
    <t>51.28766,0.15422</t>
  </si>
  <si>
    <t>51.28766,0.1542</t>
  </si>
  <si>
    <t>51.28766,0.15417</t>
  </si>
  <si>
    <t>51.28766,0.15414</t>
  </si>
  <si>
    <t>51.28767,0.1541</t>
  </si>
  <si>
    <t>51.28766,0.15405</t>
  </si>
  <si>
    <t>51.28767,0.15404</t>
  </si>
  <si>
    <t>51.28767,0.15402</t>
  </si>
  <si>
    <t>51.28767,0.15401</t>
  </si>
  <si>
    <t>51.28767,0.154</t>
  </si>
  <si>
    <t>51.28767,0.15399</t>
  </si>
  <si>
    <t>51.28767,0.15398</t>
  </si>
  <si>
    <t>51.28767,0.15397</t>
  </si>
  <si>
    <t>51.28766,0.15396</t>
  </si>
  <si>
    <t>51.28767,0.15394</t>
  </si>
  <si>
    <t>51.28766,0.15393</t>
  </si>
  <si>
    <t>51.28767,0.15392</t>
  </si>
  <si>
    <t>51.28767,0.15391</t>
  </si>
  <si>
    <t>51.28767,0.15389</t>
  </si>
  <si>
    <t>51.28767,0.15388</t>
  </si>
  <si>
    <t>51.28767,0.15386</t>
  </si>
  <si>
    <t>51.28767,0.15385</t>
  </si>
  <si>
    <t>51.28767,0.15384</t>
  </si>
  <si>
    <t>51.28767,0.15383</t>
  </si>
  <si>
    <t>51.28767,0.15382</t>
  </si>
  <si>
    <t>51.28767,0.15381</t>
  </si>
  <si>
    <t>51.28766,0.1538</t>
  </si>
  <si>
    <t>51.28766,0.15379</t>
  </si>
  <si>
    <t>51.28767,0.15377</t>
  </si>
  <si>
    <t>51.28767,0.15375</t>
  </si>
  <si>
    <t>51.28766,0.15374</t>
  </si>
  <si>
    <t>51.28767,0.15371</t>
  </si>
  <si>
    <t>51.28767,0.1537</t>
  </si>
  <si>
    <t>51.28766,0.15368</t>
  </si>
  <si>
    <t>51.28767,0.15367</t>
  </si>
  <si>
    <t>51.28766,0.15364</t>
  </si>
  <si>
    <t>51.28766,0.15362</t>
  </si>
  <si>
    <t>51.28767,0.1536</t>
  </si>
  <si>
    <t>51.28767,0.15359</t>
  </si>
  <si>
    <t>51.28766,0.15358</t>
  </si>
  <si>
    <t>51.28767,0.15356</t>
  </si>
  <si>
    <t>51.28767,0.15355</t>
  </si>
  <si>
    <t>51.28768,0.15354</t>
  </si>
  <si>
    <t>51.28769,0.15353</t>
  </si>
  <si>
    <t>51.2877,0.15353</t>
  </si>
  <si>
    <t>51.2877,0.15352</t>
  </si>
  <si>
    <t>51.28771,0.15351</t>
  </si>
  <si>
    <t>51.28772,0.1535</t>
  </si>
  <si>
    <t>51.28773,0.15349</t>
  </si>
  <si>
    <t>51.28774,0.15349</t>
  </si>
  <si>
    <t>51.28775,0.15348</t>
  </si>
  <si>
    <t>51.28775,0.15347</t>
  </si>
  <si>
    <t>51.28776,0.15347</t>
  </si>
  <si>
    <t>51.28776,0.15346</t>
  </si>
  <si>
    <t>51.28777,0.15346</t>
  </si>
  <si>
    <t>51.28778,0.15344</t>
  </si>
  <si>
    <t>51.28778,0.15343</t>
  </si>
  <si>
    <t>51.28779,0.15342</t>
  </si>
  <si>
    <t>51.2878,0.15341</t>
  </si>
  <si>
    <t>51.2878,0.1534</t>
  </si>
  <si>
    <t>51.2878,0.15338</t>
  </si>
  <si>
    <t>51.2878,0.15337</t>
  </si>
  <si>
    <t>51.28781,0.15336</t>
  </si>
  <si>
    <t>51.28781,0.15335</t>
  </si>
  <si>
    <t>51.28781,0.15334</t>
  </si>
  <si>
    <t>51.28781,0.15333</t>
  </si>
  <si>
    <t>51.28782,0.15332</t>
  </si>
  <si>
    <t>51.28782,0.15331</t>
  </si>
  <si>
    <t>51.28783,0.15331</t>
  </si>
  <si>
    <t>51.28784,0.1533</t>
  </si>
  <si>
    <t>51.28784,0.15331</t>
  </si>
  <si>
    <t>51.28785,0.15331</t>
  </si>
  <si>
    <t>51.28786,0.15331</t>
  </si>
  <si>
    <t>51.28787,0.15332</t>
  </si>
  <si>
    <t>51.28788,0.15332</t>
  </si>
  <si>
    <t>51.28788,0.15333</t>
  </si>
  <si>
    <t>51.28789,0.15334</t>
  </si>
  <si>
    <t>51.28789,0.15336</t>
  </si>
  <si>
    <t>51.28789,0.15338</t>
  </si>
  <si>
    <t>51.2879,0.15339</t>
  </si>
  <si>
    <t>51.2879,0.1534</t>
  </si>
  <si>
    <t>51.2879,0.15341</t>
  </si>
  <si>
    <t>51.28791,0.15342</t>
  </si>
  <si>
    <t>51.28792,0.15343</t>
  </si>
  <si>
    <t>51.28793,0.15344</t>
  </si>
  <si>
    <t>51.28794,0.15344</t>
  </si>
  <si>
    <t>51.28795,0.15343</t>
  </si>
  <si>
    <t>51.28796,0.15342</t>
  </si>
  <si>
    <t>51.28797,0.15341</t>
  </si>
  <si>
    <t>51.28797,0.15339</t>
  </si>
  <si>
    <t>51.28797,0.15338</t>
  </si>
  <si>
    <t>51.28797,0.15337</t>
  </si>
  <si>
    <t>51.28798,0.15336</t>
  </si>
  <si>
    <t>51.28798,0.15334</t>
  </si>
  <si>
    <t>51.28799,0.15334</t>
  </si>
  <si>
    <t>51.288,0.15334</t>
  </si>
  <si>
    <t>51.28801,0.15334</t>
  </si>
  <si>
    <t>51.28802,0.15335</t>
  </si>
  <si>
    <t>51.28803,0.15336</t>
  </si>
  <si>
    <t>51.28803,0.15338</t>
  </si>
  <si>
    <t>51.28803,0.15339</t>
  </si>
  <si>
    <t>51.28802,0.1534</t>
  </si>
  <si>
    <t>51.28801,0.15341</t>
  </si>
  <si>
    <t>51.288,0.15341</t>
  </si>
  <si>
    <t>51.288,0.15342</t>
  </si>
  <si>
    <t>51.28799,0.15344</t>
  </si>
  <si>
    <t>51.28799,0.15345</t>
  </si>
  <si>
    <t>51.28799,0.15346</t>
  </si>
  <si>
    <t>51.288,0.15348</t>
  </si>
  <si>
    <t>51.28801,0.15349</t>
  </si>
  <si>
    <t>51.28802,0.15349</t>
  </si>
  <si>
    <t>51.28803,0.15348</t>
  </si>
  <si>
    <t>51.28803,0.15347</t>
  </si>
  <si>
    <t>51.28803,0.15346</t>
  </si>
  <si>
    <t>51.28803,0.15344</t>
  </si>
  <si>
    <t>51.28803,0.15343</t>
  </si>
  <si>
    <t>51.28802,0.15343</t>
  </si>
  <si>
    <t>51.28802,0.15342</t>
  </si>
  <si>
    <t>51.28801,0.1534</t>
  </si>
  <si>
    <t>51.28801,0.15339</t>
  </si>
  <si>
    <t>51.28802,0.15339</t>
  </si>
  <si>
    <t>51.28804,0.15339</t>
  </si>
  <si>
    <t>51.28804,0.1534</t>
  </si>
  <si>
    <t>51.28805,0.15341</t>
  </si>
  <si>
    <t>51.28804,0.15343</t>
  </si>
  <si>
    <t>51.28802,0.15344</t>
  </si>
  <si>
    <t>51.28801,0.15342</t>
  </si>
  <si>
    <t>51.288,0.15343</t>
  </si>
  <si>
    <t>51.28801,0.15344</t>
  </si>
  <si>
    <t>51.28802,0.15341</t>
  </si>
  <si>
    <t>51.28801,0.15343</t>
  </si>
  <si>
    <t>51.28803,0.15345</t>
  </si>
  <si>
    <t>51.28802,0.15346</t>
  </si>
  <si>
    <t>51.28801,0.15346</t>
  </si>
  <si>
    <t>51.28801,0.15345</t>
  </si>
  <si>
    <t>51.28802,0.15345</t>
  </si>
  <si>
    <t>51.28804,0.15344</t>
  </si>
  <si>
    <t>51.28805,0.15343</t>
  </si>
  <si>
    <t>51.28806,0.15344</t>
  </si>
  <si>
    <t>51.28806,0.15343</t>
  </si>
  <si>
    <t>51.28807,0.15343</t>
  </si>
  <si>
    <t>51.28808,0.15343</t>
  </si>
  <si>
    <t>51.28809,0.15343</t>
  </si>
  <si>
    <t>51.2881,0.15342</t>
  </si>
  <si>
    <t>51.28811,0.15342</t>
  </si>
  <si>
    <t>51.28812,0.15342</t>
  </si>
  <si>
    <t>51.28813,0.15343</t>
  </si>
  <si>
    <t>51.28814,0.15342</t>
  </si>
  <si>
    <t>51.28815,0.15343</t>
  </si>
  <si>
    <t>51.28815,0.15344</t>
  </si>
  <si>
    <t>51.28815,0.15345</t>
  </si>
  <si>
    <t>51.28815,0.15346</t>
  </si>
  <si>
    <t>51.28814,0.15346</t>
  </si>
  <si>
    <t>51.28813,0.15346</t>
  </si>
  <si>
    <t>51.28813,0.15347</t>
  </si>
  <si>
    <t>51.28813,0.15348</t>
  </si>
  <si>
    <t>51.28812,0.15349</t>
  </si>
  <si>
    <t>51.28812,0.1535</t>
  </si>
  <si>
    <t>51.28811,0.15351</t>
  </si>
  <si>
    <t>51.28811,0.15352</t>
  </si>
  <si>
    <t>51.2881,0.15353</t>
  </si>
  <si>
    <t>51.2881,0.15354</t>
  </si>
  <si>
    <t>51.28809,0.15355</t>
  </si>
  <si>
    <t>51.28809,0.15356</t>
  </si>
  <si>
    <t>51.28809,0.15357</t>
  </si>
  <si>
    <t>51.28808,0.15358</t>
  </si>
  <si>
    <t>51.28807,0.15358</t>
  </si>
  <si>
    <t>51.28807,0.15359</t>
  </si>
  <si>
    <t>51.28806,0.1536</t>
  </si>
  <si>
    <t>51.28805,0.15361</t>
  </si>
  <si>
    <t>51.28804,0.15362</t>
  </si>
  <si>
    <t>51.28804,0.15363</t>
  </si>
  <si>
    <t>51.28803,0.15364</t>
  </si>
  <si>
    <t>51.28803,0.15365</t>
  </si>
  <si>
    <t>51.28802,0.15366</t>
  </si>
  <si>
    <t>51.28801,0.15367</t>
  </si>
  <si>
    <t>51.288,0.15368</t>
  </si>
  <si>
    <t>51.288,0.15369</t>
  </si>
  <si>
    <t>51.28799,0.1537</t>
  </si>
  <si>
    <t>51.28799,0.15371</t>
  </si>
  <si>
    <t>51.28799,0.15372</t>
  </si>
  <si>
    <t>51.28798,0.15372</t>
  </si>
  <si>
    <t>51.28797,0.15372</t>
  </si>
  <si>
    <t>51.28796,0.15372</t>
  </si>
  <si>
    <t>51.28795,0.15371</t>
  </si>
  <si>
    <t>51.28795,0.15372</t>
  </si>
  <si>
    <t>51.28794,0.15372</t>
  </si>
  <si>
    <t>51.28793,0.15372</t>
  </si>
  <si>
    <t>51.28793,0.15373</t>
  </si>
  <si>
    <t>51.28792,0.15374</t>
  </si>
  <si>
    <t>51.28792,0.15375</t>
  </si>
  <si>
    <t>51.28791,0.15376</t>
  </si>
  <si>
    <t>51.2879,0.15376</t>
  </si>
  <si>
    <t>51.28789,0.15377</t>
  </si>
  <si>
    <t>51.28788,0.15378</t>
  </si>
  <si>
    <t>51.28788,0.15379</t>
  </si>
  <si>
    <t>51.28787,0.15379</t>
  </si>
  <si>
    <t>51.28787,0.1538</t>
  </si>
  <si>
    <t>51.28786,0.15381</t>
  </si>
  <si>
    <t>51.28786,0.15382</t>
  </si>
  <si>
    <t>51.28785,0.15383</t>
  </si>
  <si>
    <t>51.28784,0.15384</t>
  </si>
  <si>
    <t>51.28783,0.15385</t>
  </si>
  <si>
    <t>51.28782,0.15386</t>
  </si>
  <si>
    <t>51.28782,0.15387</t>
  </si>
  <si>
    <t>51.28781,0.15388</t>
  </si>
  <si>
    <t>51.2878,0.15389</t>
  </si>
  <si>
    <t>51.2878,0.1539</t>
  </si>
  <si>
    <t>51.28779,0.15391</t>
  </si>
  <si>
    <t>51.28779,0.15393</t>
  </si>
  <si>
    <t>51.28778,0.15394</t>
  </si>
  <si>
    <t>51.28778,0.15395</t>
  </si>
  <si>
    <t>51.28777,0.15395</t>
  </si>
  <si>
    <t>51.28776,0.15396</t>
  </si>
  <si>
    <t>51.28776,0.15397</t>
  </si>
  <si>
    <t>51.28775,0.15398</t>
  </si>
  <si>
    <t>51.28775,0.15399</t>
  </si>
  <si>
    <t>51.28774,0.15399</t>
  </si>
  <si>
    <t>51.28773,0.15398</t>
  </si>
  <si>
    <t>51.28772,0.15397</t>
  </si>
  <si>
    <t>51.28771,0.15397</t>
  </si>
  <si>
    <t>51.28771,0.15396</t>
  </si>
  <si>
    <t>51.2877,0.15396</t>
  </si>
  <si>
    <t>51.28769,0.15396</t>
  </si>
  <si>
    <t>51.28769,0.15395</t>
  </si>
  <si>
    <t>51.28768,0.15395</t>
  </si>
  <si>
    <t>51.28768,0.15396</t>
  </si>
  <si>
    <t>51.28767,0.15396</t>
  </si>
  <si>
    <t>51.28766,0.15397</t>
  </si>
  <si>
    <t>51.28764,0.15397</t>
  </si>
  <si>
    <t>51.28763,0.15397</t>
  </si>
  <si>
    <t>51.28762,0.15397</t>
  </si>
  <si>
    <t>51.2876,0.15396</t>
  </si>
  <si>
    <t>51.28759,0.15395</t>
  </si>
  <si>
    <t>51.28757,0.15395</t>
  </si>
  <si>
    <t>51.28757,0.15394</t>
  </si>
  <si>
    <t>51.28756,0.15394</t>
  </si>
  <si>
    <t>51.28755,0.15394</t>
  </si>
  <si>
    <t>51.28754,0.15393</t>
  </si>
  <si>
    <t>51.28753,0.15393</t>
  </si>
  <si>
    <t>51.28752,0.15393</t>
  </si>
  <si>
    <t>51.28752,0.15394</t>
  </si>
  <si>
    <t>51.28751,0.15394</t>
  </si>
  <si>
    <t>51.2875,0.15394</t>
  </si>
  <si>
    <t>51.28749,0.15394</t>
  </si>
  <si>
    <t>51.28748,0.15394</t>
  </si>
  <si>
    <t>51.28747,0.15394</t>
  </si>
  <si>
    <t>51.28746,0.15394</t>
  </si>
  <si>
    <t>51.28745,0.15394</t>
  </si>
  <si>
    <t>51.28744,0.15394</t>
  </si>
  <si>
    <t>51.28743,0.15394</t>
  </si>
  <si>
    <t>51.28742,0.15394</t>
  </si>
  <si>
    <t>51.28741,0.15394</t>
  </si>
  <si>
    <t>51.2874,0.15394</t>
  </si>
  <si>
    <t>51.28739,0.15394</t>
  </si>
  <si>
    <t>51.28738,0.15394</t>
  </si>
  <si>
    <t>51.28737,0.15394</t>
  </si>
  <si>
    <t>51.28736,0.15394</t>
  </si>
  <si>
    <t>51.28735,0.15394</t>
  </si>
  <si>
    <t>51.28734,0.15395</t>
  </si>
  <si>
    <t>51.28734,0.15396</t>
  </si>
  <si>
    <t>51.28734,0.15397</t>
  </si>
  <si>
    <t>51.28735,0.15397</t>
  </si>
  <si>
    <t>51.28735,0.15398</t>
  </si>
  <si>
    <t>51.28734,0.15398</t>
  </si>
  <si>
    <t>51.28734,0.15399</t>
  </si>
  <si>
    <t>51.28733,0.154</t>
  </si>
  <si>
    <t>51.28733,0.15401</t>
  </si>
  <si>
    <t>51.28733,0.15402</t>
  </si>
  <si>
    <t>51.28733,0.15403</t>
  </si>
  <si>
    <t>51.28734,0.15403</t>
  </si>
  <si>
    <t>51.28735,0.15404</t>
  </si>
  <si>
    <t>51.28736,0.15404</t>
  </si>
  <si>
    <t>51.28737,0.15405</t>
  </si>
  <si>
    <t>51.28738,0.15406</t>
  </si>
  <si>
    <t>51.28738,0.15407</t>
  </si>
  <si>
    <t>51.28739,0.15408</t>
  </si>
  <si>
    <t>51.28739,0.15409</t>
  </si>
  <si>
    <t>51.28739,0.1541</t>
  </si>
  <si>
    <t>51.2874,0.15412</t>
  </si>
  <si>
    <t>51.2874,0.15415</t>
  </si>
  <si>
    <t>51.28741,0.15415</t>
  </si>
  <si>
    <t>51.28741,0.15416</t>
  </si>
  <si>
    <t>51.28741,0.15417</t>
  </si>
  <si>
    <t>51.28741,0.15418</t>
  </si>
  <si>
    <t>51.28742,0.1542</t>
  </si>
  <si>
    <t>51.28742,0.15421</t>
  </si>
  <si>
    <t>51.28743,0.15421</t>
  </si>
  <si>
    <t>51.28744,0.1542</t>
  </si>
  <si>
    <t>51.28744,0.15419</t>
  </si>
  <si>
    <t>51.28743,0.15418</t>
  </si>
  <si>
    <t>51.28743,0.15417</t>
  </si>
  <si>
    <t>51.28743,0.15416</t>
  </si>
  <si>
    <t>51.28742,0.15415</t>
  </si>
  <si>
    <t>51.28742,0.15414</t>
  </si>
  <si>
    <t>51.2874,0.15414</t>
  </si>
  <si>
    <t>51.28739,0.15414</t>
  </si>
  <si>
    <t>51.28739,0.15413</t>
  </si>
  <si>
    <t>51.28739,0.15412</t>
  </si>
  <si>
    <t>51.28738,0.15412</t>
  </si>
  <si>
    <t>51.28738,0.15411</t>
  </si>
  <si>
    <t>51.28738,0.1541</t>
  </si>
  <si>
    <t>51.28737,0.15409</t>
  </si>
  <si>
    <t>51.28737,0.15408</t>
  </si>
  <si>
    <t>51.28737,0.15406</t>
  </si>
  <si>
    <t>51.28738,0.15405</t>
  </si>
  <si>
    <t>51.28738,0.15403</t>
  </si>
  <si>
    <t>51.28738,0.15402</t>
  </si>
  <si>
    <t>51.28737,0.15401</t>
  </si>
  <si>
    <t>51.28738,0.15399</t>
  </si>
  <si>
    <t>51.28738,0.15398</t>
  </si>
  <si>
    <t>51.28738,0.15397</t>
  </si>
  <si>
    <t>51.28738,0.15396</t>
  </si>
  <si>
    <t>51.28738,0.15395</t>
  </si>
  <si>
    <t>51.28737,0.15395</t>
  </si>
  <si>
    <t>51.28736,0.15393</t>
  </si>
  <si>
    <t>51.28736,0.1539</t>
  </si>
  <si>
    <t>51.28735,0.15388</t>
  </si>
  <si>
    <t>51.28734,0.15387</t>
  </si>
  <si>
    <t>51.28734,0.15386</t>
  </si>
  <si>
    <t>51.28733,0.15386</t>
  </si>
  <si>
    <t>51.28733,0.15387</t>
  </si>
  <si>
    <t>51.28732,0.15388</t>
  </si>
  <si>
    <t>51.28732,0.15389</t>
  </si>
  <si>
    <t>51.28732,0.1539</t>
  </si>
  <si>
    <t>51.28733,0.15395</t>
  </si>
  <si>
    <t>51.28733,0.15396</t>
  </si>
  <si>
    <t>51.28733,0.15397</t>
  </si>
  <si>
    <t>51.28732,0.15396</t>
  </si>
  <si>
    <t>51.28732,0.15395</t>
  </si>
  <si>
    <t>51.28731,0.15395</t>
  </si>
  <si>
    <t>51.28731,0.15394</t>
  </si>
  <si>
    <t>51.2873,0.15394</t>
  </si>
  <si>
    <t>51.2873,0.15395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</si>
</sst>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.0_-;\-* #,##0.0_-;_-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14">
    <xf numFmtId="0" fontId="0" fillId="0" borderId="0" xfId="0"/>
    <xf numFmtId="14" fontId="0" fillId="0" borderId="0" xfId="0" applyNumberFormat="1"/>
    <xf numFmtId="21" fontId="0" fillId="0" borderId="0" xfId="0" applyNumberFormat="1"/>
    <xf numFmtId="9" fontId="0" fillId="0" borderId="0" xfId="0" applyNumberFormat="1"/>
    <xf numFmtId="14" fontId="0" fillId="33" borderId="0" xfId="0" applyNumberFormat="1" applyFill="1"/>
    <xf numFmtId="21" fontId="0" fillId="33" borderId="0" xfId="0" applyNumberFormat="1" applyFill="1"/>
    <xf numFmtId="0" fontId="0" fillId="33" borderId="0" xfId="0" applyFill="1"/>
    <xf numFmtId="9" fontId="0" fillId="33" borderId="0" xfId="0" applyNumberFormat="1" applyFill="1"/>
    <xf numFmtId="14" fontId="0" fillId="34" borderId="0" xfId="0" applyNumberFormat="1" applyFill="1"/>
    <xf numFmtId="21" fontId="0" fillId="34" borderId="0" xfId="0" applyNumberFormat="1" applyFill="1"/>
    <xf numFmtId="0" fontId="0" fillId="34" borderId="0" xfId="0" applyFill="1"/>
    <xf numFmtId="9" fontId="0" fillId="34" borderId="0" xfId="0" applyNumberFormat="1" applyFill="1"/>
    <xf numFmtId="164" fontId="0" fillId="33" borderId="0" xfId="42" applyNumberFormat="1" applyFont="1" applyFill="1"/>
    <xf numFmtId="0" fontId="0" fillId="8" borderId="8" xfId="15" applyFont="1"/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2" builtinId="3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09/08/2013</a:t>
            </a:r>
          </a:p>
        </c:rich>
      </c:tx>
      <c:layout>
        <c:manualLayout>
          <c:xMode val="edge"/>
          <c:yMode val="edge"/>
          <c:x val="0.51709715234417086"/>
          <c:y val="2.9143895607811679E-2"/>
        </c:manualLayout>
      </c:layout>
      <c:overlay val="1"/>
    </c:title>
    <c:autoTitleDeleted val="0"/>
    <c:plotArea>
      <c:layout/>
      <c:scatterChart>
        <c:scatterStyle val="lineMarker"/>
        <c:varyColors val="0"/>
        <c:ser>
          <c:idx val="0"/>
          <c:order val="0"/>
          <c:marker>
            <c:symbol val="none"/>
          </c:marker>
          <c:xVal>
            <c:numRef>
              <c:f>'2013-08-09-1955-ALL'!$H$13:$H$849</c:f>
              <c:numCache>
                <c:formatCode>General</c:formatCode>
                <c:ptCount val="837"/>
                <c:pt idx="0">
                  <c:v>6.9543029811610699</c:v>
                </c:pt>
                <c:pt idx="1">
                  <c:v>8.3451626687964406</c:v>
                </c:pt>
                <c:pt idx="2">
                  <c:v>9.0405919068840106</c:v>
                </c:pt>
                <c:pt idx="3">
                  <c:v>9.0405928911967699</c:v>
                </c:pt>
                <c:pt idx="4">
                  <c:v>8.3451635773926096</c:v>
                </c:pt>
                <c:pt idx="5">
                  <c:v>8.3451635773926096</c:v>
                </c:pt>
                <c:pt idx="6">
                  <c:v>8.3451644859885601</c:v>
                </c:pt>
                <c:pt idx="7">
                  <c:v>8.3451644859885601</c:v>
                </c:pt>
                <c:pt idx="8">
                  <c:v>8.3451644859885601</c:v>
                </c:pt>
                <c:pt idx="9">
                  <c:v>8.3451644859885601</c:v>
                </c:pt>
                <c:pt idx="10">
                  <c:v>8.3451644859885601</c:v>
                </c:pt>
                <c:pt idx="11">
                  <c:v>8.3451644859885601</c:v>
                </c:pt>
                <c:pt idx="12">
                  <c:v>8.3451644859885601</c:v>
                </c:pt>
                <c:pt idx="13">
                  <c:v>8.3451644859885601</c:v>
                </c:pt>
                <c:pt idx="14">
                  <c:v>8.3451644859885601</c:v>
                </c:pt>
                <c:pt idx="15">
                  <c:v>7.6497341121574403</c:v>
                </c:pt>
                <c:pt idx="16">
                  <c:v>7.6497341121574403</c:v>
                </c:pt>
                <c:pt idx="17">
                  <c:v>7.6497341121574403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-0.69543090384684603</c:v>
                </c:pt>
                <c:pt idx="42">
                  <c:v>-1.39086226199048</c:v>
                </c:pt>
                <c:pt idx="43">
                  <c:v>-1.39086226199048</c:v>
                </c:pt>
                <c:pt idx="44">
                  <c:v>-1.39086226199048</c:v>
                </c:pt>
                <c:pt idx="45">
                  <c:v>-1.39086226199048</c:v>
                </c:pt>
                <c:pt idx="46">
                  <c:v>-0.69543113099524301</c:v>
                </c:pt>
                <c:pt idx="47">
                  <c:v>-0.69543105527912996</c:v>
                </c:pt>
                <c:pt idx="48">
                  <c:v>-0.69543105527912996</c:v>
                </c:pt>
                <c:pt idx="49">
                  <c:v>-0.69543105527912996</c:v>
                </c:pt>
                <c:pt idx="50">
                  <c:v>-0.69543105527912996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-0.69543113099524301</c:v>
                </c:pt>
                <c:pt idx="57">
                  <c:v>-0.69543113099524301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0.695431130993313</c:v>
                </c:pt>
                <c:pt idx="66">
                  <c:v>0.695431130993313</c:v>
                </c:pt>
                <c:pt idx="67">
                  <c:v>0.695431130993313</c:v>
                </c:pt>
                <c:pt idx="68">
                  <c:v>0.69543105527719995</c:v>
                </c:pt>
                <c:pt idx="69">
                  <c:v>1.3908621105563299</c:v>
                </c:pt>
                <c:pt idx="70">
                  <c:v>1.3908621105563299</c:v>
                </c:pt>
                <c:pt idx="71">
                  <c:v>1.3908621105563299</c:v>
                </c:pt>
                <c:pt idx="72">
                  <c:v>1.3908621105563299</c:v>
                </c:pt>
                <c:pt idx="73">
                  <c:v>1.3908621105563299</c:v>
                </c:pt>
                <c:pt idx="74">
                  <c:v>1.3908619591240601</c:v>
                </c:pt>
                <c:pt idx="75">
                  <c:v>2.0862929386851201</c:v>
                </c:pt>
                <c:pt idx="76">
                  <c:v>2.0862929386851201</c:v>
                </c:pt>
                <c:pt idx="77">
                  <c:v>2.0862929386851201</c:v>
                </c:pt>
                <c:pt idx="78">
                  <c:v>2.0862929386851201</c:v>
                </c:pt>
                <c:pt idx="79">
                  <c:v>2.0862929386851201</c:v>
                </c:pt>
                <c:pt idx="80">
                  <c:v>2.0862927115366698</c:v>
                </c:pt>
                <c:pt idx="81">
                  <c:v>2.0862927115366698</c:v>
                </c:pt>
                <c:pt idx="82">
                  <c:v>2.0862927115366698</c:v>
                </c:pt>
                <c:pt idx="83">
                  <c:v>2.0862927115366698</c:v>
                </c:pt>
                <c:pt idx="84">
                  <c:v>2.7817236153834899</c:v>
                </c:pt>
                <c:pt idx="85">
                  <c:v>2.7817236153834899</c:v>
                </c:pt>
                <c:pt idx="86">
                  <c:v>2.7817236153834899</c:v>
                </c:pt>
                <c:pt idx="87">
                  <c:v>2.7817236153834899</c:v>
                </c:pt>
                <c:pt idx="88">
                  <c:v>2.7817236153834899</c:v>
                </c:pt>
                <c:pt idx="89">
                  <c:v>2.7817236153834899</c:v>
                </c:pt>
                <c:pt idx="90">
                  <c:v>2.7817236153834899</c:v>
                </c:pt>
                <c:pt idx="91">
                  <c:v>2.7817236153834899</c:v>
                </c:pt>
                <c:pt idx="92">
                  <c:v>2.7817236153834899</c:v>
                </c:pt>
                <c:pt idx="93">
                  <c:v>2.7817236153834899</c:v>
                </c:pt>
                <c:pt idx="94">
                  <c:v>2.7817236153834899</c:v>
                </c:pt>
                <c:pt idx="95">
                  <c:v>2.0862927115366698</c:v>
                </c:pt>
                <c:pt idx="96">
                  <c:v>2.0862927115366698</c:v>
                </c:pt>
                <c:pt idx="97">
                  <c:v>2.0862927115366698</c:v>
                </c:pt>
                <c:pt idx="98">
                  <c:v>2.0862927115366698</c:v>
                </c:pt>
                <c:pt idx="99">
                  <c:v>2.0862927115366698</c:v>
                </c:pt>
                <c:pt idx="100">
                  <c:v>2.0862929386851201</c:v>
                </c:pt>
                <c:pt idx="101">
                  <c:v>1.3908619591240601</c:v>
                </c:pt>
                <c:pt idx="102">
                  <c:v>1.3908619591240601</c:v>
                </c:pt>
                <c:pt idx="103">
                  <c:v>1.3908619591240601</c:v>
                </c:pt>
                <c:pt idx="104">
                  <c:v>1.3908619591240601</c:v>
                </c:pt>
                <c:pt idx="105">
                  <c:v>1.3908619591240601</c:v>
                </c:pt>
                <c:pt idx="106">
                  <c:v>1.3908619591240601</c:v>
                </c:pt>
                <c:pt idx="107">
                  <c:v>1.3908619591240601</c:v>
                </c:pt>
                <c:pt idx="108">
                  <c:v>0.69543097956106703</c:v>
                </c:pt>
                <c:pt idx="109">
                  <c:v>0.69543097956106703</c:v>
                </c:pt>
                <c:pt idx="110">
                  <c:v>0.69543097956106703</c:v>
                </c:pt>
                <c:pt idx="111">
                  <c:v>0.69543097956106703</c:v>
                </c:pt>
                <c:pt idx="112">
                  <c:v>0.69543097956106703</c:v>
                </c:pt>
                <c:pt idx="113">
                  <c:v>0.69543097956106703</c:v>
                </c:pt>
                <c:pt idx="114">
                  <c:v>0.69543097956106703</c:v>
                </c:pt>
                <c:pt idx="115">
                  <c:v>0.69543097956106703</c:v>
                </c:pt>
                <c:pt idx="116">
                  <c:v>0.69543097956106703</c:v>
                </c:pt>
                <c:pt idx="117">
                  <c:v>0.69543097956106703</c:v>
                </c:pt>
                <c:pt idx="118">
                  <c:v>0.69543097956106703</c:v>
                </c:pt>
                <c:pt idx="119">
                  <c:v>0.69543090384491602</c:v>
                </c:pt>
                <c:pt idx="120">
                  <c:v>0.69543090384491602</c:v>
                </c:pt>
                <c:pt idx="121">
                  <c:v>0.69543090384491602</c:v>
                </c:pt>
                <c:pt idx="122">
                  <c:v>0.69543090384491602</c:v>
                </c:pt>
                <c:pt idx="123">
                  <c:v>0.69543090384491602</c:v>
                </c:pt>
                <c:pt idx="124">
                  <c:v>0.69543090384491602</c:v>
                </c:pt>
                <c:pt idx="125">
                  <c:v>0.69543090384491602</c:v>
                </c:pt>
                <c:pt idx="126">
                  <c:v>0.69543090384491602</c:v>
                </c:pt>
                <c:pt idx="127">
                  <c:v>0.69543090384491602</c:v>
                </c:pt>
                <c:pt idx="128">
                  <c:v>0.69543090384491602</c:v>
                </c:pt>
                <c:pt idx="129">
                  <c:v>0.69543090384491602</c:v>
                </c:pt>
                <c:pt idx="130">
                  <c:v>0.69543090384491602</c:v>
                </c:pt>
                <c:pt idx="131">
                  <c:v>0.69543090384491602</c:v>
                </c:pt>
                <c:pt idx="132">
                  <c:v>0.69543090384491602</c:v>
                </c:pt>
                <c:pt idx="133">
                  <c:v>1.39086180769176</c:v>
                </c:pt>
                <c:pt idx="134">
                  <c:v>1.39086180769176</c:v>
                </c:pt>
                <c:pt idx="135">
                  <c:v>1.39086180769176</c:v>
                </c:pt>
                <c:pt idx="136">
                  <c:v>1.39086180769176</c:v>
                </c:pt>
                <c:pt idx="137">
                  <c:v>1.39086165625942</c:v>
                </c:pt>
                <c:pt idx="138">
                  <c:v>1.39086165625942</c:v>
                </c:pt>
                <c:pt idx="139">
                  <c:v>1.39086165625942</c:v>
                </c:pt>
                <c:pt idx="140">
                  <c:v>2.0862924843881601</c:v>
                </c:pt>
                <c:pt idx="141">
                  <c:v>2.0862924843881601</c:v>
                </c:pt>
                <c:pt idx="142">
                  <c:v>2.0862924843881601</c:v>
                </c:pt>
                <c:pt idx="143">
                  <c:v>2.0862922572395899</c:v>
                </c:pt>
                <c:pt idx="144">
                  <c:v>2.0862922572395899</c:v>
                </c:pt>
                <c:pt idx="145">
                  <c:v>2.0862922572395899</c:v>
                </c:pt>
                <c:pt idx="146">
                  <c:v>2.0862922572395899</c:v>
                </c:pt>
                <c:pt idx="147">
                  <c:v>2.0862922572395899</c:v>
                </c:pt>
                <c:pt idx="148">
                  <c:v>2.7817227067892301</c:v>
                </c:pt>
                <c:pt idx="149">
                  <c:v>3.4771533834874799</c:v>
                </c:pt>
                <c:pt idx="150">
                  <c:v>3.4771533834874799</c:v>
                </c:pt>
                <c:pt idx="151">
                  <c:v>3.4771533834874799</c:v>
                </c:pt>
                <c:pt idx="152">
                  <c:v>3.4771533834874799</c:v>
                </c:pt>
                <c:pt idx="153">
                  <c:v>3.4771533834874799</c:v>
                </c:pt>
                <c:pt idx="154">
                  <c:v>3.4771530049063402</c:v>
                </c:pt>
                <c:pt idx="155">
                  <c:v>3.4771530049063402</c:v>
                </c:pt>
                <c:pt idx="156">
                  <c:v>3.4771530049063402</c:v>
                </c:pt>
                <c:pt idx="157">
                  <c:v>4.1725836058864196</c:v>
                </c:pt>
                <c:pt idx="158">
                  <c:v>4.1725836058864196</c:v>
                </c:pt>
                <c:pt idx="159">
                  <c:v>4.1725836058864196</c:v>
                </c:pt>
                <c:pt idx="160">
                  <c:v>4.1725836058864196</c:v>
                </c:pt>
                <c:pt idx="161">
                  <c:v>4.1725836058864196</c:v>
                </c:pt>
                <c:pt idx="162">
                  <c:v>4.1725836058864196</c:v>
                </c:pt>
                <c:pt idx="163">
                  <c:v>4.1725836058864196</c:v>
                </c:pt>
                <c:pt idx="164">
                  <c:v>4.1725836058864196</c:v>
                </c:pt>
                <c:pt idx="165">
                  <c:v>4.1725831515889498</c:v>
                </c:pt>
                <c:pt idx="166">
                  <c:v>4.86801367685469</c:v>
                </c:pt>
                <c:pt idx="167">
                  <c:v>4.86801367685469</c:v>
                </c:pt>
                <c:pt idx="168">
                  <c:v>4.86801367685469</c:v>
                </c:pt>
                <c:pt idx="169">
                  <c:v>4.86801367685469</c:v>
                </c:pt>
                <c:pt idx="170">
                  <c:v>4.86801367685469</c:v>
                </c:pt>
                <c:pt idx="171">
                  <c:v>4.86801367685469</c:v>
                </c:pt>
                <c:pt idx="172">
                  <c:v>4.86801367685469</c:v>
                </c:pt>
                <c:pt idx="173">
                  <c:v>4.86801367685469</c:v>
                </c:pt>
                <c:pt idx="174">
                  <c:v>4.86801367685469</c:v>
                </c:pt>
                <c:pt idx="175">
                  <c:v>5.5634442021204</c:v>
                </c:pt>
                <c:pt idx="176">
                  <c:v>5.5634442021204</c:v>
                </c:pt>
                <c:pt idx="177">
                  <c:v>5.5634442021204</c:v>
                </c:pt>
                <c:pt idx="178">
                  <c:v>5.5634442021204</c:v>
                </c:pt>
                <c:pt idx="179">
                  <c:v>5.5634435963902904</c:v>
                </c:pt>
                <c:pt idx="180">
                  <c:v>5.5634435963902904</c:v>
                </c:pt>
                <c:pt idx="181">
                  <c:v>5.5634435963902904</c:v>
                </c:pt>
                <c:pt idx="182">
                  <c:v>5.5634435963902904</c:v>
                </c:pt>
                <c:pt idx="183">
                  <c:v>5.5634435963902904</c:v>
                </c:pt>
                <c:pt idx="184">
                  <c:v>5.5634435963902904</c:v>
                </c:pt>
                <c:pt idx="185">
                  <c:v>5.5634435963902904</c:v>
                </c:pt>
                <c:pt idx="186">
                  <c:v>6.2588740459377901</c:v>
                </c:pt>
                <c:pt idx="187">
                  <c:v>6.2588740459377901</c:v>
                </c:pt>
                <c:pt idx="188">
                  <c:v>6.2588740459377901</c:v>
                </c:pt>
                <c:pt idx="189">
                  <c:v>6.2588740459377901</c:v>
                </c:pt>
                <c:pt idx="190">
                  <c:v>6.2588740459377901</c:v>
                </c:pt>
                <c:pt idx="191">
                  <c:v>6.2588733644912402</c:v>
                </c:pt>
                <c:pt idx="192">
                  <c:v>6.2588733644912402</c:v>
                </c:pt>
                <c:pt idx="193">
                  <c:v>6.2588740459377901</c:v>
                </c:pt>
                <c:pt idx="194">
                  <c:v>6.2588740459377901</c:v>
                </c:pt>
                <c:pt idx="195">
                  <c:v>6.2588740459377901</c:v>
                </c:pt>
                <c:pt idx="196">
                  <c:v>6.2588740459377901</c:v>
                </c:pt>
                <c:pt idx="197">
                  <c:v>6.2588740459377901</c:v>
                </c:pt>
                <c:pt idx="198">
                  <c:v>6.2588740459377901</c:v>
                </c:pt>
                <c:pt idx="199">
                  <c:v>6.2588740459377901</c:v>
                </c:pt>
                <c:pt idx="200">
                  <c:v>6.2588740459377901</c:v>
                </c:pt>
                <c:pt idx="201">
                  <c:v>6.2588740459377901</c:v>
                </c:pt>
                <c:pt idx="202">
                  <c:v>6.2588740459377901</c:v>
                </c:pt>
                <c:pt idx="203">
                  <c:v>6.2588740459377901</c:v>
                </c:pt>
                <c:pt idx="204">
                  <c:v>6.2588740459377901</c:v>
                </c:pt>
                <c:pt idx="205">
                  <c:v>6.2588740459377901</c:v>
                </c:pt>
                <c:pt idx="206">
                  <c:v>6.2588740459377901</c:v>
                </c:pt>
                <c:pt idx="207">
                  <c:v>6.2588740459377901</c:v>
                </c:pt>
                <c:pt idx="208">
                  <c:v>6.2588740459377901</c:v>
                </c:pt>
                <c:pt idx="209">
                  <c:v>6.2588740459377901</c:v>
                </c:pt>
                <c:pt idx="210">
                  <c:v>6.2588740459377901</c:v>
                </c:pt>
                <c:pt idx="211">
                  <c:v>6.2588740459377901</c:v>
                </c:pt>
                <c:pt idx="212">
                  <c:v>6.2588740459377901</c:v>
                </c:pt>
                <c:pt idx="213">
                  <c:v>6.2588740459377901</c:v>
                </c:pt>
                <c:pt idx="214">
                  <c:v>6.2588740459377901</c:v>
                </c:pt>
                <c:pt idx="215">
                  <c:v>6.2588740459377901</c:v>
                </c:pt>
                <c:pt idx="216">
                  <c:v>6.2588740459377901</c:v>
                </c:pt>
                <c:pt idx="217">
                  <c:v>6.2588740459377901</c:v>
                </c:pt>
                <c:pt idx="218">
                  <c:v>6.2588740459377901</c:v>
                </c:pt>
                <c:pt idx="219">
                  <c:v>6.2588740459377901</c:v>
                </c:pt>
                <c:pt idx="220">
                  <c:v>6.2588740459377901</c:v>
                </c:pt>
                <c:pt idx="221">
                  <c:v>6.2588740459377901</c:v>
                </c:pt>
                <c:pt idx="222">
                  <c:v>6.2588733644912402</c:v>
                </c:pt>
                <c:pt idx="223">
                  <c:v>6.2588733644912402</c:v>
                </c:pt>
                <c:pt idx="224">
                  <c:v>6.2588733644912402</c:v>
                </c:pt>
                <c:pt idx="225">
                  <c:v>6.9543037383243602</c:v>
                </c:pt>
                <c:pt idx="226">
                  <c:v>6.9543037383243602</c:v>
                </c:pt>
                <c:pt idx="227">
                  <c:v>6.9543037383243602</c:v>
                </c:pt>
                <c:pt idx="228">
                  <c:v>6.9543037383243602</c:v>
                </c:pt>
                <c:pt idx="229">
                  <c:v>6.9543037383243602</c:v>
                </c:pt>
                <c:pt idx="230">
                  <c:v>6.9543037383243602</c:v>
                </c:pt>
                <c:pt idx="231">
                  <c:v>6.9543037383243602</c:v>
                </c:pt>
                <c:pt idx="232">
                  <c:v>6.9543037383243602</c:v>
                </c:pt>
                <c:pt idx="233">
                  <c:v>6.2588726830445296</c:v>
                </c:pt>
                <c:pt idx="234">
                  <c:v>6.2588726830445296</c:v>
                </c:pt>
                <c:pt idx="235">
                  <c:v>6.2588720015976396</c:v>
                </c:pt>
                <c:pt idx="236">
                  <c:v>6.2588720015976396</c:v>
                </c:pt>
                <c:pt idx="237">
                  <c:v>6.2588713201505897</c:v>
                </c:pt>
                <c:pt idx="238">
                  <c:v>5.5634405677374703</c:v>
                </c:pt>
                <c:pt idx="239">
                  <c:v>4.8680099667549701</c:v>
                </c:pt>
                <c:pt idx="240">
                  <c:v>4.8680099667549701</c:v>
                </c:pt>
                <c:pt idx="241">
                  <c:v>3.47714959767191</c:v>
                </c:pt>
                <c:pt idx="242">
                  <c:v>3.4771492190898399</c:v>
                </c:pt>
                <c:pt idx="243">
                  <c:v>3.4771488405076698</c:v>
                </c:pt>
                <c:pt idx="244">
                  <c:v>2.7817190724053802</c:v>
                </c:pt>
                <c:pt idx="245">
                  <c:v>2.78171876953957</c:v>
                </c:pt>
                <c:pt idx="246">
                  <c:v>2.0862888500043102</c:v>
                </c:pt>
                <c:pt idx="247">
                  <c:v>2.0862886228548398</c:v>
                </c:pt>
                <c:pt idx="248">
                  <c:v>2.0862883957053202</c:v>
                </c:pt>
                <c:pt idx="249">
                  <c:v>2.0862883957053202</c:v>
                </c:pt>
                <c:pt idx="250">
                  <c:v>1.3908587790378</c:v>
                </c:pt>
                <c:pt idx="251">
                  <c:v>0.69542931380139195</c:v>
                </c:pt>
                <c:pt idx="252">
                  <c:v>0.69542923808482604</c:v>
                </c:pt>
                <c:pt idx="253">
                  <c:v>0.69542923808482604</c:v>
                </c:pt>
                <c:pt idx="254">
                  <c:v>0.69542916236824204</c:v>
                </c:pt>
                <c:pt idx="255">
                  <c:v>0.69542908665163905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0.69542840520136195</c:v>
                </c:pt>
                <c:pt idx="266">
                  <c:v>0.69542840520136195</c:v>
                </c:pt>
                <c:pt idx="267">
                  <c:v>1.39085665897107</c:v>
                </c:pt>
                <c:pt idx="268">
                  <c:v>2.0862849884556298</c:v>
                </c:pt>
                <c:pt idx="269">
                  <c:v>2.7817130150748701</c:v>
                </c:pt>
                <c:pt idx="270">
                  <c:v>2.78171271220755</c:v>
                </c:pt>
                <c:pt idx="271">
                  <c:v>3.47714051167614</c:v>
                </c:pt>
                <c:pt idx="272">
                  <c:v>4.1725686140101796</c:v>
                </c:pt>
                <c:pt idx="273">
                  <c:v>4.8679961863280496</c:v>
                </c:pt>
                <c:pt idx="274">
                  <c:v>4.8679956563098497</c:v>
                </c:pt>
                <c:pt idx="275">
                  <c:v>5.5634236072120196</c:v>
                </c:pt>
                <c:pt idx="276">
                  <c:v>6.2588508766600999</c:v>
                </c:pt>
                <c:pt idx="277">
                  <c:v>6.9542779946760698</c:v>
                </c:pt>
                <c:pt idx="278">
                  <c:v>7.6497049612579602</c:v>
                </c:pt>
                <c:pt idx="279">
                  <c:v>8.3451326850073109</c:v>
                </c:pt>
                <c:pt idx="280">
                  <c:v>9.0405604087585498</c:v>
                </c:pt>
                <c:pt idx="281">
                  <c:v>9.0405604087585498</c:v>
                </c:pt>
                <c:pt idx="282">
                  <c:v>10.431415856258999</c:v>
                </c:pt>
                <c:pt idx="283">
                  <c:v>11.1268435800101</c:v>
                </c:pt>
                <c:pt idx="284">
                  <c:v>11.822270016570901</c:v>
                </c:pt>
                <c:pt idx="285">
                  <c:v>13.213125312638899</c:v>
                </c:pt>
                <c:pt idx="286">
                  <c:v>13.908554475010099</c:v>
                </c:pt>
                <c:pt idx="287">
                  <c:v>14.6039821987609</c:v>
                </c:pt>
                <c:pt idx="288">
                  <c:v>15.9948376462604</c:v>
                </c:pt>
                <c:pt idx="289">
                  <c:v>16.690263552803899</c:v>
                </c:pt>
                <c:pt idx="290">
                  <c:v>17.385691200837499</c:v>
                </c:pt>
                <c:pt idx="291">
                  <c:v>18.081118848869</c:v>
                </c:pt>
                <c:pt idx="292">
                  <c:v>19.4719741449338</c:v>
                </c:pt>
                <c:pt idx="293">
                  <c:v>20.167401792966999</c:v>
                </c:pt>
                <c:pt idx="294">
                  <c:v>20.862829441000201</c:v>
                </c:pt>
                <c:pt idx="295">
                  <c:v>21.558257089031301</c:v>
                </c:pt>
                <c:pt idx="296">
                  <c:v>22.949112385096999</c:v>
                </c:pt>
                <c:pt idx="297">
                  <c:v>23.6445400331278</c:v>
                </c:pt>
                <c:pt idx="298">
                  <c:v>25.035395329192902</c:v>
                </c:pt>
                <c:pt idx="299">
                  <c:v>25.730822977223401</c:v>
                </c:pt>
                <c:pt idx="300">
                  <c:v>27.121678273287799</c:v>
                </c:pt>
                <c:pt idx="301">
                  <c:v>28.5125366737451</c:v>
                </c:pt>
                <c:pt idx="302">
                  <c:v>29.207964397491899</c:v>
                </c:pt>
                <c:pt idx="303">
                  <c:v>29.903392121240501</c:v>
                </c:pt>
                <c:pt idx="304">
                  <c:v>30.598819844988899</c:v>
                </c:pt>
                <c:pt idx="305">
                  <c:v>31.294244161472101</c:v>
                </c:pt>
                <c:pt idx="306">
                  <c:v>31.294244161472101</c:v>
                </c:pt>
                <c:pt idx="307">
                  <c:v>31.294244161472101</c:v>
                </c:pt>
                <c:pt idx="308">
                  <c:v>31.294240754208001</c:v>
                </c:pt>
                <c:pt idx="309">
                  <c:v>30.598813181895501</c:v>
                </c:pt>
                <c:pt idx="310">
                  <c:v>29.903385609581001</c:v>
                </c:pt>
                <c:pt idx="311">
                  <c:v>29.903385609581001</c:v>
                </c:pt>
                <c:pt idx="312">
                  <c:v>29.207958037266401</c:v>
                </c:pt>
                <c:pt idx="313">
                  <c:v>28.512530464953599</c:v>
                </c:pt>
                <c:pt idx="314">
                  <c:v>28.512530464953599</c:v>
                </c:pt>
                <c:pt idx="315">
                  <c:v>28.512533569349699</c:v>
                </c:pt>
                <c:pt idx="316">
                  <c:v>27.8171059213179</c:v>
                </c:pt>
                <c:pt idx="317">
                  <c:v>26.426250625255602</c:v>
                </c:pt>
                <c:pt idx="318">
                  <c:v>25.730822977223401</c:v>
                </c:pt>
                <c:pt idx="319">
                  <c:v>25.035395329192902</c:v>
                </c:pt>
                <c:pt idx="320">
                  <c:v>24.339967681160399</c:v>
                </c:pt>
                <c:pt idx="321">
                  <c:v>23.6445400331278</c:v>
                </c:pt>
                <c:pt idx="322">
                  <c:v>22.253684737064201</c:v>
                </c:pt>
                <c:pt idx="323">
                  <c:v>21.558257089031301</c:v>
                </c:pt>
                <c:pt idx="324">
                  <c:v>20.167401792966999</c:v>
                </c:pt>
                <c:pt idx="325">
                  <c:v>19.471972024858399</c:v>
                </c:pt>
                <c:pt idx="326">
                  <c:v>18.081118848869</c:v>
                </c:pt>
                <c:pt idx="327">
                  <c:v>17.385691200837499</c:v>
                </c:pt>
                <c:pt idx="328">
                  <c:v>15.9948359047703</c:v>
                </c:pt>
                <c:pt idx="329">
                  <c:v>15.2994065909649</c:v>
                </c:pt>
                <c:pt idx="330">
                  <c:v>13.9085514463313</c:v>
                </c:pt>
                <c:pt idx="331">
                  <c:v>13.213123874016301</c:v>
                </c:pt>
                <c:pt idx="332">
                  <c:v>12.517696301699299</c:v>
                </c:pt>
                <c:pt idx="333">
                  <c:v>11.8222687293822</c:v>
                </c:pt>
                <c:pt idx="334">
                  <c:v>11.126841157067</c:v>
                </c:pt>
                <c:pt idx="335">
                  <c:v>10.431413584749899</c:v>
                </c:pt>
                <c:pt idx="336">
                  <c:v>9.7359870724722892</c:v>
                </c:pt>
                <c:pt idx="337">
                  <c:v>8.3451308678000196</c:v>
                </c:pt>
                <c:pt idx="338">
                  <c:v>7.6497041283713898</c:v>
                </c:pt>
                <c:pt idx="339">
                  <c:v>6.9542757231672399</c:v>
                </c:pt>
                <c:pt idx="340">
                  <c:v>6.2588481508498397</c:v>
                </c:pt>
                <c:pt idx="341">
                  <c:v>4.8679930062168797</c:v>
                </c:pt>
                <c:pt idx="342">
                  <c:v>4.1725654338993898</c:v>
                </c:pt>
                <c:pt idx="343">
                  <c:v>2.7817102892663099</c:v>
                </c:pt>
                <c:pt idx="344">
                  <c:v>2.0862827169487801</c:v>
                </c:pt>
                <c:pt idx="345">
                  <c:v>1.3908551446331701</c:v>
                </c:pt>
                <c:pt idx="346">
                  <c:v>0.69542757231561902</c:v>
                </c:pt>
                <c:pt idx="347">
                  <c:v>0</c:v>
                </c:pt>
                <c:pt idx="348">
                  <c:v>-0.69542757231754904</c:v>
                </c:pt>
                <c:pt idx="349">
                  <c:v>-0.69542757231754904</c:v>
                </c:pt>
                <c:pt idx="350">
                  <c:v>-1.3908552960690601</c:v>
                </c:pt>
                <c:pt idx="351">
                  <c:v>-2.0862829441016499</c:v>
                </c:pt>
                <c:pt idx="352">
                  <c:v>-3.4771378615857498</c:v>
                </c:pt>
                <c:pt idx="353">
                  <c:v>-4.8679930062188097</c:v>
                </c:pt>
                <c:pt idx="354">
                  <c:v>-5.5634211842720998</c:v>
                </c:pt>
                <c:pt idx="355">
                  <c:v>-7.6497032954846098</c:v>
                </c:pt>
                <c:pt idx="356">
                  <c:v>-8.3451308678019505</c:v>
                </c:pt>
                <c:pt idx="357">
                  <c:v>-9.7359870724722892</c:v>
                </c:pt>
                <c:pt idx="358">
                  <c:v>-10.4314135847518</c:v>
                </c:pt>
                <c:pt idx="359">
                  <c:v>-10.4314135847518</c:v>
                </c:pt>
                <c:pt idx="360">
                  <c:v>-12.5176976646068</c:v>
                </c:pt>
                <c:pt idx="361">
                  <c:v>-12.5176976646068</c:v>
                </c:pt>
                <c:pt idx="362">
                  <c:v>-13.9085529606728</c:v>
                </c:pt>
                <c:pt idx="363">
                  <c:v>-15.2994065909669</c:v>
                </c:pt>
                <c:pt idx="364">
                  <c:v>-15.9948341632817</c:v>
                </c:pt>
                <c:pt idx="365">
                  <c:v>-16.690263552805799</c:v>
                </c:pt>
                <c:pt idx="366">
                  <c:v>-18.081116880229501</c:v>
                </c:pt>
                <c:pt idx="367">
                  <c:v>-18.776544452545899</c:v>
                </c:pt>
                <c:pt idx="368">
                  <c:v>-19.471969904784299</c:v>
                </c:pt>
                <c:pt idx="369">
                  <c:v>-20.1673952055901</c:v>
                </c:pt>
                <c:pt idx="370">
                  <c:v>-20.167393009796001</c:v>
                </c:pt>
                <c:pt idx="371">
                  <c:v>-20.862820354961102</c:v>
                </c:pt>
                <c:pt idx="372">
                  <c:v>-21.558245352895501</c:v>
                </c:pt>
                <c:pt idx="373">
                  <c:v>-22.2536701993969</c:v>
                </c:pt>
                <c:pt idx="374">
                  <c:v>-22.949094894463499</c:v>
                </c:pt>
                <c:pt idx="375">
                  <c:v>-22.949094894463499</c:v>
                </c:pt>
                <c:pt idx="376">
                  <c:v>-22.9490923957988</c:v>
                </c:pt>
                <c:pt idx="377">
                  <c:v>-23.644516863710798</c:v>
                </c:pt>
                <c:pt idx="378">
                  <c:v>-24.339943830289901</c:v>
                </c:pt>
                <c:pt idx="379">
                  <c:v>-24.339941180189701</c:v>
                </c:pt>
                <c:pt idx="380">
                  <c:v>-25.0353680710496</c:v>
                </c:pt>
                <c:pt idx="381">
                  <c:v>-25.0353653452316</c:v>
                </c:pt>
                <c:pt idx="382">
                  <c:v>-26.426216098267499</c:v>
                </c:pt>
                <c:pt idx="383">
                  <c:v>-27.121642837692701</c:v>
                </c:pt>
                <c:pt idx="384">
                  <c:v>-27.817066548431502</c:v>
                </c:pt>
                <c:pt idx="385">
                  <c:v>-28.512490107734902</c:v>
                </c:pt>
                <c:pt idx="386">
                  <c:v>-29.207916695725299</c:v>
                </c:pt>
                <c:pt idx="387">
                  <c:v>-30.5987698717095</c:v>
                </c:pt>
                <c:pt idx="388">
                  <c:v>-31.294196459699499</c:v>
                </c:pt>
                <c:pt idx="389">
                  <c:v>-31.989619564698099</c:v>
                </c:pt>
                <c:pt idx="390">
                  <c:v>-32.685046076972398</c:v>
                </c:pt>
                <c:pt idx="391">
                  <c:v>-33.380472589244697</c:v>
                </c:pt>
                <c:pt idx="392">
                  <c:v>-34.0758991015188</c:v>
                </c:pt>
                <c:pt idx="393">
                  <c:v>-34.771321827927601</c:v>
                </c:pt>
                <c:pt idx="394">
                  <c:v>-35.466748264484103</c:v>
                </c:pt>
                <c:pt idx="395">
                  <c:v>-35.466744402902798</c:v>
                </c:pt>
                <c:pt idx="396">
                  <c:v>-36.162166826442203</c:v>
                </c:pt>
                <c:pt idx="397">
                  <c:v>-35.466740541320497</c:v>
                </c:pt>
                <c:pt idx="398">
                  <c:v>-35.466736679737203</c:v>
                </c:pt>
                <c:pt idx="399">
                  <c:v>-35.466732818152998</c:v>
                </c:pt>
                <c:pt idx="400">
                  <c:v>-34.771302898597902</c:v>
                </c:pt>
                <c:pt idx="401">
                  <c:v>-34.771299112729103</c:v>
                </c:pt>
                <c:pt idx="402">
                  <c:v>-34.075873130478399</c:v>
                </c:pt>
                <c:pt idx="403">
                  <c:v>-33.380443513790603</c:v>
                </c:pt>
                <c:pt idx="404">
                  <c:v>-31.989591700721199</c:v>
                </c:pt>
                <c:pt idx="405">
                  <c:v>-30.598739887651199</c:v>
                </c:pt>
                <c:pt idx="406">
                  <c:v>-29.903310725266302</c:v>
                </c:pt>
                <c:pt idx="407">
                  <c:v>-29.2078848944474</c:v>
                </c:pt>
                <c:pt idx="408">
                  <c:v>-28.512459063630299</c:v>
                </c:pt>
                <c:pt idx="409">
                  <c:v>-27.817030204113799</c:v>
                </c:pt>
                <c:pt idx="410">
                  <c:v>-27.121601496031399</c:v>
                </c:pt>
                <c:pt idx="411">
                  <c:v>-26.426172939384902</c:v>
                </c:pt>
                <c:pt idx="412">
                  <c:v>-26.426172939384902</c:v>
                </c:pt>
                <c:pt idx="413">
                  <c:v>-26.426170062120399</c:v>
                </c:pt>
                <c:pt idx="414">
                  <c:v>-27.1215926370852</c:v>
                </c:pt>
                <c:pt idx="415">
                  <c:v>-27.8170150606162</c:v>
                </c:pt>
                <c:pt idx="416">
                  <c:v>-27.8170150606162</c:v>
                </c:pt>
                <c:pt idx="417">
                  <c:v>-28.512437332711102</c:v>
                </c:pt>
                <c:pt idx="418">
                  <c:v>-29.903287934302298</c:v>
                </c:pt>
                <c:pt idx="419">
                  <c:v>-30.5987132350986</c:v>
                </c:pt>
                <c:pt idx="420">
                  <c:v>-31.294138535892898</c:v>
                </c:pt>
                <c:pt idx="421">
                  <c:v>-31.989560353681</c:v>
                </c:pt>
                <c:pt idx="422">
                  <c:v>-33.380410803835602</c:v>
                </c:pt>
                <c:pt idx="423">
                  <c:v>-33.380407169391603</c:v>
                </c:pt>
                <c:pt idx="424">
                  <c:v>-33.380403534946801</c:v>
                </c:pt>
                <c:pt idx="425">
                  <c:v>-33.380403534946801</c:v>
                </c:pt>
                <c:pt idx="426">
                  <c:v>-33.380399900500997</c:v>
                </c:pt>
                <c:pt idx="427">
                  <c:v>-33.380399900500997</c:v>
                </c:pt>
                <c:pt idx="428">
                  <c:v>-32.684971343848503</c:v>
                </c:pt>
                <c:pt idx="429">
                  <c:v>-31.989542938628301</c:v>
                </c:pt>
                <c:pt idx="430">
                  <c:v>-30.598693245649301</c:v>
                </c:pt>
                <c:pt idx="431">
                  <c:v>-30.598693245649301</c:v>
                </c:pt>
                <c:pt idx="432">
                  <c:v>-29.903268399158701</c:v>
                </c:pt>
                <c:pt idx="433">
                  <c:v>-29.2078467328095</c:v>
                </c:pt>
                <c:pt idx="434">
                  <c:v>-28.512424915025999</c:v>
                </c:pt>
                <c:pt idx="435">
                  <c:v>-28.5124280194484</c:v>
                </c:pt>
                <c:pt idx="436">
                  <c:v>-27.817002945804401</c:v>
                </c:pt>
                <c:pt idx="437">
                  <c:v>-26.426155675786799</c:v>
                </c:pt>
                <c:pt idx="438">
                  <c:v>-25.7307305264249</c:v>
                </c:pt>
                <c:pt idx="439">
                  <c:v>-25.035305377062802</c:v>
                </c:pt>
                <c:pt idx="440">
                  <c:v>-23.6444525039417</c:v>
                </c:pt>
                <c:pt idx="441">
                  <c:v>-22.949024931617299</c:v>
                </c:pt>
                <c:pt idx="442">
                  <c:v>-22.949024931617299</c:v>
                </c:pt>
                <c:pt idx="443">
                  <c:v>-22.949022432935202</c:v>
                </c:pt>
                <c:pt idx="444">
                  <c:v>-23.6444447807425</c:v>
                </c:pt>
                <c:pt idx="445">
                  <c:v>-24.3398696272343</c:v>
                </c:pt>
                <c:pt idx="446">
                  <c:v>-25.0352944737241</c:v>
                </c:pt>
                <c:pt idx="447">
                  <c:v>-26.4261441667071</c:v>
                </c:pt>
                <c:pt idx="448">
                  <c:v>-27.121569013196499</c:v>
                </c:pt>
                <c:pt idx="449">
                  <c:v>-27.121571966185201</c:v>
                </c:pt>
                <c:pt idx="450">
                  <c:v>-27.816996888394101</c:v>
                </c:pt>
                <c:pt idx="451">
                  <c:v>-28.512424915025999</c:v>
                </c:pt>
                <c:pt idx="452">
                  <c:v>-29.207849912950302</c:v>
                </c:pt>
                <c:pt idx="453">
                  <c:v>-29.903274910876402</c:v>
                </c:pt>
                <c:pt idx="454">
                  <c:v>-29.903271655017999</c:v>
                </c:pt>
                <c:pt idx="455">
                  <c:v>-29.903271655017999</c:v>
                </c:pt>
                <c:pt idx="456">
                  <c:v>-30.598693245649301</c:v>
                </c:pt>
                <c:pt idx="457">
                  <c:v>-29.903265143298601</c:v>
                </c:pt>
                <c:pt idx="458">
                  <c:v>-29.2078403725254</c:v>
                </c:pt>
                <c:pt idx="459">
                  <c:v>-28.512412497328501</c:v>
                </c:pt>
                <c:pt idx="460">
                  <c:v>-27.121566060207101</c:v>
                </c:pt>
                <c:pt idx="461">
                  <c:v>-27.121566060207101</c:v>
                </c:pt>
                <c:pt idx="462">
                  <c:v>-26.4261441667071</c:v>
                </c:pt>
                <c:pt idx="463">
                  <c:v>-26.426147043978101</c:v>
                </c:pt>
                <c:pt idx="464">
                  <c:v>-27.121571966185201</c:v>
                </c:pt>
                <c:pt idx="465">
                  <c:v>-27.816996888394101</c:v>
                </c:pt>
                <c:pt idx="466">
                  <c:v>-28.512424915025999</c:v>
                </c:pt>
                <c:pt idx="467">
                  <c:v>-27.816999917099601</c:v>
                </c:pt>
                <c:pt idx="468">
                  <c:v>-27.816999917099601</c:v>
                </c:pt>
                <c:pt idx="469">
                  <c:v>-27.121577872160302</c:v>
                </c:pt>
                <c:pt idx="470">
                  <c:v>-26.426149921248399</c:v>
                </c:pt>
                <c:pt idx="471">
                  <c:v>-27.121571966185201</c:v>
                </c:pt>
                <c:pt idx="472">
                  <c:v>-27.121571966185201</c:v>
                </c:pt>
                <c:pt idx="473">
                  <c:v>-27.816996888394101</c:v>
                </c:pt>
                <c:pt idx="474">
                  <c:v>-28.512421810602799</c:v>
                </c:pt>
                <c:pt idx="475">
                  <c:v>-29.207849912950302</c:v>
                </c:pt>
                <c:pt idx="476">
                  <c:v>-28.5124280194484</c:v>
                </c:pt>
                <c:pt idx="477">
                  <c:v>-27.817002945804401</c:v>
                </c:pt>
                <c:pt idx="478">
                  <c:v>-27.121577872160302</c:v>
                </c:pt>
                <c:pt idx="479">
                  <c:v>-27.121574919173099</c:v>
                </c:pt>
                <c:pt idx="480">
                  <c:v>-27.121571966185201</c:v>
                </c:pt>
                <c:pt idx="481">
                  <c:v>-26.426147043978101</c:v>
                </c:pt>
                <c:pt idx="482">
                  <c:v>-26.4261441667071</c:v>
                </c:pt>
                <c:pt idx="483">
                  <c:v>-25.730719320215702</c:v>
                </c:pt>
                <c:pt idx="484">
                  <c:v>-25.0352971995598</c:v>
                </c:pt>
                <c:pt idx="485">
                  <c:v>-25.035299925394799</c:v>
                </c:pt>
                <c:pt idx="486">
                  <c:v>-25.730724923321599</c:v>
                </c:pt>
                <c:pt idx="487">
                  <c:v>-26.426149921248399</c:v>
                </c:pt>
                <c:pt idx="488">
                  <c:v>-26.426149921248399</c:v>
                </c:pt>
                <c:pt idx="489">
                  <c:v>-26.426147043978101</c:v>
                </c:pt>
                <c:pt idx="490">
                  <c:v>-26.426147043978101</c:v>
                </c:pt>
                <c:pt idx="491">
                  <c:v>-25.730722121768999</c:v>
                </c:pt>
                <c:pt idx="492">
                  <c:v>-25.0352971995598</c:v>
                </c:pt>
                <c:pt idx="493">
                  <c:v>-25.0352971995598</c:v>
                </c:pt>
                <c:pt idx="494">
                  <c:v>-25.0352971995598</c:v>
                </c:pt>
                <c:pt idx="495">
                  <c:v>-26.426147043978101</c:v>
                </c:pt>
                <c:pt idx="496">
                  <c:v>-26.426147043978101</c:v>
                </c:pt>
                <c:pt idx="497">
                  <c:v>-26.4261441667071</c:v>
                </c:pt>
                <c:pt idx="498">
                  <c:v>-26.4261412894354</c:v>
                </c:pt>
                <c:pt idx="499">
                  <c:v>-27.121566060207101</c:v>
                </c:pt>
                <c:pt idx="500">
                  <c:v>-27.121563107217</c:v>
                </c:pt>
                <c:pt idx="501">
                  <c:v>-27.121563107217</c:v>
                </c:pt>
                <c:pt idx="502">
                  <c:v>-26.426135534889799</c:v>
                </c:pt>
                <c:pt idx="503">
                  <c:v>-27.121560154226099</c:v>
                </c:pt>
                <c:pt idx="504">
                  <c:v>-27.121557201234499</c:v>
                </c:pt>
                <c:pt idx="505">
                  <c:v>-27.121557201234499</c:v>
                </c:pt>
                <c:pt idx="506">
                  <c:v>-27.121554248242202</c:v>
                </c:pt>
                <c:pt idx="507">
                  <c:v>-27.121551295249098</c:v>
                </c:pt>
                <c:pt idx="508">
                  <c:v>-27.121551295249098</c:v>
                </c:pt>
                <c:pt idx="509">
                  <c:v>-27.816972658722399</c:v>
                </c:pt>
                <c:pt idx="510">
                  <c:v>-27.816969630010099</c:v>
                </c:pt>
                <c:pt idx="511">
                  <c:v>-27.816969630010099</c:v>
                </c:pt>
                <c:pt idx="512">
                  <c:v>-27.816966601297</c:v>
                </c:pt>
                <c:pt idx="513">
                  <c:v>-27.121539483269501</c:v>
                </c:pt>
                <c:pt idx="514">
                  <c:v>-27.121539483269501</c:v>
                </c:pt>
                <c:pt idx="515">
                  <c:v>-27.8169605438685</c:v>
                </c:pt>
                <c:pt idx="516">
                  <c:v>-27.8169605438685</c:v>
                </c:pt>
                <c:pt idx="517">
                  <c:v>-27.121533577275301</c:v>
                </c:pt>
                <c:pt idx="518">
                  <c:v>-26.426109639399201</c:v>
                </c:pt>
                <c:pt idx="519">
                  <c:v>-25.7306857015211</c:v>
                </c:pt>
                <c:pt idx="520">
                  <c:v>-25.7306857015211</c:v>
                </c:pt>
                <c:pt idx="521">
                  <c:v>-25.0352617636429</c:v>
                </c:pt>
                <c:pt idx="522">
                  <c:v>-25.035264489486799</c:v>
                </c:pt>
                <c:pt idx="523">
                  <c:v>-25.035264489486799</c:v>
                </c:pt>
                <c:pt idx="524">
                  <c:v>-25.035264489486799</c:v>
                </c:pt>
                <c:pt idx="525">
                  <c:v>-25.035267215329899</c:v>
                </c:pt>
                <c:pt idx="526">
                  <c:v>-24.339843126017701</c:v>
                </c:pt>
                <c:pt idx="527">
                  <c:v>-24.339843126017701</c:v>
                </c:pt>
                <c:pt idx="528">
                  <c:v>-23.644419036703599</c:v>
                </c:pt>
                <c:pt idx="529">
                  <c:v>-23.644419036703599</c:v>
                </c:pt>
                <c:pt idx="530">
                  <c:v>-22.948997446080099</c:v>
                </c:pt>
                <c:pt idx="531">
                  <c:v>-22.253573281047899</c:v>
                </c:pt>
                <c:pt idx="532">
                  <c:v>-21.5581514632681</c:v>
                </c:pt>
                <c:pt idx="533">
                  <c:v>-20.862727222519801</c:v>
                </c:pt>
                <c:pt idx="534">
                  <c:v>-20.167305177585899</c:v>
                </c:pt>
                <c:pt idx="535">
                  <c:v>-19.471880861117601</c:v>
                </c:pt>
                <c:pt idx="536">
                  <c:v>-18.776458589031499</c:v>
                </c:pt>
                <c:pt idx="537">
                  <c:v>-18.081034196845199</c:v>
                </c:pt>
                <c:pt idx="538">
                  <c:v>-17.385609804658898</c:v>
                </c:pt>
                <c:pt idx="539">
                  <c:v>-16.6901872297009</c:v>
                </c:pt>
                <c:pt idx="540">
                  <c:v>-16.6901890469269</c:v>
                </c:pt>
                <c:pt idx="541">
                  <c:v>-15.9947645033049</c:v>
                </c:pt>
                <c:pt idx="542">
                  <c:v>-15.2993416254749</c:v>
                </c:pt>
                <c:pt idx="543">
                  <c:v>-14.603918596207</c:v>
                </c:pt>
                <c:pt idx="544">
                  <c:v>-14.603918596207</c:v>
                </c:pt>
                <c:pt idx="545">
                  <c:v>-13.9084954155032</c:v>
                </c:pt>
                <c:pt idx="546">
                  <c:v>-13.213070644729701</c:v>
                </c:pt>
                <c:pt idx="547">
                  <c:v>-12.517647236872399</c:v>
                </c:pt>
                <c:pt idx="548">
                  <c:v>-11.822222390379199</c:v>
                </c:pt>
                <c:pt idx="549">
                  <c:v>-11.1267987553703</c:v>
                </c:pt>
                <c:pt idx="550">
                  <c:v>-11.1267987553703</c:v>
                </c:pt>
                <c:pt idx="551">
                  <c:v>-10.431374968923899</c:v>
                </c:pt>
                <c:pt idx="552">
                  <c:v>-9.7359510310419193</c:v>
                </c:pt>
                <c:pt idx="553">
                  <c:v>-9.0405259573975005</c:v>
                </c:pt>
                <c:pt idx="554">
                  <c:v>-8.3451017923623194</c:v>
                </c:pt>
                <c:pt idx="555">
                  <c:v>-8.3451017923623194</c:v>
                </c:pt>
                <c:pt idx="556">
                  <c:v>-7.6496766429982896</c:v>
                </c:pt>
                <c:pt idx="557">
                  <c:v>-6.9542514936361499</c:v>
                </c:pt>
                <c:pt idx="558">
                  <c:v>-6.9542522508119804</c:v>
                </c:pt>
                <c:pt idx="559">
                  <c:v>-6.9542530079876101</c:v>
                </c:pt>
                <c:pt idx="560">
                  <c:v>-6.9542530079876101</c:v>
                </c:pt>
                <c:pt idx="561">
                  <c:v>-6.9542537651630596</c:v>
                </c:pt>
                <c:pt idx="562">
                  <c:v>-6.9542537651630596</c:v>
                </c:pt>
                <c:pt idx="563">
                  <c:v>-6.9542537651630596</c:v>
                </c:pt>
                <c:pt idx="564">
                  <c:v>-7.6496799745706801</c:v>
                </c:pt>
                <c:pt idx="565">
                  <c:v>-6.9542545223383296</c:v>
                </c:pt>
                <c:pt idx="566">
                  <c:v>-6.9542545223383296</c:v>
                </c:pt>
                <c:pt idx="567">
                  <c:v>-6.9542545223383296</c:v>
                </c:pt>
                <c:pt idx="568">
                  <c:v>-6.9542552795133998</c:v>
                </c:pt>
                <c:pt idx="569">
                  <c:v>-6.95425603668828</c:v>
                </c:pt>
                <c:pt idx="570">
                  <c:v>-6.95425603668828</c:v>
                </c:pt>
                <c:pt idx="571">
                  <c:v>-6.95425603668828</c:v>
                </c:pt>
                <c:pt idx="572">
                  <c:v>-6.2588304330189697</c:v>
                </c:pt>
                <c:pt idx="573">
                  <c:v>-6.2588304330189697</c:v>
                </c:pt>
                <c:pt idx="574">
                  <c:v>-6.2588304330189697</c:v>
                </c:pt>
                <c:pt idx="575">
                  <c:v>-6.2588304330189697</c:v>
                </c:pt>
                <c:pt idx="576">
                  <c:v>-5.56340543509131</c:v>
                </c:pt>
                <c:pt idx="577">
                  <c:v>-5.56340543509131</c:v>
                </c:pt>
                <c:pt idx="578">
                  <c:v>-4.8679797557044697</c:v>
                </c:pt>
                <c:pt idx="579">
                  <c:v>-4.8679797557044697</c:v>
                </c:pt>
                <c:pt idx="580">
                  <c:v>-4.1725545306223104</c:v>
                </c:pt>
                <c:pt idx="581">
                  <c:v>-4.1725545306223104</c:v>
                </c:pt>
                <c:pt idx="582">
                  <c:v>-4.1725549849269097</c:v>
                </c:pt>
                <c:pt idx="583">
                  <c:v>-3.47712953269414</c:v>
                </c:pt>
                <c:pt idx="584">
                  <c:v>-2.7817039290245198</c:v>
                </c:pt>
                <c:pt idx="585">
                  <c:v>-2.08627794676792</c:v>
                </c:pt>
                <c:pt idx="586">
                  <c:v>-2.0862781739200398</c:v>
                </c:pt>
                <c:pt idx="587">
                  <c:v>-1.3908521159479901</c:v>
                </c:pt>
                <c:pt idx="588">
                  <c:v>-0.69542613369135298</c:v>
                </c:pt>
                <c:pt idx="589">
                  <c:v>0</c:v>
                </c:pt>
                <c:pt idx="590">
                  <c:v>0.69542620940676003</c:v>
                </c:pt>
                <c:pt idx="591">
                  <c:v>1.39085257025009</c:v>
                </c:pt>
                <c:pt idx="592">
                  <c:v>1.39085257025009</c:v>
                </c:pt>
                <c:pt idx="593">
                  <c:v>2.08627908252606</c:v>
                </c:pt>
                <c:pt idx="594">
                  <c:v>2.7817057462384698</c:v>
                </c:pt>
                <c:pt idx="595">
                  <c:v>3.4771321827990298</c:v>
                </c:pt>
                <c:pt idx="596">
                  <c:v>4.1725590736612101</c:v>
                </c:pt>
                <c:pt idx="597">
                  <c:v>4.8679861159597104</c:v>
                </c:pt>
                <c:pt idx="598">
                  <c:v>5.5634127039547101</c:v>
                </c:pt>
                <c:pt idx="599">
                  <c:v>6.2588399734027904</c:v>
                </c:pt>
                <c:pt idx="600">
                  <c:v>7.6496933008271002</c:v>
                </c:pt>
                <c:pt idx="601">
                  <c:v>8.3451208731437507</c:v>
                </c:pt>
                <c:pt idx="602">
                  <c:v>9.0405476125730306</c:v>
                </c:pt>
                <c:pt idx="603">
                  <c:v>9.0405485968964605</c:v>
                </c:pt>
                <c:pt idx="604">
                  <c:v>9.7359764720832391</c:v>
                </c:pt>
                <c:pt idx="605">
                  <c:v>10.4314033629449</c:v>
                </c:pt>
                <c:pt idx="606">
                  <c:v>11.126831465282701</c:v>
                </c:pt>
                <c:pt idx="607">
                  <c:v>11.8222584318614</c:v>
                </c:pt>
                <c:pt idx="608">
                  <c:v>11.8222597190526</c:v>
                </c:pt>
                <c:pt idx="609">
                  <c:v>11.8222597190526</c:v>
                </c:pt>
                <c:pt idx="610">
                  <c:v>11.1268338882306</c:v>
                </c:pt>
                <c:pt idx="611">
                  <c:v>11.1268338882306</c:v>
                </c:pt>
                <c:pt idx="612">
                  <c:v>10.431407905972099</c:v>
                </c:pt>
                <c:pt idx="613">
                  <c:v>10.431407905972099</c:v>
                </c:pt>
                <c:pt idx="614">
                  <c:v>10.4314090417282</c:v>
                </c:pt>
                <c:pt idx="615">
                  <c:v>9.7359817722810593</c:v>
                </c:pt>
                <c:pt idx="616">
                  <c:v>9.7359828323198307</c:v>
                </c:pt>
                <c:pt idx="617">
                  <c:v>9.7359838923583499</c:v>
                </c:pt>
                <c:pt idx="618">
                  <c:v>9.0405564714750994</c:v>
                </c:pt>
                <c:pt idx="619">
                  <c:v>9.0405574557963302</c:v>
                </c:pt>
                <c:pt idx="620">
                  <c:v>9.0405574557963302</c:v>
                </c:pt>
                <c:pt idx="621">
                  <c:v>9.7359849523965902</c:v>
                </c:pt>
                <c:pt idx="622">
                  <c:v>9.7359849523965902</c:v>
                </c:pt>
                <c:pt idx="623">
                  <c:v>9.7359849523965902</c:v>
                </c:pt>
                <c:pt idx="624">
                  <c:v>9.7359849523965902</c:v>
                </c:pt>
                <c:pt idx="625">
                  <c:v>9.7359860124345694</c:v>
                </c:pt>
                <c:pt idx="626">
                  <c:v>10.431413584749899</c:v>
                </c:pt>
                <c:pt idx="627">
                  <c:v>10.431413584749899</c:v>
                </c:pt>
                <c:pt idx="628">
                  <c:v>10.431413584749899</c:v>
                </c:pt>
                <c:pt idx="629">
                  <c:v>10.4314147205046</c:v>
                </c:pt>
                <c:pt idx="630">
                  <c:v>9.7359870724722892</c:v>
                </c:pt>
                <c:pt idx="631">
                  <c:v>10.4314147205046</c:v>
                </c:pt>
                <c:pt idx="632">
                  <c:v>10.4314147205046</c:v>
                </c:pt>
                <c:pt idx="633">
                  <c:v>10.4314147205046</c:v>
                </c:pt>
                <c:pt idx="634">
                  <c:v>10.431415856258999</c:v>
                </c:pt>
                <c:pt idx="635">
                  <c:v>10.431415856258999</c:v>
                </c:pt>
                <c:pt idx="636">
                  <c:v>11.1268435800101</c:v>
                </c:pt>
                <c:pt idx="637">
                  <c:v>10.4314169920131</c:v>
                </c:pt>
                <c:pt idx="638">
                  <c:v>10.4314169920131</c:v>
                </c:pt>
                <c:pt idx="639">
                  <c:v>10.431418127767</c:v>
                </c:pt>
                <c:pt idx="640">
                  <c:v>10.431418127767</c:v>
                </c:pt>
                <c:pt idx="641">
                  <c:v>10.4314192635205</c:v>
                </c:pt>
                <c:pt idx="642">
                  <c:v>10.4314192635205</c:v>
                </c:pt>
                <c:pt idx="643">
                  <c:v>9.7359934326930695</c:v>
                </c:pt>
                <c:pt idx="644">
                  <c:v>9.7359934326930695</c:v>
                </c:pt>
                <c:pt idx="645">
                  <c:v>9.0405663146763704</c:v>
                </c:pt>
                <c:pt idx="646">
                  <c:v>9.0405663146763704</c:v>
                </c:pt>
                <c:pt idx="647">
                  <c:v>9.0405682833136893</c:v>
                </c:pt>
                <c:pt idx="648">
                  <c:v>8.3451399538274398</c:v>
                </c:pt>
                <c:pt idx="649">
                  <c:v>8.3451408624289307</c:v>
                </c:pt>
                <c:pt idx="650">
                  <c:v>8.3451417710302103</c:v>
                </c:pt>
                <c:pt idx="651">
                  <c:v>7.6497141229965804</c:v>
                </c:pt>
                <c:pt idx="652">
                  <c:v>7.6497149558806603</c:v>
                </c:pt>
                <c:pt idx="653">
                  <c:v>7.6497157887645404</c:v>
                </c:pt>
                <c:pt idx="654">
                  <c:v>8.3451444968326705</c:v>
                </c:pt>
                <c:pt idx="655">
                  <c:v>8.3451454054330405</c:v>
                </c:pt>
                <c:pt idx="656">
                  <c:v>8.3451463140331796</c:v>
                </c:pt>
                <c:pt idx="657">
                  <c:v>8.3451472226331003</c:v>
                </c:pt>
                <c:pt idx="658">
                  <c:v>8.34514813123279</c:v>
                </c:pt>
                <c:pt idx="659">
                  <c:v>8.3451490398322505</c:v>
                </c:pt>
                <c:pt idx="660">
                  <c:v>8.3451499484314908</c:v>
                </c:pt>
                <c:pt idx="661">
                  <c:v>8.3451508570305002</c:v>
                </c:pt>
                <c:pt idx="662">
                  <c:v>8.3451517656292893</c:v>
                </c:pt>
                <c:pt idx="663">
                  <c:v>8.3451526742278492</c:v>
                </c:pt>
                <c:pt idx="664">
                  <c:v>8.34515358282618</c:v>
                </c:pt>
                <c:pt idx="665">
                  <c:v>8.3451544914242906</c:v>
                </c:pt>
                <c:pt idx="666">
                  <c:v>8.3451554000221702</c:v>
                </c:pt>
                <c:pt idx="667">
                  <c:v>8.3451563086198295</c:v>
                </c:pt>
                <c:pt idx="668">
                  <c:v>8.3451572172172597</c:v>
                </c:pt>
                <c:pt idx="669">
                  <c:v>8.3451572172172597</c:v>
                </c:pt>
                <c:pt idx="670">
                  <c:v>8.3451581258144607</c:v>
                </c:pt>
                <c:pt idx="671">
                  <c:v>8.3451590344114397</c:v>
                </c:pt>
                <c:pt idx="672">
                  <c:v>8.3451599430081895</c:v>
                </c:pt>
                <c:pt idx="673">
                  <c:v>8.3451599430081895</c:v>
                </c:pt>
                <c:pt idx="674">
                  <c:v>9.0405909225724095</c:v>
                </c:pt>
                <c:pt idx="675">
                  <c:v>9.0405909225724095</c:v>
                </c:pt>
                <c:pt idx="676">
                  <c:v>9.7360209935400608</c:v>
                </c:pt>
                <c:pt idx="677">
                  <c:v>10.431451064505699</c:v>
                </c:pt>
                <c:pt idx="678">
                  <c:v>10.431449928760101</c:v>
                </c:pt>
                <c:pt idx="679">
                  <c:v>10.431449928760101</c:v>
                </c:pt>
                <c:pt idx="680">
                  <c:v>11.126879924011201</c:v>
                </c:pt>
                <c:pt idx="681">
                  <c:v>11.126881135473299</c:v>
                </c:pt>
                <c:pt idx="682">
                  <c:v>11.822311206438901</c:v>
                </c:pt>
                <c:pt idx="683">
                  <c:v>11.822311206438901</c:v>
                </c:pt>
                <c:pt idx="684">
                  <c:v>11.822311206438901</c:v>
                </c:pt>
                <c:pt idx="685">
                  <c:v>12.517742640300799</c:v>
                </c:pt>
                <c:pt idx="686">
                  <c:v>12.517742640300799</c:v>
                </c:pt>
                <c:pt idx="687">
                  <c:v>13.213172786984501</c:v>
                </c:pt>
                <c:pt idx="688">
                  <c:v>13.213172786984501</c:v>
                </c:pt>
                <c:pt idx="689">
                  <c:v>13.9086029336663</c:v>
                </c:pt>
                <c:pt idx="690">
                  <c:v>13.9086029336663</c:v>
                </c:pt>
                <c:pt idx="691">
                  <c:v>13.9086029336663</c:v>
                </c:pt>
                <c:pt idx="692">
                  <c:v>14.6040330803499</c:v>
                </c:pt>
                <c:pt idx="693">
                  <c:v>14.604031490306401</c:v>
                </c:pt>
                <c:pt idx="694">
                  <c:v>15.2994598955132</c:v>
                </c:pt>
                <c:pt idx="695">
                  <c:v>15.2994598955132</c:v>
                </c:pt>
                <c:pt idx="696">
                  <c:v>15.299458229752499</c:v>
                </c:pt>
                <c:pt idx="697">
                  <c:v>15.9948864078074</c:v>
                </c:pt>
                <c:pt idx="698">
                  <c:v>15.9948864078074</c:v>
                </c:pt>
                <c:pt idx="699">
                  <c:v>15.9948864078074</c:v>
                </c:pt>
                <c:pt idx="700">
                  <c:v>16.690314434430899</c:v>
                </c:pt>
                <c:pt idx="701">
                  <c:v>17.385744202532202</c:v>
                </c:pt>
                <c:pt idx="702">
                  <c:v>17.385744202532202</c:v>
                </c:pt>
                <c:pt idx="703">
                  <c:v>18.0811720020038</c:v>
                </c:pt>
                <c:pt idx="704">
                  <c:v>18.7766016943885</c:v>
                </c:pt>
                <c:pt idx="705">
                  <c:v>19.472031386771299</c:v>
                </c:pt>
                <c:pt idx="706">
                  <c:v>20.8628885000461</c:v>
                </c:pt>
                <c:pt idx="707">
                  <c:v>20.8628885000461</c:v>
                </c:pt>
                <c:pt idx="708">
                  <c:v>22.949177350047599</c:v>
                </c:pt>
                <c:pt idx="709">
                  <c:v>22.949174851403399</c:v>
                </c:pt>
                <c:pt idx="710">
                  <c:v>23.644604392352601</c:v>
                </c:pt>
                <c:pt idx="711">
                  <c:v>24.340033933303602</c:v>
                </c:pt>
                <c:pt idx="712">
                  <c:v>25.035463474254399</c:v>
                </c:pt>
                <c:pt idx="713">
                  <c:v>26.4263196789266</c:v>
                </c:pt>
                <c:pt idx="714">
                  <c:v>27.121749144160599</c:v>
                </c:pt>
                <c:pt idx="715">
                  <c:v>27.121746191216001</c:v>
                </c:pt>
                <c:pt idx="716">
                  <c:v>27.121746191216001</c:v>
                </c:pt>
                <c:pt idx="717">
                  <c:v>26.426313924469699</c:v>
                </c:pt>
                <c:pt idx="718">
                  <c:v>26.426313924469699</c:v>
                </c:pt>
                <c:pt idx="719">
                  <c:v>25.730884610668699</c:v>
                </c:pt>
                <c:pt idx="720">
                  <c:v>25.730884610668699</c:v>
                </c:pt>
                <c:pt idx="721">
                  <c:v>25.0354580226651</c:v>
                </c:pt>
                <c:pt idx="722">
                  <c:v>24.340028633147298</c:v>
                </c:pt>
                <c:pt idx="723">
                  <c:v>24.340028633147298</c:v>
                </c:pt>
                <c:pt idx="724">
                  <c:v>23.644599243629301</c:v>
                </c:pt>
                <c:pt idx="725">
                  <c:v>22.949172352758598</c:v>
                </c:pt>
                <c:pt idx="726">
                  <c:v>22.949172352758598</c:v>
                </c:pt>
                <c:pt idx="727">
                  <c:v>22.253742887523899</c:v>
                </c:pt>
                <c:pt idx="728">
                  <c:v>22.253742887523899</c:v>
                </c:pt>
                <c:pt idx="729">
                  <c:v>22.949174851403399</c:v>
                </c:pt>
                <c:pt idx="730">
                  <c:v>22.949174851403399</c:v>
                </c:pt>
                <c:pt idx="731">
                  <c:v>22.949174851403399</c:v>
                </c:pt>
                <c:pt idx="732">
                  <c:v>22.949174851403399</c:v>
                </c:pt>
                <c:pt idx="733">
                  <c:v>22.949177350047599</c:v>
                </c:pt>
                <c:pt idx="734">
                  <c:v>22.2537477333799</c:v>
                </c:pt>
                <c:pt idx="735">
                  <c:v>22.2537477333799</c:v>
                </c:pt>
                <c:pt idx="736">
                  <c:v>22.253750156306999</c:v>
                </c:pt>
                <c:pt idx="737">
                  <c:v>22.253750156306999</c:v>
                </c:pt>
                <c:pt idx="738">
                  <c:v>22.253750156306999</c:v>
                </c:pt>
                <c:pt idx="739">
                  <c:v>21.558320463922701</c:v>
                </c:pt>
                <c:pt idx="740">
                  <c:v>21.558320463922701</c:v>
                </c:pt>
                <c:pt idx="741">
                  <c:v>20.8628907715403</c:v>
                </c:pt>
                <c:pt idx="742">
                  <c:v>20.8628930430339</c:v>
                </c:pt>
                <c:pt idx="743">
                  <c:v>20.167463274932899</c:v>
                </c:pt>
                <c:pt idx="744">
                  <c:v>20.167463274932899</c:v>
                </c:pt>
                <c:pt idx="745">
                  <c:v>19.472033506831899</c:v>
                </c:pt>
                <c:pt idx="746">
                  <c:v>18.776605783076501</c:v>
                </c:pt>
                <c:pt idx="747">
                  <c:v>18.081175939258799</c:v>
                </c:pt>
                <c:pt idx="748">
                  <c:v>17.385744202532202</c:v>
                </c:pt>
                <c:pt idx="749">
                  <c:v>16.690316251625301</c:v>
                </c:pt>
                <c:pt idx="750">
                  <c:v>15.9948846663294</c:v>
                </c:pt>
                <c:pt idx="751">
                  <c:v>14.604025130128299</c:v>
                </c:pt>
                <c:pt idx="752">
                  <c:v>13.9085953620267</c:v>
                </c:pt>
                <c:pt idx="753">
                  <c:v>13.213167032539101</c:v>
                </c:pt>
                <c:pt idx="754">
                  <c:v>11.822306057723299</c:v>
                </c:pt>
                <c:pt idx="755">
                  <c:v>11.126876289623301</c:v>
                </c:pt>
                <c:pt idx="756">
                  <c:v>10.4314465215214</c:v>
                </c:pt>
                <c:pt idx="757">
                  <c:v>9.7360167534213495</c:v>
                </c:pt>
                <c:pt idx="758">
                  <c:v>9.0405869853193206</c:v>
                </c:pt>
                <c:pt idx="759">
                  <c:v>9.0405879696329592</c:v>
                </c:pt>
                <c:pt idx="760">
                  <c:v>8.3451590344114397</c:v>
                </c:pt>
                <c:pt idx="761">
                  <c:v>7.6497291148784097</c:v>
                </c:pt>
                <c:pt idx="762">
                  <c:v>7.6497291148784097</c:v>
                </c:pt>
                <c:pt idx="763">
                  <c:v>5.5634393562752802</c:v>
                </c:pt>
                <c:pt idx="764">
                  <c:v>5.5634393562752802</c:v>
                </c:pt>
                <c:pt idx="765">
                  <c:v>4.8680099667549701</c:v>
                </c:pt>
                <c:pt idx="766">
                  <c:v>4.1725799715034801</c:v>
                </c:pt>
                <c:pt idx="767">
                  <c:v>3.4771503548357798</c:v>
                </c:pt>
                <c:pt idx="768">
                  <c:v>2.7817202838678701</c:v>
                </c:pt>
                <c:pt idx="769">
                  <c:v>2.7817205867333001</c:v>
                </c:pt>
                <c:pt idx="770">
                  <c:v>3.4771507334175702</c:v>
                </c:pt>
                <c:pt idx="771">
                  <c:v>4.1725813343979299</c:v>
                </c:pt>
                <c:pt idx="772">
                  <c:v>4.8680115567984998</c:v>
                </c:pt>
                <c:pt idx="773">
                  <c:v>4.8680115567984998</c:v>
                </c:pt>
                <c:pt idx="774">
                  <c:v>5.5634417791990503</c:v>
                </c:pt>
                <c:pt idx="775">
                  <c:v>5.5634417791990503</c:v>
                </c:pt>
                <c:pt idx="776">
                  <c:v>6.2588720015976396</c:v>
                </c:pt>
                <c:pt idx="777">
                  <c:v>6.2588713201505897</c:v>
                </c:pt>
                <c:pt idx="778">
                  <c:v>9.0405919068850604</c:v>
                </c:pt>
                <c:pt idx="779">
                  <c:v>9.0405919068850604</c:v>
                </c:pt>
                <c:pt idx="780">
                  <c:v>9.0405919068850604</c:v>
                </c:pt>
                <c:pt idx="781">
                  <c:v>9.7360220535690694</c:v>
                </c:pt>
                <c:pt idx="782">
                  <c:v>9.7360209935400608</c:v>
                </c:pt>
                <c:pt idx="783">
                  <c:v>10.431451064505699</c:v>
                </c:pt>
                <c:pt idx="784">
                  <c:v>10.431451064505699</c:v>
                </c:pt>
                <c:pt idx="785">
                  <c:v>10.431451064505699</c:v>
                </c:pt>
                <c:pt idx="786">
                  <c:v>10.431451064505699</c:v>
                </c:pt>
                <c:pt idx="787">
                  <c:v>10.431451064505699</c:v>
                </c:pt>
                <c:pt idx="788">
                  <c:v>10.431452200251099</c:v>
                </c:pt>
                <c:pt idx="789">
                  <c:v>10.431452200251099</c:v>
                </c:pt>
                <c:pt idx="790">
                  <c:v>10.431452200251099</c:v>
                </c:pt>
                <c:pt idx="791">
                  <c:v>9.7360220535690694</c:v>
                </c:pt>
                <c:pt idx="792">
                  <c:v>9.7360220535690694</c:v>
                </c:pt>
                <c:pt idx="793">
                  <c:v>9.7360220535690694</c:v>
                </c:pt>
                <c:pt idx="794">
                  <c:v>9.7360220535690694</c:v>
                </c:pt>
                <c:pt idx="795">
                  <c:v>9.7360220535690694</c:v>
                </c:pt>
                <c:pt idx="796">
                  <c:v>9.7360220535690694</c:v>
                </c:pt>
                <c:pt idx="797">
                  <c:v>9.7360220535690694</c:v>
                </c:pt>
                <c:pt idx="798">
                  <c:v>9.7360220535690694</c:v>
                </c:pt>
                <c:pt idx="799">
                  <c:v>9.7360231135978204</c:v>
                </c:pt>
                <c:pt idx="800">
                  <c:v>9.7360231135978204</c:v>
                </c:pt>
                <c:pt idx="801">
                  <c:v>9.7360231135978204</c:v>
                </c:pt>
                <c:pt idx="802">
                  <c:v>9.0405928911974804</c:v>
                </c:pt>
                <c:pt idx="803">
                  <c:v>9.0405928911974804</c:v>
                </c:pt>
                <c:pt idx="804">
                  <c:v>9.0405928911974804</c:v>
                </c:pt>
                <c:pt idx="805">
                  <c:v>9.0405928911974804</c:v>
                </c:pt>
                <c:pt idx="806">
                  <c:v>9.0405928911974804</c:v>
                </c:pt>
                <c:pt idx="807">
                  <c:v>9.0405928911974804</c:v>
                </c:pt>
                <c:pt idx="808">
                  <c:v>9.0405928911974804</c:v>
                </c:pt>
                <c:pt idx="809">
                  <c:v>9.0405928911974804</c:v>
                </c:pt>
                <c:pt idx="810">
                  <c:v>9.0405928911974804</c:v>
                </c:pt>
                <c:pt idx="811">
                  <c:v>9.0405938755096393</c:v>
                </c:pt>
                <c:pt idx="812">
                  <c:v>9.0405938755096393</c:v>
                </c:pt>
                <c:pt idx="813">
                  <c:v>9.0405938755096393</c:v>
                </c:pt>
                <c:pt idx="814">
                  <c:v>8.34516357739294</c:v>
                </c:pt>
                <c:pt idx="815">
                  <c:v>8.34516357739294</c:v>
                </c:pt>
                <c:pt idx="816">
                  <c:v>8.34516357739294</c:v>
                </c:pt>
                <c:pt idx="817">
                  <c:v>8.34516357739294</c:v>
                </c:pt>
                <c:pt idx="818">
                  <c:v>8.34516357739294</c:v>
                </c:pt>
                <c:pt idx="819">
                  <c:v>8.3451644859885601</c:v>
                </c:pt>
                <c:pt idx="820">
                  <c:v>8.3451644859885601</c:v>
                </c:pt>
                <c:pt idx="821">
                  <c:v>8.3451644859885601</c:v>
                </c:pt>
                <c:pt idx="822">
                  <c:v>8.3451644859885601</c:v>
                </c:pt>
                <c:pt idx="823">
                  <c:v>8.3451644859885601</c:v>
                </c:pt>
                <c:pt idx="824">
                  <c:v>9.0405948598215709</c:v>
                </c:pt>
                <c:pt idx="825">
                  <c:v>8.3451644859885601</c:v>
                </c:pt>
                <c:pt idx="826">
                  <c:v>8.3451644859885601</c:v>
                </c:pt>
                <c:pt idx="827">
                  <c:v>8.3451644859885601</c:v>
                </c:pt>
                <c:pt idx="828">
                  <c:v>8.3451644859885601</c:v>
                </c:pt>
                <c:pt idx="829">
                  <c:v>8.3451644859885601</c:v>
                </c:pt>
                <c:pt idx="830">
                  <c:v>8.3451644859885601</c:v>
                </c:pt>
                <c:pt idx="831">
                  <c:v>8.3451644859885601</c:v>
                </c:pt>
                <c:pt idx="832">
                  <c:v>8.3451644859885601</c:v>
                </c:pt>
                <c:pt idx="833">
                  <c:v>8.3451644859885601</c:v>
                </c:pt>
                <c:pt idx="834">
                  <c:v>8.3451644859885601</c:v>
                </c:pt>
                <c:pt idx="835">
                  <c:v>8.3451644859885601</c:v>
                </c:pt>
                <c:pt idx="836">
                  <c:v>8.3451644859885601</c:v>
                </c:pt>
              </c:numCache>
            </c:numRef>
          </c:xVal>
          <c:yVal>
            <c:numRef>
              <c:f>'2013-08-09-1955-ALL'!$I$13:$I$849</c:f>
              <c:numCache>
                <c:formatCode>General</c:formatCode>
                <c:ptCount val="837"/>
                <c:pt idx="0">
                  <c:v>2.22389853280698</c:v>
                </c:pt>
                <c:pt idx="1">
                  <c:v>3.33584779881543</c:v>
                </c:pt>
                <c:pt idx="2">
                  <c:v>4.4477970656139698</c:v>
                </c:pt>
                <c:pt idx="3">
                  <c:v>3.33584779881543</c:v>
                </c:pt>
                <c:pt idx="4">
                  <c:v>2.22389853280698</c:v>
                </c:pt>
                <c:pt idx="5">
                  <c:v>2.22389853280698</c:v>
                </c:pt>
                <c:pt idx="6">
                  <c:v>1.11194926600845</c:v>
                </c:pt>
                <c:pt idx="7">
                  <c:v>1.11194926600845</c:v>
                </c:pt>
                <c:pt idx="8">
                  <c:v>1.11194926600845</c:v>
                </c:pt>
                <c:pt idx="9">
                  <c:v>1.11194926600845</c:v>
                </c:pt>
                <c:pt idx="10">
                  <c:v>1.11194926600845</c:v>
                </c:pt>
                <c:pt idx="11">
                  <c:v>1.11194926600845</c:v>
                </c:pt>
                <c:pt idx="12">
                  <c:v>1.11194926600845</c:v>
                </c:pt>
                <c:pt idx="13">
                  <c:v>1.11194926600845</c:v>
                </c:pt>
                <c:pt idx="14">
                  <c:v>1.11194926600845</c:v>
                </c:pt>
                <c:pt idx="15">
                  <c:v>1.11194926600845</c:v>
                </c:pt>
                <c:pt idx="16">
                  <c:v>1.11194926600845</c:v>
                </c:pt>
                <c:pt idx="17">
                  <c:v>1.11194926600845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-1.11194926600845</c:v>
                </c:pt>
                <c:pt idx="39">
                  <c:v>-1.11194926600845</c:v>
                </c:pt>
                <c:pt idx="40">
                  <c:v>-1.11194926600845</c:v>
                </c:pt>
                <c:pt idx="41">
                  <c:v>-8.8955941312279307</c:v>
                </c:pt>
                <c:pt idx="42">
                  <c:v>-12.2314419308334</c:v>
                </c:pt>
                <c:pt idx="43">
                  <c:v>-12.2314419308334</c:v>
                </c:pt>
                <c:pt idx="44">
                  <c:v>-12.2314419308334</c:v>
                </c:pt>
                <c:pt idx="45">
                  <c:v>-12.2314419308334</c:v>
                </c:pt>
                <c:pt idx="46">
                  <c:v>-12.2314419308334</c:v>
                </c:pt>
                <c:pt idx="47">
                  <c:v>-11.119492664034899</c:v>
                </c:pt>
                <c:pt idx="48">
                  <c:v>-11.119492664034899</c:v>
                </c:pt>
                <c:pt idx="49">
                  <c:v>-11.119492664034899</c:v>
                </c:pt>
                <c:pt idx="50">
                  <c:v>-11.119492664034899</c:v>
                </c:pt>
                <c:pt idx="51">
                  <c:v>-11.119492664034899</c:v>
                </c:pt>
                <c:pt idx="52">
                  <c:v>-11.119492664034899</c:v>
                </c:pt>
                <c:pt idx="53">
                  <c:v>-11.119492664034899</c:v>
                </c:pt>
                <c:pt idx="54">
                  <c:v>-11.119492664034899</c:v>
                </c:pt>
                <c:pt idx="55">
                  <c:v>-11.119492664034899</c:v>
                </c:pt>
                <c:pt idx="56">
                  <c:v>-12.2314419308334</c:v>
                </c:pt>
                <c:pt idx="57">
                  <c:v>-12.2314419308334</c:v>
                </c:pt>
                <c:pt idx="58">
                  <c:v>-12.2314419308334</c:v>
                </c:pt>
                <c:pt idx="59">
                  <c:v>-12.2314419308334</c:v>
                </c:pt>
                <c:pt idx="60">
                  <c:v>-12.2314419308334</c:v>
                </c:pt>
                <c:pt idx="61">
                  <c:v>-12.2314419308334</c:v>
                </c:pt>
                <c:pt idx="62">
                  <c:v>-12.2314419308334</c:v>
                </c:pt>
                <c:pt idx="63">
                  <c:v>-12.2314419308334</c:v>
                </c:pt>
                <c:pt idx="64">
                  <c:v>-12.2314419308334</c:v>
                </c:pt>
                <c:pt idx="65">
                  <c:v>-12.2314419308334</c:v>
                </c:pt>
                <c:pt idx="66">
                  <c:v>-12.2314419308334</c:v>
                </c:pt>
                <c:pt idx="67">
                  <c:v>-12.2314419308334</c:v>
                </c:pt>
                <c:pt idx="68">
                  <c:v>-11.119492664034899</c:v>
                </c:pt>
                <c:pt idx="69">
                  <c:v>-11.119492664034899</c:v>
                </c:pt>
                <c:pt idx="70">
                  <c:v>-11.119492664034899</c:v>
                </c:pt>
                <c:pt idx="71">
                  <c:v>-11.119492664034899</c:v>
                </c:pt>
                <c:pt idx="72">
                  <c:v>-11.119492664034899</c:v>
                </c:pt>
                <c:pt idx="73">
                  <c:v>-11.119492664034899</c:v>
                </c:pt>
                <c:pt idx="74">
                  <c:v>-10.007543398026501</c:v>
                </c:pt>
                <c:pt idx="75">
                  <c:v>-10.007543398026501</c:v>
                </c:pt>
                <c:pt idx="76">
                  <c:v>-10.007543398026501</c:v>
                </c:pt>
                <c:pt idx="77">
                  <c:v>-10.007543398026501</c:v>
                </c:pt>
                <c:pt idx="78">
                  <c:v>-10.007543398026501</c:v>
                </c:pt>
                <c:pt idx="79">
                  <c:v>-10.007543398026501</c:v>
                </c:pt>
                <c:pt idx="80">
                  <c:v>-8.8955941312279307</c:v>
                </c:pt>
                <c:pt idx="81">
                  <c:v>-8.8955941312279307</c:v>
                </c:pt>
                <c:pt idx="82">
                  <c:v>-8.8955941312279307</c:v>
                </c:pt>
                <c:pt idx="83">
                  <c:v>-8.8955941312279307</c:v>
                </c:pt>
                <c:pt idx="84">
                  <c:v>-8.8955941312279307</c:v>
                </c:pt>
                <c:pt idx="85">
                  <c:v>-8.8955941312279307</c:v>
                </c:pt>
                <c:pt idx="86">
                  <c:v>-8.8955941312279307</c:v>
                </c:pt>
                <c:pt idx="87">
                  <c:v>-8.8955941312279307</c:v>
                </c:pt>
                <c:pt idx="88">
                  <c:v>-8.8955941312279307</c:v>
                </c:pt>
                <c:pt idx="89">
                  <c:v>-8.8955941312279307</c:v>
                </c:pt>
                <c:pt idx="90">
                  <c:v>-8.8955941312279307</c:v>
                </c:pt>
                <c:pt idx="91">
                  <c:v>-8.8955941312279307</c:v>
                </c:pt>
                <c:pt idx="92">
                  <c:v>-8.8955941312279307</c:v>
                </c:pt>
                <c:pt idx="93">
                  <c:v>-8.8955941312279307</c:v>
                </c:pt>
                <c:pt idx="94">
                  <c:v>-8.8955941312279307</c:v>
                </c:pt>
                <c:pt idx="95">
                  <c:v>-8.8955941312279307</c:v>
                </c:pt>
                <c:pt idx="96">
                  <c:v>-8.8955941312279307</c:v>
                </c:pt>
                <c:pt idx="97">
                  <c:v>-8.8955941312279307</c:v>
                </c:pt>
                <c:pt idx="98">
                  <c:v>-8.8955941312279307</c:v>
                </c:pt>
                <c:pt idx="99">
                  <c:v>-8.8955941312279307</c:v>
                </c:pt>
                <c:pt idx="100">
                  <c:v>-10.007543398026501</c:v>
                </c:pt>
                <c:pt idx="101">
                  <c:v>-10.007543398026501</c:v>
                </c:pt>
                <c:pt idx="102">
                  <c:v>-10.007543398026501</c:v>
                </c:pt>
                <c:pt idx="103">
                  <c:v>-10.007543398026501</c:v>
                </c:pt>
                <c:pt idx="104">
                  <c:v>-10.007543398026501</c:v>
                </c:pt>
                <c:pt idx="105">
                  <c:v>-10.007543398026501</c:v>
                </c:pt>
                <c:pt idx="106">
                  <c:v>-10.007543398026501</c:v>
                </c:pt>
                <c:pt idx="107">
                  <c:v>-10.007543398026501</c:v>
                </c:pt>
                <c:pt idx="108">
                  <c:v>-10.007543398026501</c:v>
                </c:pt>
                <c:pt idx="109">
                  <c:v>-10.007543398026501</c:v>
                </c:pt>
                <c:pt idx="110">
                  <c:v>-10.007543398026501</c:v>
                </c:pt>
                <c:pt idx="111">
                  <c:v>-10.007543398026501</c:v>
                </c:pt>
                <c:pt idx="112">
                  <c:v>-10.007543398026501</c:v>
                </c:pt>
                <c:pt idx="113">
                  <c:v>-10.007543398026501</c:v>
                </c:pt>
                <c:pt idx="114">
                  <c:v>-10.007543398026501</c:v>
                </c:pt>
                <c:pt idx="115">
                  <c:v>-10.007543398026501</c:v>
                </c:pt>
                <c:pt idx="116">
                  <c:v>-10.007543398026501</c:v>
                </c:pt>
                <c:pt idx="117">
                  <c:v>-10.007543398026501</c:v>
                </c:pt>
                <c:pt idx="118">
                  <c:v>-10.007543398026501</c:v>
                </c:pt>
                <c:pt idx="119">
                  <c:v>-8.8955941312279307</c:v>
                </c:pt>
                <c:pt idx="120">
                  <c:v>-8.8955941312279307</c:v>
                </c:pt>
                <c:pt idx="121">
                  <c:v>-8.8955941312279307</c:v>
                </c:pt>
                <c:pt idx="122">
                  <c:v>-8.8955941312279307</c:v>
                </c:pt>
                <c:pt idx="123">
                  <c:v>-8.8955941312279307</c:v>
                </c:pt>
                <c:pt idx="124">
                  <c:v>-8.8955941312279307</c:v>
                </c:pt>
                <c:pt idx="125">
                  <c:v>-8.8955941312279307</c:v>
                </c:pt>
                <c:pt idx="126">
                  <c:v>-8.8955941312279307</c:v>
                </c:pt>
                <c:pt idx="127">
                  <c:v>-8.8955941312279307</c:v>
                </c:pt>
                <c:pt idx="128">
                  <c:v>-8.8955941312279307</c:v>
                </c:pt>
                <c:pt idx="129">
                  <c:v>-8.8955941312279307</c:v>
                </c:pt>
                <c:pt idx="130">
                  <c:v>-8.8955941312279307</c:v>
                </c:pt>
                <c:pt idx="131">
                  <c:v>-8.8955941312279307</c:v>
                </c:pt>
                <c:pt idx="132">
                  <c:v>-8.8955941312279307</c:v>
                </c:pt>
                <c:pt idx="133">
                  <c:v>-8.8955941312279307</c:v>
                </c:pt>
                <c:pt idx="134">
                  <c:v>-8.8955941312279307</c:v>
                </c:pt>
                <c:pt idx="135">
                  <c:v>-8.8955941312279307</c:v>
                </c:pt>
                <c:pt idx="136">
                  <c:v>-8.8955941312279307</c:v>
                </c:pt>
                <c:pt idx="137">
                  <c:v>-7.7836448652194798</c:v>
                </c:pt>
                <c:pt idx="138">
                  <c:v>-7.7836448652194798</c:v>
                </c:pt>
                <c:pt idx="139">
                  <c:v>-7.7836448652194798</c:v>
                </c:pt>
                <c:pt idx="140">
                  <c:v>-7.7836448652194798</c:v>
                </c:pt>
                <c:pt idx="141">
                  <c:v>-7.7836448652194798</c:v>
                </c:pt>
                <c:pt idx="142">
                  <c:v>-7.7836448652194798</c:v>
                </c:pt>
                <c:pt idx="143">
                  <c:v>-6.6716955984209498</c:v>
                </c:pt>
                <c:pt idx="144">
                  <c:v>-6.6716955984209498</c:v>
                </c:pt>
                <c:pt idx="145">
                  <c:v>-6.6716955984209498</c:v>
                </c:pt>
                <c:pt idx="146">
                  <c:v>-6.6716955984209498</c:v>
                </c:pt>
                <c:pt idx="147">
                  <c:v>-6.6716955984209498</c:v>
                </c:pt>
                <c:pt idx="148">
                  <c:v>-5.5597463316224101</c:v>
                </c:pt>
                <c:pt idx="149">
                  <c:v>-5.5597463316224101</c:v>
                </c:pt>
                <c:pt idx="150">
                  <c:v>-5.5597463316224101</c:v>
                </c:pt>
                <c:pt idx="151">
                  <c:v>-5.5597463316224101</c:v>
                </c:pt>
                <c:pt idx="152">
                  <c:v>-5.5597463316224101</c:v>
                </c:pt>
                <c:pt idx="153">
                  <c:v>-5.5597463316224101</c:v>
                </c:pt>
                <c:pt idx="154">
                  <c:v>-4.4477970656139698</c:v>
                </c:pt>
                <c:pt idx="155">
                  <c:v>-4.4477970656139698</c:v>
                </c:pt>
                <c:pt idx="156">
                  <c:v>-4.4477970656139698</c:v>
                </c:pt>
                <c:pt idx="157">
                  <c:v>-4.4477970656139698</c:v>
                </c:pt>
                <c:pt idx="158">
                  <c:v>-4.4477970656139698</c:v>
                </c:pt>
                <c:pt idx="159">
                  <c:v>-4.4477970656139698</c:v>
                </c:pt>
                <c:pt idx="160">
                  <c:v>-4.4477970656139698</c:v>
                </c:pt>
                <c:pt idx="161">
                  <c:v>-4.4477970656139698</c:v>
                </c:pt>
                <c:pt idx="162">
                  <c:v>-4.4477970656139698</c:v>
                </c:pt>
                <c:pt idx="163">
                  <c:v>-4.4477970656139698</c:v>
                </c:pt>
                <c:pt idx="164">
                  <c:v>-4.4477970656139698</c:v>
                </c:pt>
                <c:pt idx="165">
                  <c:v>-3.33584779881543</c:v>
                </c:pt>
                <c:pt idx="166">
                  <c:v>-3.33584779881543</c:v>
                </c:pt>
                <c:pt idx="167">
                  <c:v>-3.33584779881543</c:v>
                </c:pt>
                <c:pt idx="168">
                  <c:v>-3.33584779881543</c:v>
                </c:pt>
                <c:pt idx="169">
                  <c:v>-3.33584779881543</c:v>
                </c:pt>
                <c:pt idx="170">
                  <c:v>-3.33584779881543</c:v>
                </c:pt>
                <c:pt idx="171">
                  <c:v>-3.33584779881543</c:v>
                </c:pt>
                <c:pt idx="172">
                  <c:v>-3.33584779881543</c:v>
                </c:pt>
                <c:pt idx="173">
                  <c:v>-3.33584779881543</c:v>
                </c:pt>
                <c:pt idx="174">
                  <c:v>-3.33584779881543</c:v>
                </c:pt>
                <c:pt idx="175">
                  <c:v>-3.33584779881543</c:v>
                </c:pt>
                <c:pt idx="176">
                  <c:v>-3.33584779881543</c:v>
                </c:pt>
                <c:pt idx="177">
                  <c:v>-3.33584779881543</c:v>
                </c:pt>
                <c:pt idx="178">
                  <c:v>-3.33584779881543</c:v>
                </c:pt>
                <c:pt idx="179">
                  <c:v>-2.22389853280698</c:v>
                </c:pt>
                <c:pt idx="180">
                  <c:v>-2.22389853280698</c:v>
                </c:pt>
                <c:pt idx="181">
                  <c:v>-2.22389853280698</c:v>
                </c:pt>
                <c:pt idx="182">
                  <c:v>-2.22389853280698</c:v>
                </c:pt>
                <c:pt idx="183">
                  <c:v>-2.22389853280698</c:v>
                </c:pt>
                <c:pt idx="184">
                  <c:v>-2.22389853280698</c:v>
                </c:pt>
                <c:pt idx="185">
                  <c:v>-2.22389853280698</c:v>
                </c:pt>
                <c:pt idx="186">
                  <c:v>-2.22389853280698</c:v>
                </c:pt>
                <c:pt idx="187">
                  <c:v>-2.22389853280698</c:v>
                </c:pt>
                <c:pt idx="188">
                  <c:v>-2.22389853280698</c:v>
                </c:pt>
                <c:pt idx="189">
                  <c:v>-2.22389853280698</c:v>
                </c:pt>
                <c:pt idx="190">
                  <c:v>-2.22389853280698</c:v>
                </c:pt>
                <c:pt idx="191">
                  <c:v>-1.11194926600845</c:v>
                </c:pt>
                <c:pt idx="192">
                  <c:v>-1.11194926600845</c:v>
                </c:pt>
                <c:pt idx="193">
                  <c:v>-2.22389853280698</c:v>
                </c:pt>
                <c:pt idx="194">
                  <c:v>-2.22389853280698</c:v>
                </c:pt>
                <c:pt idx="195">
                  <c:v>-2.22389853280698</c:v>
                </c:pt>
                <c:pt idx="196">
                  <c:v>-2.22389853280698</c:v>
                </c:pt>
                <c:pt idx="197">
                  <c:v>-2.22389853280698</c:v>
                </c:pt>
                <c:pt idx="198">
                  <c:v>-2.22389853280698</c:v>
                </c:pt>
                <c:pt idx="199">
                  <c:v>-2.22389853280698</c:v>
                </c:pt>
                <c:pt idx="200">
                  <c:v>-2.22389853280698</c:v>
                </c:pt>
                <c:pt idx="201">
                  <c:v>-2.22389853280698</c:v>
                </c:pt>
                <c:pt idx="202">
                  <c:v>-2.22389853280698</c:v>
                </c:pt>
                <c:pt idx="203">
                  <c:v>-2.22389853280698</c:v>
                </c:pt>
                <c:pt idx="204">
                  <c:v>-2.22389853280698</c:v>
                </c:pt>
                <c:pt idx="205">
                  <c:v>-2.22389853280698</c:v>
                </c:pt>
                <c:pt idx="206">
                  <c:v>-2.22389853280698</c:v>
                </c:pt>
                <c:pt idx="207">
                  <c:v>-2.22389853280698</c:v>
                </c:pt>
                <c:pt idx="208">
                  <c:v>-2.22389853280698</c:v>
                </c:pt>
                <c:pt idx="209">
                  <c:v>-2.22389853280698</c:v>
                </c:pt>
                <c:pt idx="210">
                  <c:v>-2.22389853280698</c:v>
                </c:pt>
                <c:pt idx="211">
                  <c:v>-2.22389853280698</c:v>
                </c:pt>
                <c:pt idx="212">
                  <c:v>-2.22389853280698</c:v>
                </c:pt>
                <c:pt idx="213">
                  <c:v>-2.22389853280698</c:v>
                </c:pt>
                <c:pt idx="214">
                  <c:v>-2.22389853280698</c:v>
                </c:pt>
                <c:pt idx="215">
                  <c:v>-2.22389853280698</c:v>
                </c:pt>
                <c:pt idx="216">
                  <c:v>-2.22389853280698</c:v>
                </c:pt>
                <c:pt idx="217">
                  <c:v>-2.22389853280698</c:v>
                </c:pt>
                <c:pt idx="218">
                  <c:v>-2.22389853280698</c:v>
                </c:pt>
                <c:pt idx="219">
                  <c:v>-2.22389853280698</c:v>
                </c:pt>
                <c:pt idx="220">
                  <c:v>-2.22389853280698</c:v>
                </c:pt>
                <c:pt idx="221">
                  <c:v>-2.22389853280698</c:v>
                </c:pt>
                <c:pt idx="222">
                  <c:v>-1.11194926600845</c:v>
                </c:pt>
                <c:pt idx="223">
                  <c:v>-1.11194926600845</c:v>
                </c:pt>
                <c:pt idx="224">
                  <c:v>-1.11194926600845</c:v>
                </c:pt>
                <c:pt idx="225">
                  <c:v>-1.11194926600845</c:v>
                </c:pt>
                <c:pt idx="226">
                  <c:v>-1.11194926600845</c:v>
                </c:pt>
                <c:pt idx="227">
                  <c:v>-1.11194926600845</c:v>
                </c:pt>
                <c:pt idx="228">
                  <c:v>-1.11194926600845</c:v>
                </c:pt>
                <c:pt idx="229">
                  <c:v>-1.11194926600845</c:v>
                </c:pt>
                <c:pt idx="230">
                  <c:v>-1.11194926600845</c:v>
                </c:pt>
                <c:pt idx="231">
                  <c:v>-1.11194926600845</c:v>
                </c:pt>
                <c:pt idx="232">
                  <c:v>-1.11194926600845</c:v>
                </c:pt>
                <c:pt idx="233">
                  <c:v>0</c:v>
                </c:pt>
                <c:pt idx="234">
                  <c:v>0</c:v>
                </c:pt>
                <c:pt idx="235">
                  <c:v>1.11194926679854</c:v>
                </c:pt>
                <c:pt idx="236">
                  <c:v>1.11194926679854</c:v>
                </c:pt>
                <c:pt idx="237">
                  <c:v>2.22389853280698</c:v>
                </c:pt>
                <c:pt idx="238">
                  <c:v>3.3358477996055198</c:v>
                </c:pt>
                <c:pt idx="239">
                  <c:v>4.4477970664040498</c:v>
                </c:pt>
                <c:pt idx="240">
                  <c:v>4.4477970664040498</c:v>
                </c:pt>
                <c:pt idx="241">
                  <c:v>5.5597463324124998</c:v>
                </c:pt>
                <c:pt idx="242">
                  <c:v>6.6716955992110396</c:v>
                </c:pt>
                <c:pt idx="243">
                  <c:v>7.7836448652194798</c:v>
                </c:pt>
                <c:pt idx="244">
                  <c:v>7.7836448652194798</c:v>
                </c:pt>
                <c:pt idx="245">
                  <c:v>8.8955941320180205</c:v>
                </c:pt>
                <c:pt idx="246">
                  <c:v>10.007543398026501</c:v>
                </c:pt>
                <c:pt idx="247">
                  <c:v>11.119492664825</c:v>
                </c:pt>
                <c:pt idx="248">
                  <c:v>12.2314419308334</c:v>
                </c:pt>
                <c:pt idx="249">
                  <c:v>12.2314419308334</c:v>
                </c:pt>
                <c:pt idx="250">
                  <c:v>13.343391197632</c:v>
                </c:pt>
                <c:pt idx="251">
                  <c:v>14.4553404636404</c:v>
                </c:pt>
                <c:pt idx="252">
                  <c:v>15.567289730439001</c:v>
                </c:pt>
                <c:pt idx="253">
                  <c:v>15.567289730439001</c:v>
                </c:pt>
                <c:pt idx="254">
                  <c:v>16.679238997237501</c:v>
                </c:pt>
                <c:pt idx="255">
                  <c:v>17.7911882632459</c:v>
                </c:pt>
                <c:pt idx="256">
                  <c:v>18.9031375300445</c:v>
                </c:pt>
                <c:pt idx="257">
                  <c:v>18.9031375300445</c:v>
                </c:pt>
                <c:pt idx="258">
                  <c:v>21.127036062851499</c:v>
                </c:pt>
                <c:pt idx="259">
                  <c:v>22.238985328859901</c:v>
                </c:pt>
                <c:pt idx="260">
                  <c:v>23.350934595658501</c:v>
                </c:pt>
                <c:pt idx="261">
                  <c:v>23.350934595658501</c:v>
                </c:pt>
                <c:pt idx="262">
                  <c:v>24.462883861666899</c:v>
                </c:pt>
                <c:pt idx="263">
                  <c:v>25.5748331284654</c:v>
                </c:pt>
                <c:pt idx="264">
                  <c:v>26.686782395264</c:v>
                </c:pt>
                <c:pt idx="265">
                  <c:v>27.798731661272399</c:v>
                </c:pt>
                <c:pt idx="266">
                  <c:v>27.798731661272399</c:v>
                </c:pt>
                <c:pt idx="267">
                  <c:v>28.910680928070999</c:v>
                </c:pt>
                <c:pt idx="268">
                  <c:v>28.910680928070999</c:v>
                </c:pt>
                <c:pt idx="269">
                  <c:v>30.022630194079401</c:v>
                </c:pt>
                <c:pt idx="270">
                  <c:v>31.134579460877902</c:v>
                </c:pt>
                <c:pt idx="271">
                  <c:v>32.246528726886403</c:v>
                </c:pt>
                <c:pt idx="272">
                  <c:v>32.246528726886403</c:v>
                </c:pt>
                <c:pt idx="273">
                  <c:v>33.3584779936849</c:v>
                </c:pt>
                <c:pt idx="274">
                  <c:v>34.470427259693402</c:v>
                </c:pt>
                <c:pt idx="275">
                  <c:v>34.470427259693402</c:v>
                </c:pt>
                <c:pt idx="276">
                  <c:v>35.582376526491899</c:v>
                </c:pt>
                <c:pt idx="277">
                  <c:v>36.694325793290403</c:v>
                </c:pt>
                <c:pt idx="278">
                  <c:v>37.806275059298898</c:v>
                </c:pt>
                <c:pt idx="279">
                  <c:v>37.806275059298898</c:v>
                </c:pt>
                <c:pt idx="280">
                  <c:v>37.806275059298898</c:v>
                </c:pt>
                <c:pt idx="281">
                  <c:v>37.806275059298898</c:v>
                </c:pt>
                <c:pt idx="282">
                  <c:v>37.806275059298898</c:v>
                </c:pt>
                <c:pt idx="283">
                  <c:v>37.806275059298898</c:v>
                </c:pt>
                <c:pt idx="284">
                  <c:v>38.918224326097402</c:v>
                </c:pt>
                <c:pt idx="285">
                  <c:v>38.918224326097402</c:v>
                </c:pt>
                <c:pt idx="286">
                  <c:v>37.806275059298898</c:v>
                </c:pt>
                <c:pt idx="287">
                  <c:v>37.806275059298898</c:v>
                </c:pt>
                <c:pt idx="288">
                  <c:v>37.806275059298898</c:v>
                </c:pt>
                <c:pt idx="289">
                  <c:v>38.918224326097402</c:v>
                </c:pt>
                <c:pt idx="290">
                  <c:v>38.918224326097402</c:v>
                </c:pt>
                <c:pt idx="291">
                  <c:v>38.918224326097402</c:v>
                </c:pt>
                <c:pt idx="292">
                  <c:v>38.918224326097402</c:v>
                </c:pt>
                <c:pt idx="293">
                  <c:v>38.918224326097402</c:v>
                </c:pt>
                <c:pt idx="294">
                  <c:v>38.918224326097402</c:v>
                </c:pt>
                <c:pt idx="295">
                  <c:v>38.918224326097402</c:v>
                </c:pt>
                <c:pt idx="296">
                  <c:v>38.918224326097402</c:v>
                </c:pt>
                <c:pt idx="297">
                  <c:v>38.918224326097402</c:v>
                </c:pt>
                <c:pt idx="298">
                  <c:v>38.918224326097402</c:v>
                </c:pt>
                <c:pt idx="299">
                  <c:v>38.918224326097402</c:v>
                </c:pt>
                <c:pt idx="300">
                  <c:v>38.918224326097402</c:v>
                </c:pt>
                <c:pt idx="301">
                  <c:v>37.806275059298898</c:v>
                </c:pt>
                <c:pt idx="302">
                  <c:v>37.806275059298898</c:v>
                </c:pt>
                <c:pt idx="303">
                  <c:v>37.806275059298898</c:v>
                </c:pt>
                <c:pt idx="304">
                  <c:v>37.806275059298898</c:v>
                </c:pt>
                <c:pt idx="305">
                  <c:v>38.918224326097402</c:v>
                </c:pt>
                <c:pt idx="306">
                  <c:v>38.918224326097402</c:v>
                </c:pt>
                <c:pt idx="307">
                  <c:v>38.918224326097402</c:v>
                </c:pt>
                <c:pt idx="308">
                  <c:v>40.030173592105903</c:v>
                </c:pt>
                <c:pt idx="309">
                  <c:v>40.030173592105903</c:v>
                </c:pt>
                <c:pt idx="310">
                  <c:v>40.030173592105903</c:v>
                </c:pt>
                <c:pt idx="311">
                  <c:v>40.030173592105903</c:v>
                </c:pt>
                <c:pt idx="312">
                  <c:v>40.030173592105903</c:v>
                </c:pt>
                <c:pt idx="313">
                  <c:v>40.030173592105903</c:v>
                </c:pt>
                <c:pt idx="314">
                  <c:v>40.030173592105903</c:v>
                </c:pt>
                <c:pt idx="315">
                  <c:v>38.918224326097402</c:v>
                </c:pt>
                <c:pt idx="316">
                  <c:v>38.918224326097402</c:v>
                </c:pt>
                <c:pt idx="317">
                  <c:v>38.918224326097402</c:v>
                </c:pt>
                <c:pt idx="318">
                  <c:v>38.918224326097402</c:v>
                </c:pt>
                <c:pt idx="319">
                  <c:v>38.918224326097402</c:v>
                </c:pt>
                <c:pt idx="320">
                  <c:v>38.918224326097402</c:v>
                </c:pt>
                <c:pt idx="321">
                  <c:v>38.918224326097402</c:v>
                </c:pt>
                <c:pt idx="322">
                  <c:v>38.918224326097402</c:v>
                </c:pt>
                <c:pt idx="323">
                  <c:v>38.918224326097402</c:v>
                </c:pt>
                <c:pt idx="324">
                  <c:v>38.918224326097402</c:v>
                </c:pt>
                <c:pt idx="325">
                  <c:v>40.030173592105903</c:v>
                </c:pt>
                <c:pt idx="326">
                  <c:v>38.918224326097402</c:v>
                </c:pt>
                <c:pt idx="327">
                  <c:v>38.918224326097402</c:v>
                </c:pt>
                <c:pt idx="328">
                  <c:v>38.918224326097402</c:v>
                </c:pt>
                <c:pt idx="329">
                  <c:v>40.030173592105903</c:v>
                </c:pt>
                <c:pt idx="330">
                  <c:v>40.030173592105903</c:v>
                </c:pt>
                <c:pt idx="331">
                  <c:v>40.030173592105903</c:v>
                </c:pt>
                <c:pt idx="332">
                  <c:v>40.030173592105903</c:v>
                </c:pt>
                <c:pt idx="333">
                  <c:v>40.030173592105903</c:v>
                </c:pt>
                <c:pt idx="334">
                  <c:v>40.030173592105903</c:v>
                </c:pt>
                <c:pt idx="335">
                  <c:v>40.030173592105903</c:v>
                </c:pt>
                <c:pt idx="336">
                  <c:v>38.918224326097402</c:v>
                </c:pt>
                <c:pt idx="337">
                  <c:v>40.030173592105903</c:v>
                </c:pt>
                <c:pt idx="338">
                  <c:v>38.918224326097402</c:v>
                </c:pt>
                <c:pt idx="339">
                  <c:v>40.030173592105903</c:v>
                </c:pt>
                <c:pt idx="340">
                  <c:v>40.030173592105903</c:v>
                </c:pt>
                <c:pt idx="341">
                  <c:v>40.030173592105903</c:v>
                </c:pt>
                <c:pt idx="342">
                  <c:v>40.030173592105903</c:v>
                </c:pt>
                <c:pt idx="343">
                  <c:v>40.030173592105903</c:v>
                </c:pt>
                <c:pt idx="344">
                  <c:v>40.030173592105903</c:v>
                </c:pt>
                <c:pt idx="345">
                  <c:v>40.030173592105903</c:v>
                </c:pt>
                <c:pt idx="346">
                  <c:v>40.030173592105903</c:v>
                </c:pt>
                <c:pt idx="347">
                  <c:v>40.030173592105903</c:v>
                </c:pt>
                <c:pt idx="348">
                  <c:v>40.030173592105903</c:v>
                </c:pt>
                <c:pt idx="349">
                  <c:v>40.030173592105903</c:v>
                </c:pt>
                <c:pt idx="350">
                  <c:v>38.918224326097402</c:v>
                </c:pt>
                <c:pt idx="351">
                  <c:v>38.918224326097402</c:v>
                </c:pt>
                <c:pt idx="352">
                  <c:v>40.030173592105903</c:v>
                </c:pt>
                <c:pt idx="353">
                  <c:v>40.030173592105903</c:v>
                </c:pt>
                <c:pt idx="354">
                  <c:v>38.918224326097402</c:v>
                </c:pt>
                <c:pt idx="355">
                  <c:v>40.030173592105903</c:v>
                </c:pt>
                <c:pt idx="356">
                  <c:v>40.030173592105903</c:v>
                </c:pt>
                <c:pt idx="357">
                  <c:v>38.918224326097402</c:v>
                </c:pt>
                <c:pt idx="358">
                  <c:v>40.030173592105903</c:v>
                </c:pt>
                <c:pt idx="359">
                  <c:v>40.030173592105903</c:v>
                </c:pt>
                <c:pt idx="360">
                  <c:v>38.918224326097402</c:v>
                </c:pt>
                <c:pt idx="361">
                  <c:v>38.918224326097402</c:v>
                </c:pt>
                <c:pt idx="362">
                  <c:v>38.918224326097402</c:v>
                </c:pt>
                <c:pt idx="363">
                  <c:v>40.030173592105903</c:v>
                </c:pt>
                <c:pt idx="364">
                  <c:v>40.030173592105903</c:v>
                </c:pt>
                <c:pt idx="365">
                  <c:v>38.918224326097402</c:v>
                </c:pt>
                <c:pt idx="366">
                  <c:v>40.030173592105903</c:v>
                </c:pt>
                <c:pt idx="367">
                  <c:v>40.030173592105903</c:v>
                </c:pt>
                <c:pt idx="368">
                  <c:v>41.142122858904401</c:v>
                </c:pt>
                <c:pt idx="369">
                  <c:v>42.254072124912902</c:v>
                </c:pt>
                <c:pt idx="370">
                  <c:v>43.366021391711399</c:v>
                </c:pt>
                <c:pt idx="371">
                  <c:v>43.366021391711399</c:v>
                </c:pt>
                <c:pt idx="372">
                  <c:v>44.477970657719801</c:v>
                </c:pt>
                <c:pt idx="373">
                  <c:v>45.589919924518398</c:v>
                </c:pt>
                <c:pt idx="374">
                  <c:v>46.701869191316902</c:v>
                </c:pt>
                <c:pt idx="375">
                  <c:v>46.701869191316902</c:v>
                </c:pt>
                <c:pt idx="376">
                  <c:v>47.813818457325397</c:v>
                </c:pt>
                <c:pt idx="377">
                  <c:v>48.925767724123901</c:v>
                </c:pt>
                <c:pt idx="378">
                  <c:v>48.925767724123901</c:v>
                </c:pt>
                <c:pt idx="379">
                  <c:v>50.037716990132303</c:v>
                </c:pt>
                <c:pt idx="380">
                  <c:v>50.037716990132303</c:v>
                </c:pt>
                <c:pt idx="381">
                  <c:v>51.1496662569309</c:v>
                </c:pt>
                <c:pt idx="382">
                  <c:v>52.261615522939302</c:v>
                </c:pt>
                <c:pt idx="383">
                  <c:v>52.261615522939302</c:v>
                </c:pt>
                <c:pt idx="384">
                  <c:v>53.373564789737799</c:v>
                </c:pt>
                <c:pt idx="385">
                  <c:v>54.4855140557463</c:v>
                </c:pt>
                <c:pt idx="386">
                  <c:v>54.4855140557463</c:v>
                </c:pt>
                <c:pt idx="387">
                  <c:v>54.4855140557463</c:v>
                </c:pt>
                <c:pt idx="388">
                  <c:v>54.4855140557463</c:v>
                </c:pt>
                <c:pt idx="389">
                  <c:v>55.597463322544797</c:v>
                </c:pt>
                <c:pt idx="390">
                  <c:v>55.597463322544797</c:v>
                </c:pt>
                <c:pt idx="391">
                  <c:v>55.597463322544797</c:v>
                </c:pt>
                <c:pt idx="392">
                  <c:v>55.597463322544797</c:v>
                </c:pt>
                <c:pt idx="393">
                  <c:v>56.709412589343401</c:v>
                </c:pt>
                <c:pt idx="394">
                  <c:v>56.709412589343401</c:v>
                </c:pt>
                <c:pt idx="395">
                  <c:v>57.821361855351803</c:v>
                </c:pt>
                <c:pt idx="396">
                  <c:v>58.9333111221504</c:v>
                </c:pt>
                <c:pt idx="397">
                  <c:v>58.9333111221504</c:v>
                </c:pt>
                <c:pt idx="398">
                  <c:v>60.045260388158802</c:v>
                </c:pt>
                <c:pt idx="399">
                  <c:v>61.157209654957299</c:v>
                </c:pt>
                <c:pt idx="400">
                  <c:v>62.269158920965801</c:v>
                </c:pt>
                <c:pt idx="401">
                  <c:v>63.381108187764298</c:v>
                </c:pt>
                <c:pt idx="402">
                  <c:v>63.381108187764298</c:v>
                </c:pt>
                <c:pt idx="403">
                  <c:v>64.493057453772806</c:v>
                </c:pt>
                <c:pt idx="404">
                  <c:v>64.493057453772806</c:v>
                </c:pt>
                <c:pt idx="405">
                  <c:v>64.493057453772806</c:v>
                </c:pt>
                <c:pt idx="406">
                  <c:v>65.605006720571296</c:v>
                </c:pt>
                <c:pt idx="407">
                  <c:v>65.605006720571296</c:v>
                </c:pt>
                <c:pt idx="408">
                  <c:v>65.605006720571296</c:v>
                </c:pt>
                <c:pt idx="409">
                  <c:v>66.716955986579705</c:v>
                </c:pt>
                <c:pt idx="410">
                  <c:v>67.828905253378295</c:v>
                </c:pt>
                <c:pt idx="411">
                  <c:v>68.940854520176799</c:v>
                </c:pt>
                <c:pt idx="412">
                  <c:v>68.940854520176799</c:v>
                </c:pt>
                <c:pt idx="413">
                  <c:v>70.052803786185294</c:v>
                </c:pt>
                <c:pt idx="414">
                  <c:v>71.164753052983798</c:v>
                </c:pt>
                <c:pt idx="415">
                  <c:v>72.276702318992307</c:v>
                </c:pt>
                <c:pt idx="416">
                  <c:v>72.276702318992307</c:v>
                </c:pt>
                <c:pt idx="417">
                  <c:v>73.388651585790797</c:v>
                </c:pt>
                <c:pt idx="418">
                  <c:v>73.388651585790797</c:v>
                </c:pt>
                <c:pt idx="419">
                  <c:v>73.388651585790797</c:v>
                </c:pt>
                <c:pt idx="420">
                  <c:v>73.388651585790797</c:v>
                </c:pt>
                <c:pt idx="421">
                  <c:v>74.500600851799206</c:v>
                </c:pt>
                <c:pt idx="422">
                  <c:v>74.500600851799206</c:v>
                </c:pt>
                <c:pt idx="423">
                  <c:v>75.612550118597795</c:v>
                </c:pt>
                <c:pt idx="424">
                  <c:v>76.724499384606204</c:v>
                </c:pt>
                <c:pt idx="425">
                  <c:v>76.724499384606204</c:v>
                </c:pt>
                <c:pt idx="426">
                  <c:v>77.836448651404794</c:v>
                </c:pt>
                <c:pt idx="427">
                  <c:v>77.836448651404794</c:v>
                </c:pt>
                <c:pt idx="428">
                  <c:v>78.948397918203298</c:v>
                </c:pt>
                <c:pt idx="429">
                  <c:v>80.060347184211693</c:v>
                </c:pt>
                <c:pt idx="430">
                  <c:v>80.060347184211693</c:v>
                </c:pt>
                <c:pt idx="431">
                  <c:v>80.060347184211693</c:v>
                </c:pt>
                <c:pt idx="432">
                  <c:v>80.060347184211693</c:v>
                </c:pt>
                <c:pt idx="433">
                  <c:v>78.948397918203298</c:v>
                </c:pt>
                <c:pt idx="434">
                  <c:v>77.836448651404794</c:v>
                </c:pt>
                <c:pt idx="435">
                  <c:v>76.724499384606204</c:v>
                </c:pt>
                <c:pt idx="436">
                  <c:v>76.724499384606204</c:v>
                </c:pt>
                <c:pt idx="437">
                  <c:v>75.612550118597795</c:v>
                </c:pt>
                <c:pt idx="438">
                  <c:v>75.612550118597795</c:v>
                </c:pt>
                <c:pt idx="439">
                  <c:v>75.612550118597795</c:v>
                </c:pt>
                <c:pt idx="440">
                  <c:v>76.724499384606204</c:v>
                </c:pt>
                <c:pt idx="441">
                  <c:v>77.836448651404794</c:v>
                </c:pt>
                <c:pt idx="442">
                  <c:v>77.836448651404794</c:v>
                </c:pt>
                <c:pt idx="443">
                  <c:v>78.948397918203298</c:v>
                </c:pt>
                <c:pt idx="444">
                  <c:v>80.060347184211693</c:v>
                </c:pt>
                <c:pt idx="445">
                  <c:v>80.060347184211693</c:v>
                </c:pt>
                <c:pt idx="446">
                  <c:v>80.060347184211693</c:v>
                </c:pt>
                <c:pt idx="447">
                  <c:v>80.060347184211693</c:v>
                </c:pt>
                <c:pt idx="448">
                  <c:v>80.060347184211693</c:v>
                </c:pt>
                <c:pt idx="449">
                  <c:v>78.948397918203298</c:v>
                </c:pt>
                <c:pt idx="450">
                  <c:v>78.948397918203298</c:v>
                </c:pt>
                <c:pt idx="451">
                  <c:v>77.836448651404794</c:v>
                </c:pt>
                <c:pt idx="452">
                  <c:v>77.836448651404794</c:v>
                </c:pt>
                <c:pt idx="453">
                  <c:v>77.836448651404794</c:v>
                </c:pt>
                <c:pt idx="454">
                  <c:v>78.948397918203298</c:v>
                </c:pt>
                <c:pt idx="455">
                  <c:v>78.948397918203298</c:v>
                </c:pt>
                <c:pt idx="456">
                  <c:v>80.060347184211693</c:v>
                </c:pt>
                <c:pt idx="457">
                  <c:v>81.172296451010297</c:v>
                </c:pt>
                <c:pt idx="458">
                  <c:v>81.172296451010297</c:v>
                </c:pt>
                <c:pt idx="459">
                  <c:v>82.284245717018706</c:v>
                </c:pt>
                <c:pt idx="460">
                  <c:v>81.172296451010297</c:v>
                </c:pt>
                <c:pt idx="461">
                  <c:v>81.172296451010297</c:v>
                </c:pt>
                <c:pt idx="462">
                  <c:v>80.060347184211693</c:v>
                </c:pt>
                <c:pt idx="463">
                  <c:v>78.948397918203298</c:v>
                </c:pt>
                <c:pt idx="464">
                  <c:v>78.948397918203298</c:v>
                </c:pt>
                <c:pt idx="465">
                  <c:v>78.948397918203298</c:v>
                </c:pt>
                <c:pt idx="466">
                  <c:v>77.836448651404794</c:v>
                </c:pt>
                <c:pt idx="467">
                  <c:v>77.836448651404794</c:v>
                </c:pt>
                <c:pt idx="468">
                  <c:v>77.836448651404794</c:v>
                </c:pt>
                <c:pt idx="469">
                  <c:v>76.724499384606204</c:v>
                </c:pt>
                <c:pt idx="470">
                  <c:v>77.836448651404794</c:v>
                </c:pt>
                <c:pt idx="471">
                  <c:v>78.948397918203298</c:v>
                </c:pt>
                <c:pt idx="472">
                  <c:v>78.948397918203298</c:v>
                </c:pt>
                <c:pt idx="473">
                  <c:v>78.948397918203298</c:v>
                </c:pt>
                <c:pt idx="474">
                  <c:v>78.948397918203298</c:v>
                </c:pt>
                <c:pt idx="475">
                  <c:v>77.836448651404794</c:v>
                </c:pt>
                <c:pt idx="476">
                  <c:v>76.724499384606204</c:v>
                </c:pt>
                <c:pt idx="477">
                  <c:v>76.724499384606204</c:v>
                </c:pt>
                <c:pt idx="478">
                  <c:v>76.724499384606204</c:v>
                </c:pt>
                <c:pt idx="479">
                  <c:v>77.836448651404794</c:v>
                </c:pt>
                <c:pt idx="480">
                  <c:v>78.948397918203298</c:v>
                </c:pt>
                <c:pt idx="481">
                  <c:v>78.948397918203298</c:v>
                </c:pt>
                <c:pt idx="482">
                  <c:v>80.060347184211693</c:v>
                </c:pt>
                <c:pt idx="483">
                  <c:v>80.060347184211693</c:v>
                </c:pt>
                <c:pt idx="484">
                  <c:v>78.948397918203298</c:v>
                </c:pt>
                <c:pt idx="485">
                  <c:v>77.836448651404794</c:v>
                </c:pt>
                <c:pt idx="486">
                  <c:v>77.836448651404794</c:v>
                </c:pt>
                <c:pt idx="487">
                  <c:v>77.836448651404794</c:v>
                </c:pt>
                <c:pt idx="488">
                  <c:v>77.836448651404794</c:v>
                </c:pt>
                <c:pt idx="489">
                  <c:v>78.948397918203298</c:v>
                </c:pt>
                <c:pt idx="490">
                  <c:v>78.948397918203298</c:v>
                </c:pt>
                <c:pt idx="491">
                  <c:v>78.948397918203298</c:v>
                </c:pt>
                <c:pt idx="492">
                  <c:v>78.948397918203298</c:v>
                </c:pt>
                <c:pt idx="493">
                  <c:v>78.948397918203298</c:v>
                </c:pt>
                <c:pt idx="494">
                  <c:v>78.948397918203298</c:v>
                </c:pt>
                <c:pt idx="495">
                  <c:v>78.948397918203298</c:v>
                </c:pt>
                <c:pt idx="496">
                  <c:v>78.948397918203298</c:v>
                </c:pt>
                <c:pt idx="497">
                  <c:v>80.060347184211693</c:v>
                </c:pt>
                <c:pt idx="498">
                  <c:v>81.172296451010297</c:v>
                </c:pt>
                <c:pt idx="499">
                  <c:v>81.172296451010297</c:v>
                </c:pt>
                <c:pt idx="500">
                  <c:v>82.284245717018706</c:v>
                </c:pt>
                <c:pt idx="501">
                  <c:v>82.284245717018706</c:v>
                </c:pt>
                <c:pt idx="502">
                  <c:v>83.396194983817296</c:v>
                </c:pt>
                <c:pt idx="503">
                  <c:v>83.396194983817296</c:v>
                </c:pt>
                <c:pt idx="504">
                  <c:v>84.508144249825705</c:v>
                </c:pt>
                <c:pt idx="505">
                  <c:v>84.508144249825705</c:v>
                </c:pt>
                <c:pt idx="506">
                  <c:v>85.620093516624195</c:v>
                </c:pt>
                <c:pt idx="507">
                  <c:v>86.732042782632703</c:v>
                </c:pt>
                <c:pt idx="508">
                  <c:v>86.732042782632703</c:v>
                </c:pt>
                <c:pt idx="509">
                  <c:v>87.843992049431193</c:v>
                </c:pt>
                <c:pt idx="510">
                  <c:v>88.955941316229797</c:v>
                </c:pt>
                <c:pt idx="511">
                  <c:v>88.955941316229797</c:v>
                </c:pt>
                <c:pt idx="512">
                  <c:v>90.067890582238206</c:v>
                </c:pt>
                <c:pt idx="513">
                  <c:v>91.179839849036696</c:v>
                </c:pt>
                <c:pt idx="514">
                  <c:v>91.179839849036696</c:v>
                </c:pt>
                <c:pt idx="515">
                  <c:v>92.291789115045205</c:v>
                </c:pt>
                <c:pt idx="516">
                  <c:v>92.291789115045205</c:v>
                </c:pt>
                <c:pt idx="517">
                  <c:v>93.403738381843695</c:v>
                </c:pt>
                <c:pt idx="518">
                  <c:v>93.403738381843695</c:v>
                </c:pt>
                <c:pt idx="519">
                  <c:v>93.403738381843695</c:v>
                </c:pt>
                <c:pt idx="520">
                  <c:v>93.403738381843695</c:v>
                </c:pt>
                <c:pt idx="521">
                  <c:v>93.403738381843695</c:v>
                </c:pt>
                <c:pt idx="522">
                  <c:v>92.291789115045205</c:v>
                </c:pt>
                <c:pt idx="523">
                  <c:v>92.291789115045205</c:v>
                </c:pt>
                <c:pt idx="524">
                  <c:v>92.291789115045205</c:v>
                </c:pt>
                <c:pt idx="525">
                  <c:v>91.179839849036696</c:v>
                </c:pt>
                <c:pt idx="526">
                  <c:v>91.179839849036696</c:v>
                </c:pt>
                <c:pt idx="527">
                  <c:v>91.179839849036696</c:v>
                </c:pt>
                <c:pt idx="528">
                  <c:v>91.179839849036696</c:v>
                </c:pt>
                <c:pt idx="529">
                  <c:v>91.179839849036696</c:v>
                </c:pt>
                <c:pt idx="530">
                  <c:v>90.067890582238206</c:v>
                </c:pt>
                <c:pt idx="531">
                  <c:v>90.067890582238206</c:v>
                </c:pt>
                <c:pt idx="532">
                  <c:v>88.955941316229797</c:v>
                </c:pt>
                <c:pt idx="533">
                  <c:v>88.955941316229797</c:v>
                </c:pt>
                <c:pt idx="534">
                  <c:v>87.843992049431193</c:v>
                </c:pt>
                <c:pt idx="535">
                  <c:v>87.843992049431193</c:v>
                </c:pt>
                <c:pt idx="536">
                  <c:v>86.732042782632703</c:v>
                </c:pt>
                <c:pt idx="537">
                  <c:v>86.732042782632703</c:v>
                </c:pt>
                <c:pt idx="538">
                  <c:v>86.732042782632703</c:v>
                </c:pt>
                <c:pt idx="539">
                  <c:v>85.620093516624195</c:v>
                </c:pt>
                <c:pt idx="540">
                  <c:v>84.508144249825705</c:v>
                </c:pt>
                <c:pt idx="541">
                  <c:v>84.508144249825705</c:v>
                </c:pt>
                <c:pt idx="542">
                  <c:v>83.396194983817296</c:v>
                </c:pt>
                <c:pt idx="543">
                  <c:v>82.284245717018706</c:v>
                </c:pt>
                <c:pt idx="544">
                  <c:v>82.284245717018706</c:v>
                </c:pt>
                <c:pt idx="545">
                  <c:v>81.172296451010297</c:v>
                </c:pt>
                <c:pt idx="546">
                  <c:v>81.172296451010297</c:v>
                </c:pt>
                <c:pt idx="547">
                  <c:v>80.060347184211693</c:v>
                </c:pt>
                <c:pt idx="548">
                  <c:v>80.060347184211693</c:v>
                </c:pt>
                <c:pt idx="549">
                  <c:v>78.948397918203298</c:v>
                </c:pt>
                <c:pt idx="550">
                  <c:v>78.948397918203298</c:v>
                </c:pt>
                <c:pt idx="551">
                  <c:v>77.836448651404794</c:v>
                </c:pt>
                <c:pt idx="552">
                  <c:v>76.724499384606204</c:v>
                </c:pt>
                <c:pt idx="553">
                  <c:v>76.724499384606204</c:v>
                </c:pt>
                <c:pt idx="554">
                  <c:v>75.612550118597795</c:v>
                </c:pt>
                <c:pt idx="555">
                  <c:v>75.612550118597795</c:v>
                </c:pt>
                <c:pt idx="556">
                  <c:v>75.612550118597795</c:v>
                </c:pt>
                <c:pt idx="557">
                  <c:v>75.612550118597795</c:v>
                </c:pt>
                <c:pt idx="558">
                  <c:v>74.500600851799206</c:v>
                </c:pt>
                <c:pt idx="559">
                  <c:v>73.388651585790797</c:v>
                </c:pt>
                <c:pt idx="560">
                  <c:v>73.388651585790797</c:v>
                </c:pt>
                <c:pt idx="561">
                  <c:v>72.276702318992307</c:v>
                </c:pt>
                <c:pt idx="562">
                  <c:v>72.276702318992307</c:v>
                </c:pt>
                <c:pt idx="563">
                  <c:v>72.276702318992307</c:v>
                </c:pt>
                <c:pt idx="564">
                  <c:v>71.164753052983798</c:v>
                </c:pt>
                <c:pt idx="565">
                  <c:v>71.164753052983798</c:v>
                </c:pt>
                <c:pt idx="566">
                  <c:v>71.164753052983798</c:v>
                </c:pt>
                <c:pt idx="567">
                  <c:v>71.164753052983798</c:v>
                </c:pt>
                <c:pt idx="568">
                  <c:v>70.052803786185294</c:v>
                </c:pt>
                <c:pt idx="569">
                  <c:v>68.940854520176799</c:v>
                </c:pt>
                <c:pt idx="570">
                  <c:v>68.940854520176799</c:v>
                </c:pt>
                <c:pt idx="571">
                  <c:v>68.940854520176799</c:v>
                </c:pt>
                <c:pt idx="572">
                  <c:v>68.940854520176799</c:v>
                </c:pt>
                <c:pt idx="573">
                  <c:v>68.940854520176799</c:v>
                </c:pt>
                <c:pt idx="574">
                  <c:v>68.940854520176799</c:v>
                </c:pt>
                <c:pt idx="575">
                  <c:v>68.940854520176799</c:v>
                </c:pt>
                <c:pt idx="576">
                  <c:v>67.828905253378295</c:v>
                </c:pt>
                <c:pt idx="577">
                  <c:v>67.828905253378295</c:v>
                </c:pt>
                <c:pt idx="578">
                  <c:v>67.828905253378295</c:v>
                </c:pt>
                <c:pt idx="579">
                  <c:v>67.828905253378295</c:v>
                </c:pt>
                <c:pt idx="580">
                  <c:v>66.716955986579705</c:v>
                </c:pt>
                <c:pt idx="581">
                  <c:v>66.716955986579705</c:v>
                </c:pt>
                <c:pt idx="582">
                  <c:v>65.605006720571296</c:v>
                </c:pt>
                <c:pt idx="583">
                  <c:v>64.493057453772806</c:v>
                </c:pt>
                <c:pt idx="584">
                  <c:v>63.381108187764298</c:v>
                </c:pt>
                <c:pt idx="585">
                  <c:v>63.381108187764298</c:v>
                </c:pt>
                <c:pt idx="586">
                  <c:v>62.269158920965801</c:v>
                </c:pt>
                <c:pt idx="587">
                  <c:v>62.269158920965801</c:v>
                </c:pt>
                <c:pt idx="588">
                  <c:v>61.157209654957299</c:v>
                </c:pt>
                <c:pt idx="589">
                  <c:v>61.157209654957299</c:v>
                </c:pt>
                <c:pt idx="590">
                  <c:v>60.045260388158802</c:v>
                </c:pt>
                <c:pt idx="591">
                  <c:v>58.9333111221504</c:v>
                </c:pt>
                <c:pt idx="592">
                  <c:v>58.9333111221504</c:v>
                </c:pt>
                <c:pt idx="593">
                  <c:v>57.821361855351803</c:v>
                </c:pt>
                <c:pt idx="594">
                  <c:v>56.709412589343401</c:v>
                </c:pt>
                <c:pt idx="595">
                  <c:v>56.709412589343401</c:v>
                </c:pt>
                <c:pt idx="596">
                  <c:v>55.597463322544797</c:v>
                </c:pt>
                <c:pt idx="597">
                  <c:v>54.4855140557463</c:v>
                </c:pt>
                <c:pt idx="598">
                  <c:v>54.4855140557463</c:v>
                </c:pt>
                <c:pt idx="599">
                  <c:v>53.373564789737799</c:v>
                </c:pt>
                <c:pt idx="600">
                  <c:v>53.373564789737799</c:v>
                </c:pt>
                <c:pt idx="601">
                  <c:v>52.261615522939302</c:v>
                </c:pt>
                <c:pt idx="602">
                  <c:v>52.261615522939302</c:v>
                </c:pt>
                <c:pt idx="603">
                  <c:v>51.1496662569309</c:v>
                </c:pt>
                <c:pt idx="604">
                  <c:v>50.037716990132303</c:v>
                </c:pt>
                <c:pt idx="605">
                  <c:v>50.037716990132303</c:v>
                </c:pt>
                <c:pt idx="606">
                  <c:v>48.925767724123901</c:v>
                </c:pt>
                <c:pt idx="607">
                  <c:v>48.925767724123901</c:v>
                </c:pt>
                <c:pt idx="608">
                  <c:v>47.813818457325397</c:v>
                </c:pt>
                <c:pt idx="609">
                  <c:v>47.813818457325397</c:v>
                </c:pt>
                <c:pt idx="610">
                  <c:v>46.701869191316902</c:v>
                </c:pt>
                <c:pt idx="611">
                  <c:v>46.701869191316902</c:v>
                </c:pt>
                <c:pt idx="612">
                  <c:v>45.589919924518398</c:v>
                </c:pt>
                <c:pt idx="613">
                  <c:v>45.589919924518398</c:v>
                </c:pt>
                <c:pt idx="614">
                  <c:v>44.477970657719801</c:v>
                </c:pt>
                <c:pt idx="615">
                  <c:v>44.477970657719801</c:v>
                </c:pt>
                <c:pt idx="616">
                  <c:v>43.366021391711399</c:v>
                </c:pt>
                <c:pt idx="617">
                  <c:v>42.254072124912902</c:v>
                </c:pt>
                <c:pt idx="618">
                  <c:v>42.254072124912902</c:v>
                </c:pt>
                <c:pt idx="619">
                  <c:v>41.142122858904401</c:v>
                </c:pt>
                <c:pt idx="620">
                  <c:v>41.142122858904401</c:v>
                </c:pt>
                <c:pt idx="621">
                  <c:v>41.142122858904401</c:v>
                </c:pt>
                <c:pt idx="622">
                  <c:v>41.142122858904401</c:v>
                </c:pt>
                <c:pt idx="623">
                  <c:v>41.142122858904401</c:v>
                </c:pt>
                <c:pt idx="624">
                  <c:v>41.142122858904401</c:v>
                </c:pt>
                <c:pt idx="625">
                  <c:v>40.030173592105903</c:v>
                </c:pt>
                <c:pt idx="626">
                  <c:v>40.030173592105903</c:v>
                </c:pt>
                <c:pt idx="627">
                  <c:v>40.030173592105903</c:v>
                </c:pt>
                <c:pt idx="628">
                  <c:v>40.030173592105903</c:v>
                </c:pt>
                <c:pt idx="629">
                  <c:v>38.918224326097402</c:v>
                </c:pt>
                <c:pt idx="630">
                  <c:v>38.918224326097402</c:v>
                </c:pt>
                <c:pt idx="631">
                  <c:v>38.918224326097402</c:v>
                </c:pt>
                <c:pt idx="632">
                  <c:v>38.918224326097402</c:v>
                </c:pt>
                <c:pt idx="633">
                  <c:v>38.918224326097402</c:v>
                </c:pt>
                <c:pt idx="634">
                  <c:v>37.806275059298898</c:v>
                </c:pt>
                <c:pt idx="635">
                  <c:v>37.806275059298898</c:v>
                </c:pt>
                <c:pt idx="636">
                  <c:v>37.806275059298898</c:v>
                </c:pt>
                <c:pt idx="637">
                  <c:v>36.694325793290403</c:v>
                </c:pt>
                <c:pt idx="638">
                  <c:v>36.694325793290403</c:v>
                </c:pt>
                <c:pt idx="639">
                  <c:v>35.582376526491899</c:v>
                </c:pt>
                <c:pt idx="640">
                  <c:v>35.582376526491899</c:v>
                </c:pt>
                <c:pt idx="641">
                  <c:v>34.470427259693402</c:v>
                </c:pt>
                <c:pt idx="642">
                  <c:v>34.470427259693402</c:v>
                </c:pt>
                <c:pt idx="643">
                  <c:v>32.246528726886403</c:v>
                </c:pt>
                <c:pt idx="644">
                  <c:v>32.246528726886403</c:v>
                </c:pt>
                <c:pt idx="645">
                  <c:v>31.134579460877902</c:v>
                </c:pt>
                <c:pt idx="646">
                  <c:v>31.134579460877902</c:v>
                </c:pt>
                <c:pt idx="647">
                  <c:v>28.910680928070999</c:v>
                </c:pt>
                <c:pt idx="648">
                  <c:v>28.910680928070999</c:v>
                </c:pt>
                <c:pt idx="649">
                  <c:v>27.798731661272399</c:v>
                </c:pt>
                <c:pt idx="650">
                  <c:v>26.686782395264</c:v>
                </c:pt>
                <c:pt idx="651">
                  <c:v>25.5748331284654</c:v>
                </c:pt>
                <c:pt idx="652">
                  <c:v>24.462883861666899</c:v>
                </c:pt>
                <c:pt idx="653">
                  <c:v>23.350934595658501</c:v>
                </c:pt>
                <c:pt idx="654">
                  <c:v>23.350934595658501</c:v>
                </c:pt>
                <c:pt idx="655">
                  <c:v>22.238985328859901</c:v>
                </c:pt>
                <c:pt idx="656">
                  <c:v>21.127036062851499</c:v>
                </c:pt>
                <c:pt idx="657">
                  <c:v>20.015086796052898</c:v>
                </c:pt>
                <c:pt idx="658">
                  <c:v>18.9031375300445</c:v>
                </c:pt>
                <c:pt idx="659">
                  <c:v>17.7911882632459</c:v>
                </c:pt>
                <c:pt idx="660">
                  <c:v>16.679238997237501</c:v>
                </c:pt>
                <c:pt idx="661">
                  <c:v>15.567289730439001</c:v>
                </c:pt>
                <c:pt idx="662">
                  <c:v>14.4553404636404</c:v>
                </c:pt>
                <c:pt idx="663">
                  <c:v>13.343391197632</c:v>
                </c:pt>
                <c:pt idx="664">
                  <c:v>12.2314419308334</c:v>
                </c:pt>
                <c:pt idx="665">
                  <c:v>11.119492664825</c:v>
                </c:pt>
                <c:pt idx="666">
                  <c:v>10.007543398026501</c:v>
                </c:pt>
                <c:pt idx="667">
                  <c:v>8.8955941320180205</c:v>
                </c:pt>
                <c:pt idx="668">
                  <c:v>7.7836448652194798</c:v>
                </c:pt>
                <c:pt idx="669">
                  <c:v>7.7836448652194798</c:v>
                </c:pt>
                <c:pt idx="670">
                  <c:v>6.6716955992110396</c:v>
                </c:pt>
                <c:pt idx="671">
                  <c:v>5.5597463324124998</c:v>
                </c:pt>
                <c:pt idx="672">
                  <c:v>4.4477970664040498</c:v>
                </c:pt>
                <c:pt idx="673">
                  <c:v>4.4477970664040498</c:v>
                </c:pt>
                <c:pt idx="674">
                  <c:v>3.3358477996055198</c:v>
                </c:pt>
                <c:pt idx="675">
                  <c:v>3.3358477996055198</c:v>
                </c:pt>
                <c:pt idx="676">
                  <c:v>3.3358477996055198</c:v>
                </c:pt>
                <c:pt idx="677">
                  <c:v>3.3358477996055198</c:v>
                </c:pt>
                <c:pt idx="678">
                  <c:v>4.4477970664040498</c:v>
                </c:pt>
                <c:pt idx="679">
                  <c:v>4.4477970664040498</c:v>
                </c:pt>
                <c:pt idx="680">
                  <c:v>4.4477970664040498</c:v>
                </c:pt>
                <c:pt idx="681">
                  <c:v>3.3358477996055198</c:v>
                </c:pt>
                <c:pt idx="682">
                  <c:v>3.3358477996055198</c:v>
                </c:pt>
                <c:pt idx="683">
                  <c:v>3.3358477996055198</c:v>
                </c:pt>
                <c:pt idx="684">
                  <c:v>3.3358477996055198</c:v>
                </c:pt>
                <c:pt idx="685">
                  <c:v>2.22389853280698</c:v>
                </c:pt>
                <c:pt idx="686">
                  <c:v>2.22389853280698</c:v>
                </c:pt>
                <c:pt idx="687">
                  <c:v>2.22389853280698</c:v>
                </c:pt>
                <c:pt idx="688">
                  <c:v>2.22389853280698</c:v>
                </c:pt>
                <c:pt idx="689">
                  <c:v>2.22389853280698</c:v>
                </c:pt>
                <c:pt idx="690">
                  <c:v>2.22389853280698</c:v>
                </c:pt>
                <c:pt idx="691">
                  <c:v>2.22389853280698</c:v>
                </c:pt>
                <c:pt idx="692">
                  <c:v>2.22389853280698</c:v>
                </c:pt>
                <c:pt idx="693">
                  <c:v>3.3358477996055198</c:v>
                </c:pt>
                <c:pt idx="694">
                  <c:v>4.4477970664040498</c:v>
                </c:pt>
                <c:pt idx="695">
                  <c:v>4.4477970664040498</c:v>
                </c:pt>
                <c:pt idx="696">
                  <c:v>5.5597463324124998</c:v>
                </c:pt>
                <c:pt idx="697">
                  <c:v>6.6716955992110396</c:v>
                </c:pt>
                <c:pt idx="698">
                  <c:v>6.6716955992110396</c:v>
                </c:pt>
                <c:pt idx="699">
                  <c:v>6.6716955992110396</c:v>
                </c:pt>
                <c:pt idx="700">
                  <c:v>7.7836448652194798</c:v>
                </c:pt>
                <c:pt idx="701">
                  <c:v>7.7836448652194798</c:v>
                </c:pt>
                <c:pt idx="702">
                  <c:v>7.7836448652194798</c:v>
                </c:pt>
                <c:pt idx="703">
                  <c:v>8.8955941320180205</c:v>
                </c:pt>
                <c:pt idx="704">
                  <c:v>8.8955941320180205</c:v>
                </c:pt>
                <c:pt idx="705">
                  <c:v>8.8955941320180205</c:v>
                </c:pt>
                <c:pt idx="706">
                  <c:v>10.007543398026501</c:v>
                </c:pt>
                <c:pt idx="707">
                  <c:v>10.007543398026501</c:v>
                </c:pt>
                <c:pt idx="708">
                  <c:v>10.007543398026501</c:v>
                </c:pt>
                <c:pt idx="709">
                  <c:v>11.119492664825</c:v>
                </c:pt>
                <c:pt idx="710">
                  <c:v>11.119492664825</c:v>
                </c:pt>
                <c:pt idx="711">
                  <c:v>11.119492664825</c:v>
                </c:pt>
                <c:pt idx="712">
                  <c:v>11.119492664825</c:v>
                </c:pt>
                <c:pt idx="713">
                  <c:v>12.2314419308334</c:v>
                </c:pt>
                <c:pt idx="714">
                  <c:v>12.2314419308334</c:v>
                </c:pt>
                <c:pt idx="715">
                  <c:v>13.343391197632</c:v>
                </c:pt>
                <c:pt idx="716">
                  <c:v>13.343391197632</c:v>
                </c:pt>
                <c:pt idx="717">
                  <c:v>14.4553404636404</c:v>
                </c:pt>
                <c:pt idx="718">
                  <c:v>14.4553404636404</c:v>
                </c:pt>
                <c:pt idx="719">
                  <c:v>14.4553404636404</c:v>
                </c:pt>
                <c:pt idx="720">
                  <c:v>14.4553404636404</c:v>
                </c:pt>
                <c:pt idx="721">
                  <c:v>13.343391197632</c:v>
                </c:pt>
                <c:pt idx="722">
                  <c:v>13.343391197632</c:v>
                </c:pt>
                <c:pt idx="723">
                  <c:v>13.343391197632</c:v>
                </c:pt>
                <c:pt idx="724">
                  <c:v>13.343391197632</c:v>
                </c:pt>
                <c:pt idx="725">
                  <c:v>12.2314419308334</c:v>
                </c:pt>
                <c:pt idx="726">
                  <c:v>12.2314419308334</c:v>
                </c:pt>
                <c:pt idx="727">
                  <c:v>12.2314419308334</c:v>
                </c:pt>
                <c:pt idx="728">
                  <c:v>12.2314419308334</c:v>
                </c:pt>
                <c:pt idx="729">
                  <c:v>11.119492664825</c:v>
                </c:pt>
                <c:pt idx="730">
                  <c:v>11.119492664825</c:v>
                </c:pt>
                <c:pt idx="731">
                  <c:v>11.119492664825</c:v>
                </c:pt>
                <c:pt idx="732">
                  <c:v>11.119492664825</c:v>
                </c:pt>
                <c:pt idx="733">
                  <c:v>10.007543398026501</c:v>
                </c:pt>
                <c:pt idx="734">
                  <c:v>10.007543398026501</c:v>
                </c:pt>
                <c:pt idx="735">
                  <c:v>10.007543398026501</c:v>
                </c:pt>
                <c:pt idx="736">
                  <c:v>8.8955941320180205</c:v>
                </c:pt>
                <c:pt idx="737">
                  <c:v>8.8955941320180205</c:v>
                </c:pt>
                <c:pt idx="738">
                  <c:v>8.8955941320180205</c:v>
                </c:pt>
                <c:pt idx="739">
                  <c:v>8.8955941320180205</c:v>
                </c:pt>
                <c:pt idx="740">
                  <c:v>8.8955941320180205</c:v>
                </c:pt>
                <c:pt idx="741">
                  <c:v>8.8955941320180205</c:v>
                </c:pt>
                <c:pt idx="742">
                  <c:v>7.7836448652194798</c:v>
                </c:pt>
                <c:pt idx="743">
                  <c:v>7.7836448652194798</c:v>
                </c:pt>
                <c:pt idx="744">
                  <c:v>7.7836448652194798</c:v>
                </c:pt>
                <c:pt idx="745">
                  <c:v>7.7836448652194798</c:v>
                </c:pt>
                <c:pt idx="746">
                  <c:v>6.6716955992110396</c:v>
                </c:pt>
                <c:pt idx="747">
                  <c:v>6.6716955992110396</c:v>
                </c:pt>
                <c:pt idx="748">
                  <c:v>7.7836448652194798</c:v>
                </c:pt>
                <c:pt idx="749">
                  <c:v>6.6716955992110396</c:v>
                </c:pt>
                <c:pt idx="750">
                  <c:v>7.7836448652194798</c:v>
                </c:pt>
                <c:pt idx="751">
                  <c:v>7.7836448652194798</c:v>
                </c:pt>
                <c:pt idx="752">
                  <c:v>7.7836448652194798</c:v>
                </c:pt>
                <c:pt idx="753">
                  <c:v>6.6716955992110396</c:v>
                </c:pt>
                <c:pt idx="754">
                  <c:v>7.7836448652194798</c:v>
                </c:pt>
                <c:pt idx="755">
                  <c:v>7.7836448652194798</c:v>
                </c:pt>
                <c:pt idx="756">
                  <c:v>7.7836448652194798</c:v>
                </c:pt>
                <c:pt idx="757">
                  <c:v>7.7836448652194798</c:v>
                </c:pt>
                <c:pt idx="758">
                  <c:v>7.7836448652194798</c:v>
                </c:pt>
                <c:pt idx="759">
                  <c:v>6.6716955992110396</c:v>
                </c:pt>
                <c:pt idx="760">
                  <c:v>5.5597463324124998</c:v>
                </c:pt>
                <c:pt idx="761">
                  <c:v>5.5597463324124998</c:v>
                </c:pt>
                <c:pt idx="762">
                  <c:v>5.5597463324124998</c:v>
                </c:pt>
                <c:pt idx="763">
                  <c:v>5.5597463324124998</c:v>
                </c:pt>
                <c:pt idx="764">
                  <c:v>5.5597463324124998</c:v>
                </c:pt>
                <c:pt idx="765">
                  <c:v>4.4477970664040498</c:v>
                </c:pt>
                <c:pt idx="766">
                  <c:v>4.4477970664040498</c:v>
                </c:pt>
                <c:pt idx="767">
                  <c:v>3.3358477996055198</c:v>
                </c:pt>
                <c:pt idx="768">
                  <c:v>3.3358477996055198</c:v>
                </c:pt>
                <c:pt idx="769">
                  <c:v>2.22389853280698</c:v>
                </c:pt>
                <c:pt idx="770">
                  <c:v>2.22389853280698</c:v>
                </c:pt>
                <c:pt idx="771">
                  <c:v>1.11194926679854</c:v>
                </c:pt>
                <c:pt idx="772">
                  <c:v>1.11194926679854</c:v>
                </c:pt>
                <c:pt idx="773">
                  <c:v>1.11194926679854</c:v>
                </c:pt>
                <c:pt idx="774">
                  <c:v>1.11194926679854</c:v>
                </c:pt>
                <c:pt idx="775">
                  <c:v>1.11194926679854</c:v>
                </c:pt>
                <c:pt idx="776">
                  <c:v>1.11194926679854</c:v>
                </c:pt>
                <c:pt idx="777">
                  <c:v>2.22389853280698</c:v>
                </c:pt>
                <c:pt idx="778">
                  <c:v>2.22389853280698</c:v>
                </c:pt>
                <c:pt idx="779">
                  <c:v>2.22389853280698</c:v>
                </c:pt>
                <c:pt idx="780">
                  <c:v>2.22389853280698</c:v>
                </c:pt>
                <c:pt idx="781">
                  <c:v>2.22389853280698</c:v>
                </c:pt>
                <c:pt idx="782">
                  <c:v>3.3358477996055198</c:v>
                </c:pt>
                <c:pt idx="783">
                  <c:v>3.3358477996055198</c:v>
                </c:pt>
                <c:pt idx="784">
                  <c:v>3.3358477996055198</c:v>
                </c:pt>
                <c:pt idx="785">
                  <c:v>3.3358477996055198</c:v>
                </c:pt>
                <c:pt idx="786">
                  <c:v>3.3358477996055198</c:v>
                </c:pt>
                <c:pt idx="787">
                  <c:v>3.3358477996055198</c:v>
                </c:pt>
                <c:pt idx="788">
                  <c:v>2.22389853280698</c:v>
                </c:pt>
                <c:pt idx="789">
                  <c:v>2.22389853280698</c:v>
                </c:pt>
                <c:pt idx="790">
                  <c:v>2.22389853280698</c:v>
                </c:pt>
                <c:pt idx="791">
                  <c:v>2.22389853280698</c:v>
                </c:pt>
                <c:pt idx="792">
                  <c:v>2.22389853280698</c:v>
                </c:pt>
                <c:pt idx="793">
                  <c:v>2.22389853280698</c:v>
                </c:pt>
                <c:pt idx="794">
                  <c:v>2.22389853280698</c:v>
                </c:pt>
                <c:pt idx="795">
                  <c:v>2.22389853280698</c:v>
                </c:pt>
                <c:pt idx="796">
                  <c:v>2.22389853280698</c:v>
                </c:pt>
                <c:pt idx="797">
                  <c:v>2.22389853280698</c:v>
                </c:pt>
                <c:pt idx="798">
                  <c:v>2.22389853280698</c:v>
                </c:pt>
                <c:pt idx="799">
                  <c:v>1.11194926679854</c:v>
                </c:pt>
                <c:pt idx="800">
                  <c:v>1.11194926679854</c:v>
                </c:pt>
                <c:pt idx="801">
                  <c:v>1.11194926679854</c:v>
                </c:pt>
                <c:pt idx="802">
                  <c:v>1.11194926679854</c:v>
                </c:pt>
                <c:pt idx="803">
                  <c:v>1.11194926679854</c:v>
                </c:pt>
                <c:pt idx="804">
                  <c:v>1.11194926679854</c:v>
                </c:pt>
                <c:pt idx="805">
                  <c:v>1.11194926679854</c:v>
                </c:pt>
                <c:pt idx="806">
                  <c:v>1.11194926679854</c:v>
                </c:pt>
                <c:pt idx="807">
                  <c:v>1.11194926679854</c:v>
                </c:pt>
                <c:pt idx="808">
                  <c:v>1.11194926679854</c:v>
                </c:pt>
                <c:pt idx="809">
                  <c:v>1.11194926679854</c:v>
                </c:pt>
                <c:pt idx="810">
                  <c:v>1.11194926679854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-1.11194926600845</c:v>
                </c:pt>
                <c:pt idx="820">
                  <c:v>-1.11194926600845</c:v>
                </c:pt>
                <c:pt idx="821">
                  <c:v>-1.11194926600845</c:v>
                </c:pt>
                <c:pt idx="822">
                  <c:v>-1.11194926600845</c:v>
                </c:pt>
                <c:pt idx="823">
                  <c:v>-1.11194926600845</c:v>
                </c:pt>
                <c:pt idx="824">
                  <c:v>-1.11194926600845</c:v>
                </c:pt>
                <c:pt idx="825">
                  <c:v>-1.11194926600845</c:v>
                </c:pt>
                <c:pt idx="826">
                  <c:v>-1.11194926600845</c:v>
                </c:pt>
                <c:pt idx="827">
                  <c:v>-1.11194926600845</c:v>
                </c:pt>
                <c:pt idx="828">
                  <c:v>-1.11194926600845</c:v>
                </c:pt>
                <c:pt idx="829">
                  <c:v>-1.11194926600845</c:v>
                </c:pt>
                <c:pt idx="830">
                  <c:v>-1.11194926600845</c:v>
                </c:pt>
                <c:pt idx="831">
                  <c:v>-1.11194926600845</c:v>
                </c:pt>
                <c:pt idx="832">
                  <c:v>-1.11194926600845</c:v>
                </c:pt>
                <c:pt idx="833">
                  <c:v>-1.11194926600845</c:v>
                </c:pt>
                <c:pt idx="834">
                  <c:v>-1.11194926600845</c:v>
                </c:pt>
                <c:pt idx="835">
                  <c:v>-1.11194926600845</c:v>
                </c:pt>
                <c:pt idx="836">
                  <c:v>-1.11194926600845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4C7-4290-A00F-C57929B5E6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6637056"/>
        <c:axId val="156638592"/>
      </c:scatterChart>
      <c:valAx>
        <c:axId val="1566370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56638592"/>
        <c:crosses val="autoZero"/>
        <c:crossBetween val="midCat"/>
      </c:valAx>
      <c:valAx>
        <c:axId val="1566385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56637056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yVal>
            <c:numRef>
              <c:f>'2013-08-09-1955-ALL'!$J$708:$J$723</c:f>
              <c:numCache>
                <c:formatCode>General</c:formatCode>
                <c:ptCount val="16"/>
                <c:pt idx="0">
                  <c:v>23.2</c:v>
                </c:pt>
                <c:pt idx="1">
                  <c:v>40</c:v>
                </c:pt>
                <c:pt idx="2">
                  <c:v>88.7</c:v>
                </c:pt>
                <c:pt idx="3">
                  <c:v>97.3</c:v>
                </c:pt>
                <c:pt idx="4">
                  <c:v>76.900000000000006</c:v>
                </c:pt>
                <c:pt idx="5">
                  <c:v>54</c:v>
                </c:pt>
                <c:pt idx="6">
                  <c:v>45.9</c:v>
                </c:pt>
                <c:pt idx="7">
                  <c:v>60.8</c:v>
                </c:pt>
                <c:pt idx="8">
                  <c:v>78.8</c:v>
                </c:pt>
                <c:pt idx="9">
                  <c:v>80.099999999999994</c:v>
                </c:pt>
                <c:pt idx="10">
                  <c:v>70.5</c:v>
                </c:pt>
                <c:pt idx="11">
                  <c:v>56.6</c:v>
                </c:pt>
                <c:pt idx="12">
                  <c:v>58.7</c:v>
                </c:pt>
                <c:pt idx="13">
                  <c:v>68.2</c:v>
                </c:pt>
                <c:pt idx="14">
                  <c:v>73.599999999999994</c:v>
                </c:pt>
                <c:pt idx="15">
                  <c:v>71.8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5E2-4856-A25C-F750A43524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2238848"/>
        <c:axId val="162240384"/>
      </c:scatterChart>
      <c:valAx>
        <c:axId val="162238848"/>
        <c:scaling>
          <c:orientation val="minMax"/>
        </c:scaling>
        <c:delete val="0"/>
        <c:axPos val="b"/>
        <c:majorTickMark val="out"/>
        <c:minorTickMark val="none"/>
        <c:tickLblPos val="nextTo"/>
        <c:crossAx val="162240384"/>
        <c:crosses val="autoZero"/>
        <c:crossBetween val="midCat"/>
      </c:valAx>
      <c:valAx>
        <c:axId val="162240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62238848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yVal>
            <c:numRef>
              <c:f>'2013-08-09-1955-ALL'!$J$535:$J$565</c:f>
              <c:numCache>
                <c:formatCode>General</c:formatCode>
                <c:ptCount val="31"/>
                <c:pt idx="0">
                  <c:v>171.5</c:v>
                </c:pt>
                <c:pt idx="1">
                  <c:v>159.80000000000001</c:v>
                </c:pt>
                <c:pt idx="2">
                  <c:v>133.4</c:v>
                </c:pt>
                <c:pt idx="3">
                  <c:v>128.4</c:v>
                </c:pt>
                <c:pt idx="4">
                  <c:v>126.5</c:v>
                </c:pt>
                <c:pt idx="5">
                  <c:v>128.5</c:v>
                </c:pt>
                <c:pt idx="6">
                  <c:v>129.9</c:v>
                </c:pt>
                <c:pt idx="7">
                  <c:v>137.6</c:v>
                </c:pt>
                <c:pt idx="8">
                  <c:v>135.30000000000001</c:v>
                </c:pt>
                <c:pt idx="9">
                  <c:v>132</c:v>
                </c:pt>
                <c:pt idx="10">
                  <c:v>128.80000000000001</c:v>
                </c:pt>
                <c:pt idx="11">
                  <c:v>130.6</c:v>
                </c:pt>
                <c:pt idx="12">
                  <c:v>128.9</c:v>
                </c:pt>
                <c:pt idx="13">
                  <c:v>129</c:v>
                </c:pt>
                <c:pt idx="14">
                  <c:v>128.80000000000001</c:v>
                </c:pt>
                <c:pt idx="15">
                  <c:v>135.4</c:v>
                </c:pt>
                <c:pt idx="16">
                  <c:v>134.30000000000001</c:v>
                </c:pt>
                <c:pt idx="17">
                  <c:v>133.4</c:v>
                </c:pt>
                <c:pt idx="18">
                  <c:v>127.1</c:v>
                </c:pt>
                <c:pt idx="19">
                  <c:v>133.1</c:v>
                </c:pt>
                <c:pt idx="20">
                  <c:v>133.1</c:v>
                </c:pt>
                <c:pt idx="21">
                  <c:v>139.4</c:v>
                </c:pt>
                <c:pt idx="22">
                  <c:v>131.69999999999999</c:v>
                </c:pt>
                <c:pt idx="23">
                  <c:v>128.9</c:v>
                </c:pt>
                <c:pt idx="24">
                  <c:v>128.9</c:v>
                </c:pt>
                <c:pt idx="25">
                  <c:v>126.5</c:v>
                </c:pt>
                <c:pt idx="26">
                  <c:v>132.5</c:v>
                </c:pt>
                <c:pt idx="27">
                  <c:v>133.6</c:v>
                </c:pt>
                <c:pt idx="28">
                  <c:v>129.5</c:v>
                </c:pt>
                <c:pt idx="29">
                  <c:v>135</c:v>
                </c:pt>
                <c:pt idx="30">
                  <c:v>131.69999999999999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BD7-4E4D-93D2-65C8F74F69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2256384"/>
        <c:axId val="162257920"/>
      </c:scatterChart>
      <c:valAx>
        <c:axId val="162256384"/>
        <c:scaling>
          <c:orientation val="minMax"/>
        </c:scaling>
        <c:delete val="0"/>
        <c:axPos val="b"/>
        <c:majorTickMark val="out"/>
        <c:minorTickMark val="none"/>
        <c:tickLblPos val="nextTo"/>
        <c:crossAx val="162257920"/>
        <c:crosses val="autoZero"/>
        <c:crossBetween val="midCat"/>
      </c:valAx>
      <c:valAx>
        <c:axId val="16225792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62256384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yVal>
            <c:numRef>
              <c:f>'2013-08-09-1955-ALL'!$J$505:$J$522</c:f>
              <c:numCache>
                <c:formatCode>General</c:formatCode>
                <c:ptCount val="18"/>
                <c:pt idx="0">
                  <c:v>251.9</c:v>
                </c:pt>
                <c:pt idx="1">
                  <c:v>251.9</c:v>
                </c:pt>
                <c:pt idx="2">
                  <c:v>38.4</c:v>
                </c:pt>
                <c:pt idx="3">
                  <c:v>31.5</c:v>
                </c:pt>
                <c:pt idx="4">
                  <c:v>354.7</c:v>
                </c:pt>
                <c:pt idx="5">
                  <c:v>324.5</c:v>
                </c:pt>
                <c:pt idx="6">
                  <c:v>331.2</c:v>
                </c:pt>
                <c:pt idx="7">
                  <c:v>14.4</c:v>
                </c:pt>
                <c:pt idx="8">
                  <c:v>35.6</c:v>
                </c:pt>
                <c:pt idx="9">
                  <c:v>14.3</c:v>
                </c:pt>
                <c:pt idx="10">
                  <c:v>332.7</c:v>
                </c:pt>
                <c:pt idx="11">
                  <c:v>326.39999999999998</c:v>
                </c:pt>
                <c:pt idx="12">
                  <c:v>354.3</c:v>
                </c:pt>
                <c:pt idx="13">
                  <c:v>26.5</c:v>
                </c:pt>
                <c:pt idx="14">
                  <c:v>23.3</c:v>
                </c:pt>
                <c:pt idx="15">
                  <c:v>347.8</c:v>
                </c:pt>
                <c:pt idx="16">
                  <c:v>324.8</c:v>
                </c:pt>
                <c:pt idx="17">
                  <c:v>342.4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0A1-4F1C-98D9-A5E49D9E19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2343552"/>
        <c:axId val="162345344"/>
      </c:scatterChart>
      <c:valAx>
        <c:axId val="162343552"/>
        <c:scaling>
          <c:orientation val="minMax"/>
        </c:scaling>
        <c:delete val="0"/>
        <c:axPos val="b"/>
        <c:majorTickMark val="out"/>
        <c:minorTickMark val="none"/>
        <c:tickLblPos val="nextTo"/>
        <c:crossAx val="162345344"/>
        <c:crosses val="autoZero"/>
        <c:crossBetween val="midCat"/>
      </c:valAx>
      <c:valAx>
        <c:axId val="16234534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62343552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val>
            <c:numRef>
              <c:f>'2013-08-09-1955-ALL'!$G$2:$G$849</c:f>
              <c:numCache>
                <c:formatCode>General</c:formatCode>
                <c:ptCount val="84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1</c:v>
                </c:pt>
                <c:pt idx="68">
                  <c:v>1</c:v>
                </c:pt>
                <c:pt idx="69">
                  <c:v>1</c:v>
                </c:pt>
                <c:pt idx="70">
                  <c:v>1</c:v>
                </c:pt>
                <c:pt idx="71">
                  <c:v>1</c:v>
                </c:pt>
                <c:pt idx="72">
                  <c:v>1</c:v>
                </c:pt>
                <c:pt idx="73">
                  <c:v>1</c:v>
                </c:pt>
                <c:pt idx="74">
                  <c:v>1</c:v>
                </c:pt>
                <c:pt idx="75">
                  <c:v>1</c:v>
                </c:pt>
                <c:pt idx="76">
                  <c:v>1</c:v>
                </c:pt>
                <c:pt idx="77">
                  <c:v>1</c:v>
                </c:pt>
                <c:pt idx="78">
                  <c:v>1</c:v>
                </c:pt>
                <c:pt idx="79">
                  <c:v>1</c:v>
                </c:pt>
                <c:pt idx="80">
                  <c:v>1</c:v>
                </c:pt>
                <c:pt idx="81">
                  <c:v>1</c:v>
                </c:pt>
                <c:pt idx="82">
                  <c:v>1</c:v>
                </c:pt>
                <c:pt idx="83">
                  <c:v>1</c:v>
                </c:pt>
                <c:pt idx="84">
                  <c:v>1</c:v>
                </c:pt>
                <c:pt idx="85">
                  <c:v>1</c:v>
                </c:pt>
                <c:pt idx="86">
                  <c:v>1</c:v>
                </c:pt>
                <c:pt idx="87">
                  <c:v>1</c:v>
                </c:pt>
                <c:pt idx="88">
                  <c:v>1</c:v>
                </c:pt>
                <c:pt idx="89">
                  <c:v>1</c:v>
                </c:pt>
                <c:pt idx="90">
                  <c:v>1</c:v>
                </c:pt>
                <c:pt idx="91">
                  <c:v>1</c:v>
                </c:pt>
                <c:pt idx="92">
                  <c:v>1</c:v>
                </c:pt>
                <c:pt idx="93">
                  <c:v>1</c:v>
                </c:pt>
                <c:pt idx="94">
                  <c:v>1</c:v>
                </c:pt>
                <c:pt idx="95">
                  <c:v>1</c:v>
                </c:pt>
                <c:pt idx="96">
                  <c:v>1</c:v>
                </c:pt>
                <c:pt idx="97">
                  <c:v>1</c:v>
                </c:pt>
                <c:pt idx="98">
                  <c:v>1</c:v>
                </c:pt>
                <c:pt idx="99">
                  <c:v>1</c:v>
                </c:pt>
                <c:pt idx="100">
                  <c:v>1</c:v>
                </c:pt>
                <c:pt idx="101">
                  <c:v>1</c:v>
                </c:pt>
                <c:pt idx="102">
                  <c:v>1</c:v>
                </c:pt>
                <c:pt idx="103">
                  <c:v>1</c:v>
                </c:pt>
                <c:pt idx="104">
                  <c:v>1</c:v>
                </c:pt>
                <c:pt idx="105">
                  <c:v>1</c:v>
                </c:pt>
                <c:pt idx="106">
                  <c:v>1</c:v>
                </c:pt>
                <c:pt idx="107">
                  <c:v>1</c:v>
                </c:pt>
                <c:pt idx="108">
                  <c:v>1</c:v>
                </c:pt>
                <c:pt idx="109">
                  <c:v>1</c:v>
                </c:pt>
                <c:pt idx="110">
                  <c:v>1</c:v>
                </c:pt>
                <c:pt idx="111">
                  <c:v>1</c:v>
                </c:pt>
                <c:pt idx="112">
                  <c:v>1</c:v>
                </c:pt>
                <c:pt idx="113">
                  <c:v>1</c:v>
                </c:pt>
                <c:pt idx="114">
                  <c:v>1</c:v>
                </c:pt>
                <c:pt idx="115">
                  <c:v>1</c:v>
                </c:pt>
                <c:pt idx="116">
                  <c:v>1</c:v>
                </c:pt>
                <c:pt idx="117">
                  <c:v>1</c:v>
                </c:pt>
                <c:pt idx="118">
                  <c:v>1</c:v>
                </c:pt>
                <c:pt idx="119">
                  <c:v>1</c:v>
                </c:pt>
                <c:pt idx="120">
                  <c:v>1</c:v>
                </c:pt>
                <c:pt idx="121">
                  <c:v>1</c:v>
                </c:pt>
                <c:pt idx="122">
                  <c:v>1</c:v>
                </c:pt>
                <c:pt idx="123">
                  <c:v>1</c:v>
                </c:pt>
                <c:pt idx="124">
                  <c:v>1</c:v>
                </c:pt>
                <c:pt idx="125">
                  <c:v>1</c:v>
                </c:pt>
                <c:pt idx="126">
                  <c:v>1</c:v>
                </c:pt>
                <c:pt idx="127">
                  <c:v>1</c:v>
                </c:pt>
                <c:pt idx="128">
                  <c:v>1</c:v>
                </c:pt>
                <c:pt idx="129">
                  <c:v>1</c:v>
                </c:pt>
                <c:pt idx="130">
                  <c:v>1</c:v>
                </c:pt>
                <c:pt idx="131">
                  <c:v>1</c:v>
                </c:pt>
                <c:pt idx="132">
                  <c:v>1</c:v>
                </c:pt>
                <c:pt idx="133">
                  <c:v>1</c:v>
                </c:pt>
                <c:pt idx="134">
                  <c:v>1</c:v>
                </c:pt>
                <c:pt idx="135">
                  <c:v>1</c:v>
                </c:pt>
                <c:pt idx="136">
                  <c:v>1</c:v>
                </c:pt>
                <c:pt idx="137">
                  <c:v>1</c:v>
                </c:pt>
                <c:pt idx="138">
                  <c:v>1</c:v>
                </c:pt>
                <c:pt idx="139">
                  <c:v>1</c:v>
                </c:pt>
                <c:pt idx="140">
                  <c:v>1</c:v>
                </c:pt>
                <c:pt idx="141">
                  <c:v>1</c:v>
                </c:pt>
                <c:pt idx="142">
                  <c:v>1</c:v>
                </c:pt>
                <c:pt idx="143">
                  <c:v>1</c:v>
                </c:pt>
                <c:pt idx="144">
                  <c:v>1</c:v>
                </c:pt>
                <c:pt idx="145">
                  <c:v>1</c:v>
                </c:pt>
                <c:pt idx="146">
                  <c:v>1</c:v>
                </c:pt>
                <c:pt idx="147">
                  <c:v>1</c:v>
                </c:pt>
                <c:pt idx="148">
                  <c:v>1</c:v>
                </c:pt>
                <c:pt idx="149">
                  <c:v>1</c:v>
                </c:pt>
                <c:pt idx="150">
                  <c:v>1</c:v>
                </c:pt>
                <c:pt idx="151">
                  <c:v>1</c:v>
                </c:pt>
                <c:pt idx="152">
                  <c:v>1</c:v>
                </c:pt>
                <c:pt idx="153">
                  <c:v>1</c:v>
                </c:pt>
                <c:pt idx="154">
                  <c:v>1</c:v>
                </c:pt>
                <c:pt idx="155">
                  <c:v>1</c:v>
                </c:pt>
                <c:pt idx="156">
                  <c:v>1</c:v>
                </c:pt>
                <c:pt idx="157">
                  <c:v>1</c:v>
                </c:pt>
                <c:pt idx="158">
                  <c:v>1</c:v>
                </c:pt>
                <c:pt idx="159">
                  <c:v>1</c:v>
                </c:pt>
                <c:pt idx="160">
                  <c:v>1</c:v>
                </c:pt>
                <c:pt idx="161">
                  <c:v>1</c:v>
                </c:pt>
                <c:pt idx="162">
                  <c:v>1</c:v>
                </c:pt>
                <c:pt idx="163">
                  <c:v>1</c:v>
                </c:pt>
                <c:pt idx="164">
                  <c:v>1</c:v>
                </c:pt>
                <c:pt idx="165">
                  <c:v>1</c:v>
                </c:pt>
                <c:pt idx="166">
                  <c:v>1</c:v>
                </c:pt>
                <c:pt idx="167">
                  <c:v>1</c:v>
                </c:pt>
                <c:pt idx="168">
                  <c:v>1</c:v>
                </c:pt>
                <c:pt idx="169">
                  <c:v>1</c:v>
                </c:pt>
                <c:pt idx="170">
                  <c:v>1</c:v>
                </c:pt>
                <c:pt idx="171">
                  <c:v>1</c:v>
                </c:pt>
                <c:pt idx="172">
                  <c:v>1</c:v>
                </c:pt>
                <c:pt idx="173">
                  <c:v>1</c:v>
                </c:pt>
                <c:pt idx="174">
                  <c:v>1</c:v>
                </c:pt>
                <c:pt idx="175">
                  <c:v>1</c:v>
                </c:pt>
                <c:pt idx="176">
                  <c:v>1</c:v>
                </c:pt>
                <c:pt idx="177">
                  <c:v>1</c:v>
                </c:pt>
                <c:pt idx="178">
                  <c:v>1</c:v>
                </c:pt>
                <c:pt idx="179">
                  <c:v>1</c:v>
                </c:pt>
                <c:pt idx="180">
                  <c:v>1</c:v>
                </c:pt>
                <c:pt idx="181">
                  <c:v>1</c:v>
                </c:pt>
                <c:pt idx="182">
                  <c:v>1</c:v>
                </c:pt>
                <c:pt idx="183">
                  <c:v>1</c:v>
                </c:pt>
                <c:pt idx="184">
                  <c:v>1</c:v>
                </c:pt>
                <c:pt idx="185">
                  <c:v>1</c:v>
                </c:pt>
                <c:pt idx="186">
                  <c:v>1</c:v>
                </c:pt>
                <c:pt idx="187">
                  <c:v>1</c:v>
                </c:pt>
                <c:pt idx="188">
                  <c:v>1</c:v>
                </c:pt>
                <c:pt idx="189">
                  <c:v>1</c:v>
                </c:pt>
                <c:pt idx="190">
                  <c:v>1</c:v>
                </c:pt>
                <c:pt idx="191">
                  <c:v>1</c:v>
                </c:pt>
                <c:pt idx="192">
                  <c:v>1</c:v>
                </c:pt>
                <c:pt idx="193">
                  <c:v>1</c:v>
                </c:pt>
                <c:pt idx="194">
                  <c:v>1</c:v>
                </c:pt>
                <c:pt idx="195">
                  <c:v>1</c:v>
                </c:pt>
                <c:pt idx="196">
                  <c:v>1</c:v>
                </c:pt>
                <c:pt idx="197">
                  <c:v>1</c:v>
                </c:pt>
                <c:pt idx="198">
                  <c:v>1</c:v>
                </c:pt>
                <c:pt idx="199">
                  <c:v>1</c:v>
                </c:pt>
                <c:pt idx="200">
                  <c:v>1</c:v>
                </c:pt>
                <c:pt idx="201">
                  <c:v>1</c:v>
                </c:pt>
                <c:pt idx="202">
                  <c:v>1</c:v>
                </c:pt>
                <c:pt idx="203">
                  <c:v>1</c:v>
                </c:pt>
                <c:pt idx="204">
                  <c:v>1</c:v>
                </c:pt>
                <c:pt idx="205">
                  <c:v>1</c:v>
                </c:pt>
                <c:pt idx="206">
                  <c:v>1</c:v>
                </c:pt>
                <c:pt idx="207">
                  <c:v>1</c:v>
                </c:pt>
                <c:pt idx="208">
                  <c:v>1</c:v>
                </c:pt>
                <c:pt idx="209">
                  <c:v>1</c:v>
                </c:pt>
                <c:pt idx="210">
                  <c:v>1</c:v>
                </c:pt>
                <c:pt idx="211">
                  <c:v>1</c:v>
                </c:pt>
                <c:pt idx="212">
                  <c:v>1</c:v>
                </c:pt>
                <c:pt idx="213">
                  <c:v>1</c:v>
                </c:pt>
                <c:pt idx="214">
                  <c:v>1</c:v>
                </c:pt>
                <c:pt idx="215">
                  <c:v>1</c:v>
                </c:pt>
                <c:pt idx="216">
                  <c:v>1</c:v>
                </c:pt>
                <c:pt idx="217">
                  <c:v>1</c:v>
                </c:pt>
                <c:pt idx="218">
                  <c:v>1</c:v>
                </c:pt>
                <c:pt idx="219">
                  <c:v>1</c:v>
                </c:pt>
                <c:pt idx="220">
                  <c:v>1</c:v>
                </c:pt>
                <c:pt idx="221">
                  <c:v>1</c:v>
                </c:pt>
                <c:pt idx="222">
                  <c:v>1</c:v>
                </c:pt>
                <c:pt idx="223">
                  <c:v>1</c:v>
                </c:pt>
                <c:pt idx="224">
                  <c:v>1</c:v>
                </c:pt>
                <c:pt idx="225">
                  <c:v>1</c:v>
                </c:pt>
                <c:pt idx="226">
                  <c:v>1</c:v>
                </c:pt>
                <c:pt idx="227">
                  <c:v>1</c:v>
                </c:pt>
                <c:pt idx="228">
                  <c:v>1</c:v>
                </c:pt>
                <c:pt idx="229">
                  <c:v>1</c:v>
                </c:pt>
                <c:pt idx="230">
                  <c:v>1</c:v>
                </c:pt>
                <c:pt idx="231">
                  <c:v>1</c:v>
                </c:pt>
                <c:pt idx="232">
                  <c:v>1</c:v>
                </c:pt>
                <c:pt idx="233">
                  <c:v>1</c:v>
                </c:pt>
                <c:pt idx="234">
                  <c:v>1</c:v>
                </c:pt>
                <c:pt idx="235">
                  <c:v>1</c:v>
                </c:pt>
                <c:pt idx="236">
                  <c:v>1</c:v>
                </c:pt>
                <c:pt idx="237">
                  <c:v>1</c:v>
                </c:pt>
                <c:pt idx="238">
                  <c:v>1</c:v>
                </c:pt>
                <c:pt idx="239">
                  <c:v>1</c:v>
                </c:pt>
                <c:pt idx="240">
                  <c:v>1</c:v>
                </c:pt>
                <c:pt idx="241">
                  <c:v>1</c:v>
                </c:pt>
                <c:pt idx="242">
                  <c:v>1</c:v>
                </c:pt>
                <c:pt idx="243">
                  <c:v>1</c:v>
                </c:pt>
                <c:pt idx="244">
                  <c:v>1</c:v>
                </c:pt>
                <c:pt idx="245">
                  <c:v>1</c:v>
                </c:pt>
                <c:pt idx="246">
                  <c:v>1</c:v>
                </c:pt>
                <c:pt idx="247">
                  <c:v>1</c:v>
                </c:pt>
                <c:pt idx="248">
                  <c:v>1</c:v>
                </c:pt>
                <c:pt idx="249">
                  <c:v>1</c:v>
                </c:pt>
                <c:pt idx="250">
                  <c:v>1</c:v>
                </c:pt>
                <c:pt idx="251">
                  <c:v>1</c:v>
                </c:pt>
                <c:pt idx="252">
                  <c:v>1</c:v>
                </c:pt>
                <c:pt idx="253">
                  <c:v>1</c:v>
                </c:pt>
                <c:pt idx="254">
                  <c:v>1</c:v>
                </c:pt>
                <c:pt idx="255">
                  <c:v>1</c:v>
                </c:pt>
                <c:pt idx="256">
                  <c:v>1</c:v>
                </c:pt>
                <c:pt idx="257">
                  <c:v>1</c:v>
                </c:pt>
                <c:pt idx="258">
                  <c:v>1</c:v>
                </c:pt>
                <c:pt idx="259">
                  <c:v>1</c:v>
                </c:pt>
                <c:pt idx="260">
                  <c:v>1</c:v>
                </c:pt>
                <c:pt idx="261">
                  <c:v>1</c:v>
                </c:pt>
                <c:pt idx="262">
                  <c:v>1</c:v>
                </c:pt>
                <c:pt idx="263">
                  <c:v>1</c:v>
                </c:pt>
                <c:pt idx="264">
                  <c:v>1</c:v>
                </c:pt>
                <c:pt idx="265">
                  <c:v>1</c:v>
                </c:pt>
                <c:pt idx="266">
                  <c:v>1</c:v>
                </c:pt>
                <c:pt idx="267">
                  <c:v>1</c:v>
                </c:pt>
                <c:pt idx="268">
                  <c:v>1</c:v>
                </c:pt>
                <c:pt idx="269">
                  <c:v>1</c:v>
                </c:pt>
                <c:pt idx="270">
                  <c:v>1</c:v>
                </c:pt>
                <c:pt idx="271">
                  <c:v>1</c:v>
                </c:pt>
                <c:pt idx="272">
                  <c:v>1</c:v>
                </c:pt>
                <c:pt idx="273">
                  <c:v>1</c:v>
                </c:pt>
                <c:pt idx="274">
                  <c:v>1</c:v>
                </c:pt>
                <c:pt idx="275">
                  <c:v>1</c:v>
                </c:pt>
                <c:pt idx="276">
                  <c:v>1</c:v>
                </c:pt>
                <c:pt idx="277">
                  <c:v>1</c:v>
                </c:pt>
                <c:pt idx="278">
                  <c:v>1</c:v>
                </c:pt>
                <c:pt idx="279">
                  <c:v>1</c:v>
                </c:pt>
                <c:pt idx="280">
                  <c:v>1</c:v>
                </c:pt>
                <c:pt idx="281">
                  <c:v>1</c:v>
                </c:pt>
                <c:pt idx="282">
                  <c:v>1</c:v>
                </c:pt>
                <c:pt idx="283">
                  <c:v>1</c:v>
                </c:pt>
                <c:pt idx="284">
                  <c:v>1</c:v>
                </c:pt>
                <c:pt idx="285">
                  <c:v>1</c:v>
                </c:pt>
                <c:pt idx="286">
                  <c:v>1</c:v>
                </c:pt>
                <c:pt idx="287">
                  <c:v>1</c:v>
                </c:pt>
                <c:pt idx="288">
                  <c:v>1</c:v>
                </c:pt>
                <c:pt idx="289">
                  <c:v>1</c:v>
                </c:pt>
                <c:pt idx="290">
                  <c:v>1</c:v>
                </c:pt>
                <c:pt idx="291">
                  <c:v>1</c:v>
                </c:pt>
                <c:pt idx="292">
                  <c:v>1</c:v>
                </c:pt>
                <c:pt idx="293">
                  <c:v>1</c:v>
                </c:pt>
                <c:pt idx="294">
                  <c:v>1</c:v>
                </c:pt>
                <c:pt idx="295">
                  <c:v>1</c:v>
                </c:pt>
                <c:pt idx="296">
                  <c:v>1</c:v>
                </c:pt>
                <c:pt idx="297">
                  <c:v>1</c:v>
                </c:pt>
                <c:pt idx="298">
                  <c:v>1</c:v>
                </c:pt>
                <c:pt idx="299">
                  <c:v>1</c:v>
                </c:pt>
                <c:pt idx="300">
                  <c:v>1</c:v>
                </c:pt>
                <c:pt idx="301">
                  <c:v>1</c:v>
                </c:pt>
                <c:pt idx="302">
                  <c:v>1</c:v>
                </c:pt>
                <c:pt idx="303">
                  <c:v>1</c:v>
                </c:pt>
                <c:pt idx="304">
                  <c:v>1</c:v>
                </c:pt>
                <c:pt idx="305">
                  <c:v>1</c:v>
                </c:pt>
                <c:pt idx="306">
                  <c:v>1</c:v>
                </c:pt>
                <c:pt idx="307">
                  <c:v>1</c:v>
                </c:pt>
                <c:pt idx="308">
                  <c:v>1</c:v>
                </c:pt>
                <c:pt idx="309">
                  <c:v>1</c:v>
                </c:pt>
                <c:pt idx="310">
                  <c:v>1</c:v>
                </c:pt>
                <c:pt idx="311">
                  <c:v>1</c:v>
                </c:pt>
                <c:pt idx="312">
                  <c:v>1</c:v>
                </c:pt>
                <c:pt idx="313">
                  <c:v>1</c:v>
                </c:pt>
                <c:pt idx="314">
                  <c:v>1</c:v>
                </c:pt>
                <c:pt idx="315">
                  <c:v>1</c:v>
                </c:pt>
                <c:pt idx="316">
                  <c:v>1</c:v>
                </c:pt>
                <c:pt idx="317">
                  <c:v>1</c:v>
                </c:pt>
                <c:pt idx="318">
                  <c:v>1</c:v>
                </c:pt>
                <c:pt idx="319">
                  <c:v>1</c:v>
                </c:pt>
                <c:pt idx="320">
                  <c:v>1</c:v>
                </c:pt>
                <c:pt idx="321">
                  <c:v>1</c:v>
                </c:pt>
                <c:pt idx="322">
                  <c:v>1</c:v>
                </c:pt>
                <c:pt idx="323">
                  <c:v>1</c:v>
                </c:pt>
                <c:pt idx="324">
                  <c:v>1</c:v>
                </c:pt>
                <c:pt idx="325">
                  <c:v>1</c:v>
                </c:pt>
                <c:pt idx="326">
                  <c:v>1</c:v>
                </c:pt>
                <c:pt idx="327">
                  <c:v>1</c:v>
                </c:pt>
                <c:pt idx="328">
                  <c:v>1</c:v>
                </c:pt>
                <c:pt idx="329">
                  <c:v>1</c:v>
                </c:pt>
                <c:pt idx="330">
                  <c:v>1</c:v>
                </c:pt>
                <c:pt idx="331">
                  <c:v>1</c:v>
                </c:pt>
                <c:pt idx="332">
                  <c:v>1</c:v>
                </c:pt>
                <c:pt idx="333">
                  <c:v>1</c:v>
                </c:pt>
                <c:pt idx="334">
                  <c:v>1</c:v>
                </c:pt>
                <c:pt idx="335">
                  <c:v>1</c:v>
                </c:pt>
                <c:pt idx="336">
                  <c:v>1</c:v>
                </c:pt>
                <c:pt idx="337">
                  <c:v>1</c:v>
                </c:pt>
                <c:pt idx="338">
                  <c:v>1</c:v>
                </c:pt>
                <c:pt idx="339">
                  <c:v>1</c:v>
                </c:pt>
                <c:pt idx="340">
                  <c:v>1</c:v>
                </c:pt>
                <c:pt idx="341">
                  <c:v>1</c:v>
                </c:pt>
                <c:pt idx="342">
                  <c:v>1</c:v>
                </c:pt>
                <c:pt idx="343">
                  <c:v>1</c:v>
                </c:pt>
                <c:pt idx="344">
                  <c:v>1</c:v>
                </c:pt>
                <c:pt idx="345">
                  <c:v>1</c:v>
                </c:pt>
                <c:pt idx="346">
                  <c:v>1</c:v>
                </c:pt>
                <c:pt idx="347">
                  <c:v>1</c:v>
                </c:pt>
                <c:pt idx="348">
                  <c:v>1</c:v>
                </c:pt>
                <c:pt idx="349">
                  <c:v>1</c:v>
                </c:pt>
                <c:pt idx="350">
                  <c:v>1</c:v>
                </c:pt>
                <c:pt idx="351">
                  <c:v>1</c:v>
                </c:pt>
                <c:pt idx="352">
                  <c:v>1</c:v>
                </c:pt>
                <c:pt idx="353">
                  <c:v>1</c:v>
                </c:pt>
                <c:pt idx="354">
                  <c:v>1</c:v>
                </c:pt>
                <c:pt idx="355">
                  <c:v>1</c:v>
                </c:pt>
                <c:pt idx="356">
                  <c:v>1</c:v>
                </c:pt>
                <c:pt idx="357">
                  <c:v>1</c:v>
                </c:pt>
                <c:pt idx="358">
                  <c:v>1</c:v>
                </c:pt>
                <c:pt idx="359">
                  <c:v>1</c:v>
                </c:pt>
                <c:pt idx="360">
                  <c:v>1</c:v>
                </c:pt>
                <c:pt idx="361">
                  <c:v>1</c:v>
                </c:pt>
                <c:pt idx="362">
                  <c:v>1</c:v>
                </c:pt>
                <c:pt idx="363">
                  <c:v>1</c:v>
                </c:pt>
                <c:pt idx="364">
                  <c:v>1</c:v>
                </c:pt>
                <c:pt idx="365">
                  <c:v>1</c:v>
                </c:pt>
                <c:pt idx="366">
                  <c:v>1</c:v>
                </c:pt>
                <c:pt idx="367">
                  <c:v>1</c:v>
                </c:pt>
                <c:pt idx="368">
                  <c:v>1</c:v>
                </c:pt>
                <c:pt idx="369">
                  <c:v>1</c:v>
                </c:pt>
                <c:pt idx="370">
                  <c:v>1</c:v>
                </c:pt>
                <c:pt idx="371">
                  <c:v>2</c:v>
                </c:pt>
                <c:pt idx="372">
                  <c:v>2</c:v>
                </c:pt>
                <c:pt idx="373">
                  <c:v>2</c:v>
                </c:pt>
                <c:pt idx="374">
                  <c:v>2</c:v>
                </c:pt>
                <c:pt idx="375">
                  <c:v>2</c:v>
                </c:pt>
                <c:pt idx="376">
                  <c:v>2</c:v>
                </c:pt>
                <c:pt idx="377">
                  <c:v>2</c:v>
                </c:pt>
                <c:pt idx="378">
                  <c:v>2</c:v>
                </c:pt>
                <c:pt idx="379">
                  <c:v>2</c:v>
                </c:pt>
                <c:pt idx="380">
                  <c:v>2</c:v>
                </c:pt>
                <c:pt idx="381">
                  <c:v>2</c:v>
                </c:pt>
                <c:pt idx="382">
                  <c:v>2</c:v>
                </c:pt>
                <c:pt idx="383">
                  <c:v>2</c:v>
                </c:pt>
                <c:pt idx="384">
                  <c:v>2</c:v>
                </c:pt>
                <c:pt idx="385">
                  <c:v>2</c:v>
                </c:pt>
                <c:pt idx="386">
                  <c:v>2</c:v>
                </c:pt>
                <c:pt idx="387">
                  <c:v>2</c:v>
                </c:pt>
                <c:pt idx="388">
                  <c:v>2</c:v>
                </c:pt>
                <c:pt idx="389">
                  <c:v>2</c:v>
                </c:pt>
                <c:pt idx="390">
                  <c:v>2</c:v>
                </c:pt>
                <c:pt idx="391">
                  <c:v>2</c:v>
                </c:pt>
                <c:pt idx="392">
                  <c:v>2</c:v>
                </c:pt>
                <c:pt idx="393">
                  <c:v>2</c:v>
                </c:pt>
                <c:pt idx="394">
                  <c:v>2</c:v>
                </c:pt>
                <c:pt idx="395">
                  <c:v>2</c:v>
                </c:pt>
                <c:pt idx="396">
                  <c:v>2</c:v>
                </c:pt>
                <c:pt idx="397">
                  <c:v>2</c:v>
                </c:pt>
                <c:pt idx="398">
                  <c:v>2</c:v>
                </c:pt>
                <c:pt idx="399">
                  <c:v>2</c:v>
                </c:pt>
                <c:pt idx="400">
                  <c:v>2</c:v>
                </c:pt>
                <c:pt idx="401">
                  <c:v>2</c:v>
                </c:pt>
                <c:pt idx="402">
                  <c:v>2</c:v>
                </c:pt>
                <c:pt idx="403">
                  <c:v>2</c:v>
                </c:pt>
                <c:pt idx="404">
                  <c:v>2</c:v>
                </c:pt>
                <c:pt idx="405">
                  <c:v>2</c:v>
                </c:pt>
                <c:pt idx="406">
                  <c:v>2</c:v>
                </c:pt>
                <c:pt idx="407">
                  <c:v>2</c:v>
                </c:pt>
                <c:pt idx="408">
                  <c:v>2</c:v>
                </c:pt>
                <c:pt idx="409">
                  <c:v>2</c:v>
                </c:pt>
                <c:pt idx="410">
                  <c:v>2</c:v>
                </c:pt>
                <c:pt idx="411">
                  <c:v>2</c:v>
                </c:pt>
                <c:pt idx="412">
                  <c:v>2</c:v>
                </c:pt>
                <c:pt idx="413">
                  <c:v>2</c:v>
                </c:pt>
                <c:pt idx="414">
                  <c:v>2</c:v>
                </c:pt>
                <c:pt idx="415">
                  <c:v>2</c:v>
                </c:pt>
                <c:pt idx="416">
                  <c:v>2</c:v>
                </c:pt>
                <c:pt idx="417">
                  <c:v>2</c:v>
                </c:pt>
                <c:pt idx="418">
                  <c:v>2</c:v>
                </c:pt>
                <c:pt idx="419">
                  <c:v>2</c:v>
                </c:pt>
                <c:pt idx="420">
                  <c:v>2</c:v>
                </c:pt>
                <c:pt idx="421">
                  <c:v>2</c:v>
                </c:pt>
                <c:pt idx="422">
                  <c:v>2</c:v>
                </c:pt>
                <c:pt idx="423">
                  <c:v>2</c:v>
                </c:pt>
                <c:pt idx="424">
                  <c:v>2</c:v>
                </c:pt>
                <c:pt idx="425">
                  <c:v>2</c:v>
                </c:pt>
                <c:pt idx="426">
                  <c:v>2</c:v>
                </c:pt>
                <c:pt idx="427">
                  <c:v>2</c:v>
                </c:pt>
                <c:pt idx="428">
                  <c:v>2</c:v>
                </c:pt>
                <c:pt idx="429">
                  <c:v>2</c:v>
                </c:pt>
                <c:pt idx="430">
                  <c:v>2</c:v>
                </c:pt>
                <c:pt idx="431">
                  <c:v>2</c:v>
                </c:pt>
                <c:pt idx="432">
                  <c:v>2</c:v>
                </c:pt>
                <c:pt idx="433">
                  <c:v>2</c:v>
                </c:pt>
                <c:pt idx="434">
                  <c:v>2</c:v>
                </c:pt>
                <c:pt idx="435">
                  <c:v>2</c:v>
                </c:pt>
                <c:pt idx="436">
                  <c:v>2</c:v>
                </c:pt>
                <c:pt idx="437">
                  <c:v>2</c:v>
                </c:pt>
                <c:pt idx="438">
                  <c:v>2</c:v>
                </c:pt>
                <c:pt idx="439">
                  <c:v>2</c:v>
                </c:pt>
                <c:pt idx="440">
                  <c:v>2</c:v>
                </c:pt>
                <c:pt idx="441">
                  <c:v>2</c:v>
                </c:pt>
                <c:pt idx="442">
                  <c:v>2</c:v>
                </c:pt>
                <c:pt idx="443">
                  <c:v>2</c:v>
                </c:pt>
                <c:pt idx="444">
                  <c:v>2</c:v>
                </c:pt>
                <c:pt idx="445">
                  <c:v>2</c:v>
                </c:pt>
                <c:pt idx="446">
                  <c:v>2</c:v>
                </c:pt>
                <c:pt idx="447">
                  <c:v>2</c:v>
                </c:pt>
                <c:pt idx="448">
                  <c:v>2</c:v>
                </c:pt>
                <c:pt idx="449">
                  <c:v>2</c:v>
                </c:pt>
                <c:pt idx="450">
                  <c:v>2</c:v>
                </c:pt>
                <c:pt idx="451">
                  <c:v>2</c:v>
                </c:pt>
                <c:pt idx="452">
                  <c:v>2</c:v>
                </c:pt>
                <c:pt idx="453">
                  <c:v>2</c:v>
                </c:pt>
                <c:pt idx="454">
                  <c:v>2</c:v>
                </c:pt>
                <c:pt idx="455">
                  <c:v>2</c:v>
                </c:pt>
                <c:pt idx="456">
                  <c:v>2</c:v>
                </c:pt>
                <c:pt idx="457">
                  <c:v>2</c:v>
                </c:pt>
                <c:pt idx="458">
                  <c:v>2</c:v>
                </c:pt>
                <c:pt idx="459">
                  <c:v>2</c:v>
                </c:pt>
                <c:pt idx="460">
                  <c:v>2</c:v>
                </c:pt>
                <c:pt idx="461">
                  <c:v>2</c:v>
                </c:pt>
                <c:pt idx="462">
                  <c:v>2</c:v>
                </c:pt>
                <c:pt idx="463">
                  <c:v>2</c:v>
                </c:pt>
                <c:pt idx="464">
                  <c:v>2</c:v>
                </c:pt>
                <c:pt idx="465">
                  <c:v>2</c:v>
                </c:pt>
                <c:pt idx="466">
                  <c:v>2</c:v>
                </c:pt>
                <c:pt idx="467">
                  <c:v>2</c:v>
                </c:pt>
                <c:pt idx="468">
                  <c:v>2</c:v>
                </c:pt>
                <c:pt idx="469">
                  <c:v>2</c:v>
                </c:pt>
                <c:pt idx="470">
                  <c:v>2</c:v>
                </c:pt>
                <c:pt idx="471">
                  <c:v>2</c:v>
                </c:pt>
                <c:pt idx="472">
                  <c:v>2</c:v>
                </c:pt>
                <c:pt idx="473">
                  <c:v>2</c:v>
                </c:pt>
                <c:pt idx="474">
                  <c:v>2</c:v>
                </c:pt>
                <c:pt idx="475">
                  <c:v>2</c:v>
                </c:pt>
                <c:pt idx="476">
                  <c:v>2</c:v>
                </c:pt>
                <c:pt idx="477">
                  <c:v>2</c:v>
                </c:pt>
                <c:pt idx="478">
                  <c:v>2</c:v>
                </c:pt>
                <c:pt idx="479">
                  <c:v>2</c:v>
                </c:pt>
                <c:pt idx="480">
                  <c:v>2</c:v>
                </c:pt>
                <c:pt idx="481">
                  <c:v>2</c:v>
                </c:pt>
                <c:pt idx="482">
                  <c:v>2</c:v>
                </c:pt>
                <c:pt idx="483">
                  <c:v>2</c:v>
                </c:pt>
                <c:pt idx="484">
                  <c:v>2</c:v>
                </c:pt>
                <c:pt idx="485">
                  <c:v>2</c:v>
                </c:pt>
                <c:pt idx="486">
                  <c:v>2</c:v>
                </c:pt>
                <c:pt idx="487">
                  <c:v>2</c:v>
                </c:pt>
                <c:pt idx="488">
                  <c:v>2</c:v>
                </c:pt>
                <c:pt idx="489">
                  <c:v>2</c:v>
                </c:pt>
                <c:pt idx="490">
                  <c:v>2</c:v>
                </c:pt>
                <c:pt idx="491">
                  <c:v>2</c:v>
                </c:pt>
                <c:pt idx="492">
                  <c:v>2</c:v>
                </c:pt>
                <c:pt idx="493">
                  <c:v>2</c:v>
                </c:pt>
                <c:pt idx="494">
                  <c:v>2</c:v>
                </c:pt>
                <c:pt idx="495">
                  <c:v>2</c:v>
                </c:pt>
                <c:pt idx="496">
                  <c:v>2</c:v>
                </c:pt>
                <c:pt idx="497">
                  <c:v>2</c:v>
                </c:pt>
                <c:pt idx="498">
                  <c:v>2</c:v>
                </c:pt>
                <c:pt idx="499">
                  <c:v>2</c:v>
                </c:pt>
                <c:pt idx="500">
                  <c:v>2</c:v>
                </c:pt>
                <c:pt idx="501">
                  <c:v>2</c:v>
                </c:pt>
                <c:pt idx="502">
                  <c:v>2</c:v>
                </c:pt>
                <c:pt idx="503">
                  <c:v>2</c:v>
                </c:pt>
                <c:pt idx="504">
                  <c:v>2</c:v>
                </c:pt>
                <c:pt idx="505">
                  <c:v>2</c:v>
                </c:pt>
                <c:pt idx="506">
                  <c:v>2</c:v>
                </c:pt>
                <c:pt idx="507">
                  <c:v>2</c:v>
                </c:pt>
                <c:pt idx="508">
                  <c:v>2</c:v>
                </c:pt>
                <c:pt idx="509">
                  <c:v>2</c:v>
                </c:pt>
                <c:pt idx="510">
                  <c:v>2</c:v>
                </c:pt>
                <c:pt idx="511">
                  <c:v>2</c:v>
                </c:pt>
                <c:pt idx="512">
                  <c:v>2</c:v>
                </c:pt>
                <c:pt idx="513">
                  <c:v>2</c:v>
                </c:pt>
                <c:pt idx="514">
                  <c:v>2</c:v>
                </c:pt>
                <c:pt idx="515">
                  <c:v>2</c:v>
                </c:pt>
                <c:pt idx="516">
                  <c:v>2</c:v>
                </c:pt>
                <c:pt idx="517">
                  <c:v>2</c:v>
                </c:pt>
                <c:pt idx="518">
                  <c:v>2</c:v>
                </c:pt>
                <c:pt idx="519">
                  <c:v>2</c:v>
                </c:pt>
                <c:pt idx="520">
                  <c:v>2</c:v>
                </c:pt>
                <c:pt idx="521">
                  <c:v>2</c:v>
                </c:pt>
                <c:pt idx="522">
                  <c:v>2</c:v>
                </c:pt>
                <c:pt idx="523">
                  <c:v>2</c:v>
                </c:pt>
                <c:pt idx="524">
                  <c:v>2</c:v>
                </c:pt>
                <c:pt idx="525">
                  <c:v>2</c:v>
                </c:pt>
                <c:pt idx="526">
                  <c:v>2</c:v>
                </c:pt>
                <c:pt idx="527">
                  <c:v>2</c:v>
                </c:pt>
                <c:pt idx="528">
                  <c:v>2</c:v>
                </c:pt>
                <c:pt idx="529">
                  <c:v>2</c:v>
                </c:pt>
                <c:pt idx="530">
                  <c:v>2</c:v>
                </c:pt>
                <c:pt idx="531">
                  <c:v>2</c:v>
                </c:pt>
                <c:pt idx="532">
                  <c:v>2</c:v>
                </c:pt>
                <c:pt idx="533">
                  <c:v>2</c:v>
                </c:pt>
                <c:pt idx="534">
                  <c:v>2</c:v>
                </c:pt>
                <c:pt idx="535">
                  <c:v>2</c:v>
                </c:pt>
                <c:pt idx="536">
                  <c:v>2</c:v>
                </c:pt>
                <c:pt idx="537">
                  <c:v>2</c:v>
                </c:pt>
                <c:pt idx="538">
                  <c:v>2</c:v>
                </c:pt>
                <c:pt idx="539">
                  <c:v>2</c:v>
                </c:pt>
                <c:pt idx="540">
                  <c:v>2</c:v>
                </c:pt>
                <c:pt idx="541">
                  <c:v>2</c:v>
                </c:pt>
                <c:pt idx="542">
                  <c:v>2</c:v>
                </c:pt>
                <c:pt idx="543">
                  <c:v>1</c:v>
                </c:pt>
                <c:pt idx="544">
                  <c:v>1</c:v>
                </c:pt>
                <c:pt idx="545">
                  <c:v>1</c:v>
                </c:pt>
                <c:pt idx="546">
                  <c:v>1</c:v>
                </c:pt>
                <c:pt idx="547">
                  <c:v>1</c:v>
                </c:pt>
                <c:pt idx="548">
                  <c:v>1</c:v>
                </c:pt>
                <c:pt idx="549">
                  <c:v>1</c:v>
                </c:pt>
                <c:pt idx="550">
                  <c:v>1</c:v>
                </c:pt>
                <c:pt idx="551">
                  <c:v>1</c:v>
                </c:pt>
                <c:pt idx="552">
                  <c:v>1</c:v>
                </c:pt>
                <c:pt idx="553">
                  <c:v>1</c:v>
                </c:pt>
                <c:pt idx="554">
                  <c:v>1</c:v>
                </c:pt>
                <c:pt idx="555">
                  <c:v>1</c:v>
                </c:pt>
                <c:pt idx="556">
                  <c:v>1</c:v>
                </c:pt>
                <c:pt idx="557">
                  <c:v>1</c:v>
                </c:pt>
                <c:pt idx="558">
                  <c:v>1</c:v>
                </c:pt>
                <c:pt idx="559">
                  <c:v>1</c:v>
                </c:pt>
                <c:pt idx="560">
                  <c:v>1</c:v>
                </c:pt>
                <c:pt idx="561">
                  <c:v>1</c:v>
                </c:pt>
                <c:pt idx="562">
                  <c:v>1</c:v>
                </c:pt>
                <c:pt idx="563">
                  <c:v>1</c:v>
                </c:pt>
                <c:pt idx="564">
                  <c:v>1</c:v>
                </c:pt>
                <c:pt idx="565">
                  <c:v>1</c:v>
                </c:pt>
                <c:pt idx="566">
                  <c:v>1</c:v>
                </c:pt>
                <c:pt idx="567">
                  <c:v>1</c:v>
                </c:pt>
                <c:pt idx="568">
                  <c:v>1</c:v>
                </c:pt>
                <c:pt idx="569">
                  <c:v>1</c:v>
                </c:pt>
                <c:pt idx="570">
                  <c:v>1</c:v>
                </c:pt>
                <c:pt idx="571">
                  <c:v>1</c:v>
                </c:pt>
                <c:pt idx="572">
                  <c:v>1</c:v>
                </c:pt>
                <c:pt idx="573">
                  <c:v>1</c:v>
                </c:pt>
                <c:pt idx="574">
                  <c:v>1</c:v>
                </c:pt>
                <c:pt idx="575">
                  <c:v>1</c:v>
                </c:pt>
                <c:pt idx="576">
                  <c:v>2</c:v>
                </c:pt>
                <c:pt idx="577">
                  <c:v>2</c:v>
                </c:pt>
                <c:pt idx="578">
                  <c:v>2</c:v>
                </c:pt>
                <c:pt idx="579">
                  <c:v>2</c:v>
                </c:pt>
                <c:pt idx="580">
                  <c:v>2</c:v>
                </c:pt>
                <c:pt idx="581">
                  <c:v>2</c:v>
                </c:pt>
                <c:pt idx="582">
                  <c:v>2</c:v>
                </c:pt>
                <c:pt idx="583">
                  <c:v>2</c:v>
                </c:pt>
                <c:pt idx="584">
                  <c:v>2</c:v>
                </c:pt>
                <c:pt idx="585">
                  <c:v>2</c:v>
                </c:pt>
                <c:pt idx="586">
                  <c:v>2</c:v>
                </c:pt>
                <c:pt idx="587">
                  <c:v>2</c:v>
                </c:pt>
                <c:pt idx="588">
                  <c:v>2</c:v>
                </c:pt>
                <c:pt idx="589">
                  <c:v>2</c:v>
                </c:pt>
                <c:pt idx="590">
                  <c:v>2</c:v>
                </c:pt>
                <c:pt idx="591">
                  <c:v>2</c:v>
                </c:pt>
                <c:pt idx="592">
                  <c:v>2</c:v>
                </c:pt>
                <c:pt idx="593">
                  <c:v>2</c:v>
                </c:pt>
                <c:pt idx="594">
                  <c:v>2</c:v>
                </c:pt>
                <c:pt idx="595">
                  <c:v>2</c:v>
                </c:pt>
                <c:pt idx="596">
                  <c:v>2</c:v>
                </c:pt>
                <c:pt idx="597">
                  <c:v>2</c:v>
                </c:pt>
                <c:pt idx="598">
                  <c:v>2</c:v>
                </c:pt>
                <c:pt idx="599">
                  <c:v>2</c:v>
                </c:pt>
                <c:pt idx="600">
                  <c:v>2</c:v>
                </c:pt>
                <c:pt idx="601">
                  <c:v>2</c:v>
                </c:pt>
                <c:pt idx="602">
                  <c:v>2</c:v>
                </c:pt>
                <c:pt idx="603">
                  <c:v>2</c:v>
                </c:pt>
                <c:pt idx="604">
                  <c:v>2</c:v>
                </c:pt>
                <c:pt idx="605">
                  <c:v>2</c:v>
                </c:pt>
                <c:pt idx="606">
                  <c:v>2</c:v>
                </c:pt>
                <c:pt idx="607">
                  <c:v>2</c:v>
                </c:pt>
                <c:pt idx="608">
                  <c:v>2</c:v>
                </c:pt>
                <c:pt idx="609">
                  <c:v>2</c:v>
                </c:pt>
                <c:pt idx="610">
                  <c:v>2</c:v>
                </c:pt>
                <c:pt idx="611">
                  <c:v>2</c:v>
                </c:pt>
                <c:pt idx="612">
                  <c:v>2</c:v>
                </c:pt>
                <c:pt idx="613">
                  <c:v>2</c:v>
                </c:pt>
                <c:pt idx="614">
                  <c:v>2</c:v>
                </c:pt>
                <c:pt idx="615">
                  <c:v>2</c:v>
                </c:pt>
                <c:pt idx="616">
                  <c:v>2</c:v>
                </c:pt>
                <c:pt idx="617">
                  <c:v>2</c:v>
                </c:pt>
                <c:pt idx="618">
                  <c:v>2</c:v>
                </c:pt>
                <c:pt idx="619">
                  <c:v>2</c:v>
                </c:pt>
                <c:pt idx="620">
                  <c:v>2</c:v>
                </c:pt>
                <c:pt idx="621">
                  <c:v>2</c:v>
                </c:pt>
                <c:pt idx="622">
                  <c:v>2</c:v>
                </c:pt>
                <c:pt idx="623">
                  <c:v>2</c:v>
                </c:pt>
                <c:pt idx="624">
                  <c:v>2</c:v>
                </c:pt>
                <c:pt idx="625">
                  <c:v>2</c:v>
                </c:pt>
                <c:pt idx="626">
                  <c:v>2</c:v>
                </c:pt>
                <c:pt idx="627">
                  <c:v>2</c:v>
                </c:pt>
                <c:pt idx="628">
                  <c:v>2</c:v>
                </c:pt>
                <c:pt idx="629">
                  <c:v>2</c:v>
                </c:pt>
                <c:pt idx="630">
                  <c:v>2</c:v>
                </c:pt>
                <c:pt idx="631">
                  <c:v>2</c:v>
                </c:pt>
                <c:pt idx="632">
                  <c:v>2</c:v>
                </c:pt>
                <c:pt idx="633">
                  <c:v>2</c:v>
                </c:pt>
                <c:pt idx="634">
                  <c:v>2</c:v>
                </c:pt>
                <c:pt idx="635">
                  <c:v>2</c:v>
                </c:pt>
                <c:pt idx="636">
                  <c:v>2</c:v>
                </c:pt>
                <c:pt idx="637">
                  <c:v>2</c:v>
                </c:pt>
                <c:pt idx="638">
                  <c:v>2</c:v>
                </c:pt>
                <c:pt idx="639">
                  <c:v>2</c:v>
                </c:pt>
                <c:pt idx="640">
                  <c:v>2</c:v>
                </c:pt>
                <c:pt idx="641">
                  <c:v>2</c:v>
                </c:pt>
                <c:pt idx="642">
                  <c:v>2</c:v>
                </c:pt>
                <c:pt idx="643">
                  <c:v>2</c:v>
                </c:pt>
                <c:pt idx="644">
                  <c:v>2</c:v>
                </c:pt>
                <c:pt idx="645">
                  <c:v>2</c:v>
                </c:pt>
                <c:pt idx="646">
                  <c:v>2</c:v>
                </c:pt>
                <c:pt idx="647">
                  <c:v>2</c:v>
                </c:pt>
                <c:pt idx="648">
                  <c:v>2</c:v>
                </c:pt>
                <c:pt idx="649">
                  <c:v>2</c:v>
                </c:pt>
                <c:pt idx="650">
                  <c:v>2</c:v>
                </c:pt>
                <c:pt idx="651">
                  <c:v>2</c:v>
                </c:pt>
                <c:pt idx="652">
                  <c:v>2</c:v>
                </c:pt>
                <c:pt idx="653">
                  <c:v>2</c:v>
                </c:pt>
                <c:pt idx="654">
                  <c:v>2</c:v>
                </c:pt>
                <c:pt idx="655">
                  <c:v>2</c:v>
                </c:pt>
                <c:pt idx="656">
                  <c:v>2</c:v>
                </c:pt>
                <c:pt idx="657">
                  <c:v>2</c:v>
                </c:pt>
                <c:pt idx="658">
                  <c:v>2</c:v>
                </c:pt>
                <c:pt idx="659">
                  <c:v>2</c:v>
                </c:pt>
                <c:pt idx="660">
                  <c:v>2</c:v>
                </c:pt>
                <c:pt idx="661">
                  <c:v>2</c:v>
                </c:pt>
                <c:pt idx="662">
                  <c:v>2</c:v>
                </c:pt>
                <c:pt idx="663">
                  <c:v>2</c:v>
                </c:pt>
                <c:pt idx="664">
                  <c:v>2</c:v>
                </c:pt>
                <c:pt idx="665">
                  <c:v>2</c:v>
                </c:pt>
                <c:pt idx="666">
                  <c:v>2</c:v>
                </c:pt>
                <c:pt idx="667">
                  <c:v>2</c:v>
                </c:pt>
                <c:pt idx="668">
                  <c:v>2</c:v>
                </c:pt>
                <c:pt idx="669">
                  <c:v>2</c:v>
                </c:pt>
                <c:pt idx="670">
                  <c:v>2</c:v>
                </c:pt>
                <c:pt idx="671">
                  <c:v>2</c:v>
                </c:pt>
                <c:pt idx="672">
                  <c:v>2</c:v>
                </c:pt>
                <c:pt idx="673">
                  <c:v>2</c:v>
                </c:pt>
                <c:pt idx="674">
                  <c:v>2</c:v>
                </c:pt>
                <c:pt idx="675">
                  <c:v>2</c:v>
                </c:pt>
                <c:pt idx="676">
                  <c:v>2</c:v>
                </c:pt>
                <c:pt idx="677">
                  <c:v>2</c:v>
                </c:pt>
                <c:pt idx="678">
                  <c:v>2</c:v>
                </c:pt>
                <c:pt idx="679">
                  <c:v>2</c:v>
                </c:pt>
                <c:pt idx="680">
                  <c:v>2</c:v>
                </c:pt>
                <c:pt idx="681">
                  <c:v>2</c:v>
                </c:pt>
                <c:pt idx="682">
                  <c:v>2</c:v>
                </c:pt>
                <c:pt idx="683">
                  <c:v>2</c:v>
                </c:pt>
                <c:pt idx="684">
                  <c:v>2</c:v>
                </c:pt>
                <c:pt idx="685">
                  <c:v>2</c:v>
                </c:pt>
                <c:pt idx="686">
                  <c:v>2</c:v>
                </c:pt>
                <c:pt idx="687">
                  <c:v>2</c:v>
                </c:pt>
                <c:pt idx="688">
                  <c:v>2</c:v>
                </c:pt>
                <c:pt idx="689">
                  <c:v>2</c:v>
                </c:pt>
                <c:pt idx="690">
                  <c:v>2</c:v>
                </c:pt>
                <c:pt idx="691">
                  <c:v>2</c:v>
                </c:pt>
                <c:pt idx="692">
                  <c:v>2</c:v>
                </c:pt>
                <c:pt idx="693">
                  <c:v>2</c:v>
                </c:pt>
                <c:pt idx="694">
                  <c:v>2</c:v>
                </c:pt>
                <c:pt idx="695">
                  <c:v>2</c:v>
                </c:pt>
                <c:pt idx="696">
                  <c:v>2</c:v>
                </c:pt>
                <c:pt idx="697">
                  <c:v>2</c:v>
                </c:pt>
                <c:pt idx="698">
                  <c:v>2</c:v>
                </c:pt>
                <c:pt idx="699">
                  <c:v>2</c:v>
                </c:pt>
                <c:pt idx="700">
                  <c:v>2</c:v>
                </c:pt>
                <c:pt idx="701">
                  <c:v>2</c:v>
                </c:pt>
                <c:pt idx="702">
                  <c:v>2</c:v>
                </c:pt>
                <c:pt idx="703">
                  <c:v>2</c:v>
                </c:pt>
                <c:pt idx="704">
                  <c:v>2</c:v>
                </c:pt>
                <c:pt idx="705">
                  <c:v>2</c:v>
                </c:pt>
                <c:pt idx="706">
                  <c:v>2</c:v>
                </c:pt>
                <c:pt idx="707">
                  <c:v>2</c:v>
                </c:pt>
                <c:pt idx="708">
                  <c:v>2</c:v>
                </c:pt>
                <c:pt idx="709">
                  <c:v>2</c:v>
                </c:pt>
                <c:pt idx="710">
                  <c:v>2</c:v>
                </c:pt>
                <c:pt idx="711">
                  <c:v>2</c:v>
                </c:pt>
                <c:pt idx="712">
                  <c:v>2</c:v>
                </c:pt>
                <c:pt idx="713">
                  <c:v>2</c:v>
                </c:pt>
                <c:pt idx="714">
                  <c:v>2</c:v>
                </c:pt>
                <c:pt idx="715">
                  <c:v>2</c:v>
                </c:pt>
                <c:pt idx="716">
                  <c:v>2</c:v>
                </c:pt>
                <c:pt idx="717">
                  <c:v>2</c:v>
                </c:pt>
                <c:pt idx="718">
                  <c:v>2</c:v>
                </c:pt>
                <c:pt idx="719">
                  <c:v>2</c:v>
                </c:pt>
                <c:pt idx="720">
                  <c:v>2</c:v>
                </c:pt>
                <c:pt idx="721">
                  <c:v>2</c:v>
                </c:pt>
                <c:pt idx="722">
                  <c:v>2</c:v>
                </c:pt>
                <c:pt idx="723">
                  <c:v>2</c:v>
                </c:pt>
                <c:pt idx="724">
                  <c:v>2</c:v>
                </c:pt>
                <c:pt idx="725">
                  <c:v>2</c:v>
                </c:pt>
                <c:pt idx="726">
                  <c:v>2</c:v>
                </c:pt>
                <c:pt idx="727">
                  <c:v>2</c:v>
                </c:pt>
                <c:pt idx="728">
                  <c:v>2</c:v>
                </c:pt>
                <c:pt idx="729">
                  <c:v>2</c:v>
                </c:pt>
                <c:pt idx="730">
                  <c:v>2</c:v>
                </c:pt>
                <c:pt idx="731">
                  <c:v>2</c:v>
                </c:pt>
                <c:pt idx="732">
                  <c:v>2</c:v>
                </c:pt>
                <c:pt idx="733">
                  <c:v>2</c:v>
                </c:pt>
                <c:pt idx="734">
                  <c:v>2</c:v>
                </c:pt>
                <c:pt idx="735">
                  <c:v>2</c:v>
                </c:pt>
                <c:pt idx="736">
                  <c:v>2</c:v>
                </c:pt>
                <c:pt idx="737">
                  <c:v>2</c:v>
                </c:pt>
                <c:pt idx="738">
                  <c:v>2</c:v>
                </c:pt>
                <c:pt idx="739">
                  <c:v>2</c:v>
                </c:pt>
                <c:pt idx="740">
                  <c:v>2</c:v>
                </c:pt>
                <c:pt idx="741">
                  <c:v>2</c:v>
                </c:pt>
                <c:pt idx="742">
                  <c:v>2</c:v>
                </c:pt>
                <c:pt idx="743">
                  <c:v>2</c:v>
                </c:pt>
                <c:pt idx="744">
                  <c:v>2</c:v>
                </c:pt>
                <c:pt idx="745">
                  <c:v>2</c:v>
                </c:pt>
                <c:pt idx="746">
                  <c:v>2</c:v>
                </c:pt>
                <c:pt idx="747">
                  <c:v>2</c:v>
                </c:pt>
                <c:pt idx="748">
                  <c:v>2</c:v>
                </c:pt>
                <c:pt idx="749">
                  <c:v>2</c:v>
                </c:pt>
                <c:pt idx="750">
                  <c:v>2</c:v>
                </c:pt>
                <c:pt idx="751">
                  <c:v>2</c:v>
                </c:pt>
                <c:pt idx="752">
                  <c:v>2</c:v>
                </c:pt>
                <c:pt idx="753">
                  <c:v>2</c:v>
                </c:pt>
                <c:pt idx="754">
                  <c:v>2</c:v>
                </c:pt>
                <c:pt idx="755">
                  <c:v>2</c:v>
                </c:pt>
                <c:pt idx="756">
                  <c:v>2</c:v>
                </c:pt>
                <c:pt idx="757">
                  <c:v>2</c:v>
                </c:pt>
                <c:pt idx="758">
                  <c:v>2</c:v>
                </c:pt>
                <c:pt idx="759">
                  <c:v>2</c:v>
                </c:pt>
                <c:pt idx="760">
                  <c:v>2</c:v>
                </c:pt>
                <c:pt idx="761">
                  <c:v>2</c:v>
                </c:pt>
                <c:pt idx="762">
                  <c:v>2</c:v>
                </c:pt>
                <c:pt idx="763">
                  <c:v>2</c:v>
                </c:pt>
                <c:pt idx="764">
                  <c:v>2</c:v>
                </c:pt>
                <c:pt idx="765">
                  <c:v>2</c:v>
                </c:pt>
                <c:pt idx="766">
                  <c:v>2</c:v>
                </c:pt>
                <c:pt idx="767">
                  <c:v>2</c:v>
                </c:pt>
                <c:pt idx="768">
                  <c:v>2</c:v>
                </c:pt>
                <c:pt idx="769">
                  <c:v>2</c:v>
                </c:pt>
                <c:pt idx="770">
                  <c:v>2</c:v>
                </c:pt>
                <c:pt idx="771">
                  <c:v>2</c:v>
                </c:pt>
                <c:pt idx="772">
                  <c:v>2</c:v>
                </c:pt>
                <c:pt idx="773">
                  <c:v>2</c:v>
                </c:pt>
                <c:pt idx="774">
                  <c:v>2</c:v>
                </c:pt>
                <c:pt idx="775">
                  <c:v>2</c:v>
                </c:pt>
                <c:pt idx="776">
                  <c:v>2</c:v>
                </c:pt>
                <c:pt idx="777">
                  <c:v>2</c:v>
                </c:pt>
                <c:pt idx="778">
                  <c:v>2</c:v>
                </c:pt>
                <c:pt idx="779">
                  <c:v>2</c:v>
                </c:pt>
                <c:pt idx="780">
                  <c:v>2</c:v>
                </c:pt>
                <c:pt idx="781">
                  <c:v>2</c:v>
                </c:pt>
                <c:pt idx="782">
                  <c:v>2</c:v>
                </c:pt>
                <c:pt idx="783">
                  <c:v>2</c:v>
                </c:pt>
                <c:pt idx="784">
                  <c:v>2</c:v>
                </c:pt>
                <c:pt idx="785">
                  <c:v>2</c:v>
                </c:pt>
                <c:pt idx="786">
                  <c:v>2</c:v>
                </c:pt>
                <c:pt idx="787">
                  <c:v>2</c:v>
                </c:pt>
                <c:pt idx="788">
                  <c:v>2</c:v>
                </c:pt>
                <c:pt idx="789">
                  <c:v>2</c:v>
                </c:pt>
                <c:pt idx="790">
                  <c:v>2</c:v>
                </c:pt>
                <c:pt idx="791">
                  <c:v>2</c:v>
                </c:pt>
                <c:pt idx="792">
                  <c:v>2</c:v>
                </c:pt>
                <c:pt idx="793">
                  <c:v>2</c:v>
                </c:pt>
                <c:pt idx="794">
                  <c:v>2</c:v>
                </c:pt>
                <c:pt idx="795">
                  <c:v>2</c:v>
                </c:pt>
                <c:pt idx="796">
                  <c:v>2</c:v>
                </c:pt>
                <c:pt idx="797">
                  <c:v>2</c:v>
                </c:pt>
                <c:pt idx="798">
                  <c:v>2</c:v>
                </c:pt>
                <c:pt idx="799">
                  <c:v>2</c:v>
                </c:pt>
                <c:pt idx="800">
                  <c:v>2</c:v>
                </c:pt>
                <c:pt idx="801">
                  <c:v>2</c:v>
                </c:pt>
                <c:pt idx="802">
                  <c:v>2</c:v>
                </c:pt>
                <c:pt idx="803">
                  <c:v>2</c:v>
                </c:pt>
                <c:pt idx="804">
                  <c:v>2</c:v>
                </c:pt>
                <c:pt idx="805">
                  <c:v>2</c:v>
                </c:pt>
                <c:pt idx="806">
                  <c:v>2</c:v>
                </c:pt>
                <c:pt idx="807">
                  <c:v>2</c:v>
                </c:pt>
                <c:pt idx="808">
                  <c:v>2</c:v>
                </c:pt>
                <c:pt idx="809">
                  <c:v>2</c:v>
                </c:pt>
                <c:pt idx="810">
                  <c:v>2</c:v>
                </c:pt>
                <c:pt idx="811">
                  <c:v>2</c:v>
                </c:pt>
                <c:pt idx="812">
                  <c:v>2</c:v>
                </c:pt>
                <c:pt idx="813">
                  <c:v>2</c:v>
                </c:pt>
                <c:pt idx="814">
                  <c:v>2</c:v>
                </c:pt>
                <c:pt idx="815">
                  <c:v>2</c:v>
                </c:pt>
                <c:pt idx="816">
                  <c:v>2</c:v>
                </c:pt>
                <c:pt idx="817">
                  <c:v>2</c:v>
                </c:pt>
                <c:pt idx="818">
                  <c:v>2</c:v>
                </c:pt>
                <c:pt idx="819">
                  <c:v>2</c:v>
                </c:pt>
                <c:pt idx="820">
                  <c:v>2</c:v>
                </c:pt>
                <c:pt idx="821">
                  <c:v>2</c:v>
                </c:pt>
                <c:pt idx="822">
                  <c:v>2</c:v>
                </c:pt>
                <c:pt idx="823">
                  <c:v>2</c:v>
                </c:pt>
                <c:pt idx="824">
                  <c:v>2</c:v>
                </c:pt>
                <c:pt idx="825">
                  <c:v>2</c:v>
                </c:pt>
                <c:pt idx="826">
                  <c:v>2</c:v>
                </c:pt>
                <c:pt idx="827">
                  <c:v>2</c:v>
                </c:pt>
                <c:pt idx="828">
                  <c:v>2</c:v>
                </c:pt>
                <c:pt idx="829">
                  <c:v>2</c:v>
                </c:pt>
                <c:pt idx="830">
                  <c:v>2</c:v>
                </c:pt>
                <c:pt idx="831">
                  <c:v>2</c:v>
                </c:pt>
                <c:pt idx="832">
                  <c:v>2</c:v>
                </c:pt>
                <c:pt idx="833">
                  <c:v>2</c:v>
                </c:pt>
                <c:pt idx="834">
                  <c:v>2</c:v>
                </c:pt>
                <c:pt idx="835">
                  <c:v>2</c:v>
                </c:pt>
                <c:pt idx="836">
                  <c:v>2</c:v>
                </c:pt>
                <c:pt idx="837">
                  <c:v>2</c:v>
                </c:pt>
                <c:pt idx="838">
                  <c:v>2</c:v>
                </c:pt>
                <c:pt idx="839">
                  <c:v>2</c:v>
                </c:pt>
                <c:pt idx="840">
                  <c:v>2</c:v>
                </c:pt>
                <c:pt idx="841">
                  <c:v>2</c:v>
                </c:pt>
                <c:pt idx="842">
                  <c:v>2</c:v>
                </c:pt>
                <c:pt idx="843">
                  <c:v>2</c:v>
                </c:pt>
                <c:pt idx="844">
                  <c:v>2</c:v>
                </c:pt>
                <c:pt idx="845">
                  <c:v>2</c:v>
                </c:pt>
                <c:pt idx="846">
                  <c:v>2</c:v>
                </c:pt>
                <c:pt idx="847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7E7-448E-98A6-96551BE94B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2873344"/>
        <c:axId val="162874880"/>
      </c:lineChart>
      <c:catAx>
        <c:axId val="162873344"/>
        <c:scaling>
          <c:orientation val="minMax"/>
        </c:scaling>
        <c:delete val="0"/>
        <c:axPos val="b"/>
        <c:majorTickMark val="out"/>
        <c:minorTickMark val="none"/>
        <c:tickLblPos val="nextTo"/>
        <c:crossAx val="162874880"/>
        <c:crosses val="autoZero"/>
        <c:auto val="1"/>
        <c:lblAlgn val="ctr"/>
        <c:lblOffset val="100"/>
        <c:noMultiLvlLbl val="0"/>
      </c:catAx>
      <c:valAx>
        <c:axId val="16287488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6287334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val>
            <c:numRef>
              <c:f>'2013-08-09-1955-ALL'!$AR$2:$AR$849</c:f>
              <c:numCache>
                <c:formatCode>General</c:formatCode>
                <c:ptCount val="84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  <c:pt idx="26">
                  <c:v>3</c:v>
                </c:pt>
                <c:pt idx="27">
                  <c:v>2</c:v>
                </c:pt>
                <c:pt idx="28">
                  <c:v>1</c:v>
                </c:pt>
                <c:pt idx="29">
                  <c:v>8</c:v>
                </c:pt>
                <c:pt idx="30">
                  <c:v>2</c:v>
                </c:pt>
                <c:pt idx="31">
                  <c:v>4</c:v>
                </c:pt>
                <c:pt idx="32">
                  <c:v>0</c:v>
                </c:pt>
                <c:pt idx="33">
                  <c:v>3</c:v>
                </c:pt>
                <c:pt idx="34">
                  <c:v>0</c:v>
                </c:pt>
                <c:pt idx="35">
                  <c:v>8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3</c:v>
                </c:pt>
                <c:pt idx="40">
                  <c:v>5</c:v>
                </c:pt>
                <c:pt idx="41">
                  <c:v>5</c:v>
                </c:pt>
                <c:pt idx="42">
                  <c:v>5</c:v>
                </c:pt>
                <c:pt idx="43">
                  <c:v>0</c:v>
                </c:pt>
                <c:pt idx="44">
                  <c:v>3</c:v>
                </c:pt>
                <c:pt idx="45">
                  <c:v>1</c:v>
                </c:pt>
                <c:pt idx="46">
                  <c:v>0</c:v>
                </c:pt>
                <c:pt idx="47">
                  <c:v>9</c:v>
                </c:pt>
                <c:pt idx="48">
                  <c:v>3</c:v>
                </c:pt>
                <c:pt idx="49">
                  <c:v>6</c:v>
                </c:pt>
                <c:pt idx="50">
                  <c:v>0</c:v>
                </c:pt>
                <c:pt idx="51">
                  <c:v>7</c:v>
                </c:pt>
                <c:pt idx="52">
                  <c:v>1</c:v>
                </c:pt>
                <c:pt idx="53">
                  <c:v>0</c:v>
                </c:pt>
                <c:pt idx="54">
                  <c:v>0</c:v>
                </c:pt>
                <c:pt idx="55">
                  <c:v>2</c:v>
                </c:pt>
                <c:pt idx="56">
                  <c:v>3</c:v>
                </c:pt>
                <c:pt idx="57">
                  <c:v>3</c:v>
                </c:pt>
                <c:pt idx="58">
                  <c:v>4</c:v>
                </c:pt>
                <c:pt idx="59">
                  <c:v>5</c:v>
                </c:pt>
                <c:pt idx="60">
                  <c:v>1</c:v>
                </c:pt>
                <c:pt idx="61">
                  <c:v>0</c:v>
                </c:pt>
                <c:pt idx="62">
                  <c:v>2</c:v>
                </c:pt>
                <c:pt idx="63">
                  <c:v>5</c:v>
                </c:pt>
                <c:pt idx="64">
                  <c:v>1</c:v>
                </c:pt>
                <c:pt idx="65">
                  <c:v>3</c:v>
                </c:pt>
                <c:pt idx="66">
                  <c:v>1</c:v>
                </c:pt>
                <c:pt idx="67">
                  <c:v>1</c:v>
                </c:pt>
                <c:pt idx="68">
                  <c:v>0</c:v>
                </c:pt>
                <c:pt idx="69">
                  <c:v>3</c:v>
                </c:pt>
                <c:pt idx="70">
                  <c:v>2</c:v>
                </c:pt>
                <c:pt idx="71">
                  <c:v>2</c:v>
                </c:pt>
                <c:pt idx="72">
                  <c:v>1</c:v>
                </c:pt>
                <c:pt idx="73">
                  <c:v>2</c:v>
                </c:pt>
                <c:pt idx="74">
                  <c:v>1</c:v>
                </c:pt>
                <c:pt idx="75">
                  <c:v>1</c:v>
                </c:pt>
                <c:pt idx="76">
                  <c:v>1</c:v>
                </c:pt>
                <c:pt idx="77">
                  <c:v>0</c:v>
                </c:pt>
                <c:pt idx="78">
                  <c:v>1</c:v>
                </c:pt>
                <c:pt idx="79">
                  <c:v>2</c:v>
                </c:pt>
                <c:pt idx="80">
                  <c:v>3</c:v>
                </c:pt>
                <c:pt idx="81">
                  <c:v>3</c:v>
                </c:pt>
                <c:pt idx="82">
                  <c:v>2</c:v>
                </c:pt>
                <c:pt idx="83">
                  <c:v>1</c:v>
                </c:pt>
                <c:pt idx="84">
                  <c:v>0</c:v>
                </c:pt>
                <c:pt idx="85">
                  <c:v>2</c:v>
                </c:pt>
                <c:pt idx="86">
                  <c:v>2</c:v>
                </c:pt>
                <c:pt idx="87">
                  <c:v>2</c:v>
                </c:pt>
                <c:pt idx="88">
                  <c:v>2</c:v>
                </c:pt>
                <c:pt idx="89">
                  <c:v>2</c:v>
                </c:pt>
                <c:pt idx="90">
                  <c:v>3</c:v>
                </c:pt>
                <c:pt idx="91">
                  <c:v>0</c:v>
                </c:pt>
                <c:pt idx="92">
                  <c:v>3</c:v>
                </c:pt>
                <c:pt idx="93">
                  <c:v>0</c:v>
                </c:pt>
                <c:pt idx="94">
                  <c:v>0</c:v>
                </c:pt>
                <c:pt idx="95">
                  <c:v>3</c:v>
                </c:pt>
                <c:pt idx="96">
                  <c:v>1</c:v>
                </c:pt>
                <c:pt idx="97">
                  <c:v>3</c:v>
                </c:pt>
                <c:pt idx="98">
                  <c:v>2</c:v>
                </c:pt>
                <c:pt idx="99">
                  <c:v>1</c:v>
                </c:pt>
                <c:pt idx="100">
                  <c:v>1</c:v>
                </c:pt>
                <c:pt idx="101">
                  <c:v>2</c:v>
                </c:pt>
                <c:pt idx="102">
                  <c:v>4</c:v>
                </c:pt>
                <c:pt idx="103">
                  <c:v>0</c:v>
                </c:pt>
                <c:pt idx="104">
                  <c:v>2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1</c:v>
                </c:pt>
                <c:pt idx="109">
                  <c:v>3</c:v>
                </c:pt>
                <c:pt idx="110">
                  <c:v>1</c:v>
                </c:pt>
                <c:pt idx="111">
                  <c:v>3</c:v>
                </c:pt>
                <c:pt idx="112">
                  <c:v>3</c:v>
                </c:pt>
                <c:pt idx="113">
                  <c:v>4</c:v>
                </c:pt>
                <c:pt idx="114">
                  <c:v>7</c:v>
                </c:pt>
                <c:pt idx="115">
                  <c:v>0</c:v>
                </c:pt>
                <c:pt idx="116">
                  <c:v>2</c:v>
                </c:pt>
                <c:pt idx="117">
                  <c:v>3</c:v>
                </c:pt>
                <c:pt idx="118">
                  <c:v>0</c:v>
                </c:pt>
                <c:pt idx="119">
                  <c:v>2</c:v>
                </c:pt>
                <c:pt idx="120">
                  <c:v>1</c:v>
                </c:pt>
                <c:pt idx="121">
                  <c:v>1</c:v>
                </c:pt>
                <c:pt idx="122">
                  <c:v>3</c:v>
                </c:pt>
                <c:pt idx="123">
                  <c:v>2</c:v>
                </c:pt>
                <c:pt idx="124">
                  <c:v>1</c:v>
                </c:pt>
                <c:pt idx="125">
                  <c:v>1</c:v>
                </c:pt>
                <c:pt idx="126">
                  <c:v>1</c:v>
                </c:pt>
                <c:pt idx="127">
                  <c:v>1</c:v>
                </c:pt>
                <c:pt idx="128">
                  <c:v>1</c:v>
                </c:pt>
                <c:pt idx="129">
                  <c:v>1</c:v>
                </c:pt>
                <c:pt idx="130">
                  <c:v>5</c:v>
                </c:pt>
                <c:pt idx="131">
                  <c:v>3</c:v>
                </c:pt>
                <c:pt idx="132">
                  <c:v>1</c:v>
                </c:pt>
                <c:pt idx="133">
                  <c:v>1</c:v>
                </c:pt>
                <c:pt idx="134">
                  <c:v>2</c:v>
                </c:pt>
                <c:pt idx="135">
                  <c:v>1</c:v>
                </c:pt>
                <c:pt idx="136">
                  <c:v>4</c:v>
                </c:pt>
                <c:pt idx="137">
                  <c:v>2</c:v>
                </c:pt>
                <c:pt idx="138">
                  <c:v>1</c:v>
                </c:pt>
                <c:pt idx="139">
                  <c:v>1</c:v>
                </c:pt>
                <c:pt idx="140">
                  <c:v>0</c:v>
                </c:pt>
                <c:pt idx="141">
                  <c:v>3</c:v>
                </c:pt>
                <c:pt idx="142">
                  <c:v>4</c:v>
                </c:pt>
                <c:pt idx="143">
                  <c:v>2</c:v>
                </c:pt>
                <c:pt idx="144">
                  <c:v>3</c:v>
                </c:pt>
                <c:pt idx="145">
                  <c:v>5</c:v>
                </c:pt>
                <c:pt idx="146">
                  <c:v>2</c:v>
                </c:pt>
                <c:pt idx="147">
                  <c:v>2</c:v>
                </c:pt>
                <c:pt idx="148">
                  <c:v>2</c:v>
                </c:pt>
                <c:pt idx="149">
                  <c:v>1</c:v>
                </c:pt>
                <c:pt idx="150">
                  <c:v>3</c:v>
                </c:pt>
                <c:pt idx="151">
                  <c:v>0</c:v>
                </c:pt>
                <c:pt idx="152">
                  <c:v>1</c:v>
                </c:pt>
                <c:pt idx="153">
                  <c:v>0</c:v>
                </c:pt>
                <c:pt idx="154">
                  <c:v>2</c:v>
                </c:pt>
                <c:pt idx="155">
                  <c:v>3</c:v>
                </c:pt>
                <c:pt idx="156">
                  <c:v>1</c:v>
                </c:pt>
                <c:pt idx="157">
                  <c:v>2</c:v>
                </c:pt>
                <c:pt idx="158">
                  <c:v>4</c:v>
                </c:pt>
                <c:pt idx="159">
                  <c:v>3</c:v>
                </c:pt>
                <c:pt idx="160">
                  <c:v>4</c:v>
                </c:pt>
                <c:pt idx="161">
                  <c:v>0</c:v>
                </c:pt>
                <c:pt idx="162">
                  <c:v>0</c:v>
                </c:pt>
                <c:pt idx="163">
                  <c:v>1</c:v>
                </c:pt>
                <c:pt idx="164">
                  <c:v>3</c:v>
                </c:pt>
                <c:pt idx="165">
                  <c:v>1</c:v>
                </c:pt>
                <c:pt idx="166">
                  <c:v>4</c:v>
                </c:pt>
                <c:pt idx="167">
                  <c:v>1</c:v>
                </c:pt>
                <c:pt idx="168">
                  <c:v>1</c:v>
                </c:pt>
                <c:pt idx="169">
                  <c:v>1</c:v>
                </c:pt>
                <c:pt idx="170">
                  <c:v>1</c:v>
                </c:pt>
                <c:pt idx="171">
                  <c:v>6</c:v>
                </c:pt>
                <c:pt idx="172">
                  <c:v>0</c:v>
                </c:pt>
                <c:pt idx="173">
                  <c:v>5</c:v>
                </c:pt>
                <c:pt idx="174">
                  <c:v>2</c:v>
                </c:pt>
                <c:pt idx="175">
                  <c:v>2</c:v>
                </c:pt>
                <c:pt idx="176">
                  <c:v>2</c:v>
                </c:pt>
                <c:pt idx="177">
                  <c:v>4</c:v>
                </c:pt>
                <c:pt idx="178">
                  <c:v>1</c:v>
                </c:pt>
                <c:pt idx="179">
                  <c:v>1</c:v>
                </c:pt>
                <c:pt idx="180">
                  <c:v>0</c:v>
                </c:pt>
                <c:pt idx="181">
                  <c:v>1</c:v>
                </c:pt>
                <c:pt idx="182">
                  <c:v>0</c:v>
                </c:pt>
                <c:pt idx="183">
                  <c:v>2</c:v>
                </c:pt>
                <c:pt idx="184">
                  <c:v>3</c:v>
                </c:pt>
                <c:pt idx="185">
                  <c:v>1</c:v>
                </c:pt>
                <c:pt idx="186">
                  <c:v>1</c:v>
                </c:pt>
                <c:pt idx="187">
                  <c:v>2</c:v>
                </c:pt>
                <c:pt idx="188">
                  <c:v>2</c:v>
                </c:pt>
                <c:pt idx="189">
                  <c:v>2</c:v>
                </c:pt>
                <c:pt idx="190">
                  <c:v>2</c:v>
                </c:pt>
                <c:pt idx="191">
                  <c:v>3</c:v>
                </c:pt>
                <c:pt idx="192">
                  <c:v>0</c:v>
                </c:pt>
                <c:pt idx="193">
                  <c:v>2</c:v>
                </c:pt>
                <c:pt idx="194">
                  <c:v>1</c:v>
                </c:pt>
                <c:pt idx="195">
                  <c:v>0</c:v>
                </c:pt>
                <c:pt idx="196">
                  <c:v>1</c:v>
                </c:pt>
                <c:pt idx="197">
                  <c:v>3</c:v>
                </c:pt>
                <c:pt idx="198">
                  <c:v>0</c:v>
                </c:pt>
                <c:pt idx="199">
                  <c:v>1</c:v>
                </c:pt>
                <c:pt idx="200">
                  <c:v>1</c:v>
                </c:pt>
                <c:pt idx="201">
                  <c:v>1</c:v>
                </c:pt>
                <c:pt idx="202">
                  <c:v>3</c:v>
                </c:pt>
                <c:pt idx="203">
                  <c:v>4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1</c:v>
                </c:pt>
                <c:pt idx="209">
                  <c:v>6</c:v>
                </c:pt>
                <c:pt idx="210">
                  <c:v>2</c:v>
                </c:pt>
                <c:pt idx="211">
                  <c:v>4</c:v>
                </c:pt>
                <c:pt idx="212">
                  <c:v>0</c:v>
                </c:pt>
                <c:pt idx="213">
                  <c:v>9</c:v>
                </c:pt>
                <c:pt idx="214">
                  <c:v>0</c:v>
                </c:pt>
                <c:pt idx="215">
                  <c:v>3</c:v>
                </c:pt>
                <c:pt idx="216">
                  <c:v>0</c:v>
                </c:pt>
                <c:pt idx="217">
                  <c:v>0</c:v>
                </c:pt>
                <c:pt idx="218">
                  <c:v>5</c:v>
                </c:pt>
                <c:pt idx="219">
                  <c:v>1</c:v>
                </c:pt>
                <c:pt idx="220">
                  <c:v>1</c:v>
                </c:pt>
                <c:pt idx="221">
                  <c:v>0</c:v>
                </c:pt>
                <c:pt idx="222">
                  <c:v>0</c:v>
                </c:pt>
                <c:pt idx="223">
                  <c:v>1</c:v>
                </c:pt>
                <c:pt idx="224">
                  <c:v>3</c:v>
                </c:pt>
                <c:pt idx="225">
                  <c:v>1</c:v>
                </c:pt>
                <c:pt idx="226">
                  <c:v>1</c:v>
                </c:pt>
                <c:pt idx="227">
                  <c:v>0</c:v>
                </c:pt>
                <c:pt idx="228">
                  <c:v>2</c:v>
                </c:pt>
                <c:pt idx="229">
                  <c:v>4</c:v>
                </c:pt>
                <c:pt idx="230">
                  <c:v>2</c:v>
                </c:pt>
                <c:pt idx="231">
                  <c:v>0</c:v>
                </c:pt>
                <c:pt idx="232">
                  <c:v>2</c:v>
                </c:pt>
                <c:pt idx="233">
                  <c:v>2</c:v>
                </c:pt>
                <c:pt idx="234">
                  <c:v>4</c:v>
                </c:pt>
                <c:pt idx="235">
                  <c:v>1</c:v>
                </c:pt>
                <c:pt idx="236">
                  <c:v>0</c:v>
                </c:pt>
                <c:pt idx="237">
                  <c:v>18</c:v>
                </c:pt>
                <c:pt idx="238">
                  <c:v>8</c:v>
                </c:pt>
                <c:pt idx="239">
                  <c:v>9</c:v>
                </c:pt>
                <c:pt idx="240">
                  <c:v>8</c:v>
                </c:pt>
                <c:pt idx="241">
                  <c:v>11</c:v>
                </c:pt>
                <c:pt idx="242">
                  <c:v>5</c:v>
                </c:pt>
                <c:pt idx="243">
                  <c:v>9</c:v>
                </c:pt>
                <c:pt idx="244">
                  <c:v>12</c:v>
                </c:pt>
                <c:pt idx="245">
                  <c:v>10</c:v>
                </c:pt>
                <c:pt idx="246">
                  <c:v>25</c:v>
                </c:pt>
                <c:pt idx="247">
                  <c:v>7</c:v>
                </c:pt>
                <c:pt idx="248">
                  <c:v>17</c:v>
                </c:pt>
                <c:pt idx="249">
                  <c:v>3</c:v>
                </c:pt>
                <c:pt idx="250">
                  <c:v>3</c:v>
                </c:pt>
                <c:pt idx="251">
                  <c:v>1</c:v>
                </c:pt>
                <c:pt idx="252">
                  <c:v>1</c:v>
                </c:pt>
                <c:pt idx="253">
                  <c:v>0</c:v>
                </c:pt>
                <c:pt idx="254">
                  <c:v>0</c:v>
                </c:pt>
                <c:pt idx="255">
                  <c:v>3</c:v>
                </c:pt>
                <c:pt idx="256">
                  <c:v>3</c:v>
                </c:pt>
                <c:pt idx="257">
                  <c:v>13</c:v>
                </c:pt>
                <c:pt idx="258">
                  <c:v>2</c:v>
                </c:pt>
                <c:pt idx="259">
                  <c:v>1</c:v>
                </c:pt>
                <c:pt idx="260">
                  <c:v>7</c:v>
                </c:pt>
                <c:pt idx="261">
                  <c:v>0</c:v>
                </c:pt>
                <c:pt idx="262">
                  <c:v>9</c:v>
                </c:pt>
                <c:pt idx="263">
                  <c:v>3</c:v>
                </c:pt>
                <c:pt idx="264">
                  <c:v>6</c:v>
                </c:pt>
                <c:pt idx="265">
                  <c:v>0</c:v>
                </c:pt>
                <c:pt idx="266">
                  <c:v>7</c:v>
                </c:pt>
                <c:pt idx="267">
                  <c:v>9</c:v>
                </c:pt>
                <c:pt idx="268">
                  <c:v>3</c:v>
                </c:pt>
                <c:pt idx="269">
                  <c:v>3</c:v>
                </c:pt>
                <c:pt idx="270">
                  <c:v>3</c:v>
                </c:pt>
                <c:pt idx="271">
                  <c:v>5</c:v>
                </c:pt>
                <c:pt idx="272">
                  <c:v>12</c:v>
                </c:pt>
                <c:pt idx="273">
                  <c:v>7</c:v>
                </c:pt>
                <c:pt idx="274">
                  <c:v>0</c:v>
                </c:pt>
                <c:pt idx="275">
                  <c:v>5</c:v>
                </c:pt>
                <c:pt idx="276">
                  <c:v>3</c:v>
                </c:pt>
                <c:pt idx="277">
                  <c:v>3</c:v>
                </c:pt>
                <c:pt idx="278">
                  <c:v>3</c:v>
                </c:pt>
                <c:pt idx="279">
                  <c:v>2</c:v>
                </c:pt>
                <c:pt idx="280">
                  <c:v>0</c:v>
                </c:pt>
                <c:pt idx="281">
                  <c:v>0</c:v>
                </c:pt>
                <c:pt idx="282">
                  <c:v>5</c:v>
                </c:pt>
                <c:pt idx="283">
                  <c:v>8</c:v>
                </c:pt>
                <c:pt idx="284">
                  <c:v>0</c:v>
                </c:pt>
                <c:pt idx="285">
                  <c:v>3</c:v>
                </c:pt>
                <c:pt idx="286">
                  <c:v>16</c:v>
                </c:pt>
                <c:pt idx="287">
                  <c:v>2</c:v>
                </c:pt>
                <c:pt idx="288">
                  <c:v>1</c:v>
                </c:pt>
                <c:pt idx="289">
                  <c:v>6</c:v>
                </c:pt>
                <c:pt idx="290">
                  <c:v>0</c:v>
                </c:pt>
                <c:pt idx="291">
                  <c:v>5</c:v>
                </c:pt>
                <c:pt idx="292">
                  <c:v>6</c:v>
                </c:pt>
                <c:pt idx="293">
                  <c:v>9</c:v>
                </c:pt>
                <c:pt idx="294">
                  <c:v>9</c:v>
                </c:pt>
                <c:pt idx="295">
                  <c:v>3</c:v>
                </c:pt>
                <c:pt idx="296">
                  <c:v>2</c:v>
                </c:pt>
                <c:pt idx="297">
                  <c:v>0</c:v>
                </c:pt>
                <c:pt idx="298">
                  <c:v>4</c:v>
                </c:pt>
                <c:pt idx="299">
                  <c:v>4</c:v>
                </c:pt>
                <c:pt idx="300">
                  <c:v>4</c:v>
                </c:pt>
                <c:pt idx="301">
                  <c:v>1</c:v>
                </c:pt>
                <c:pt idx="302">
                  <c:v>1</c:v>
                </c:pt>
                <c:pt idx="303">
                  <c:v>3</c:v>
                </c:pt>
                <c:pt idx="304">
                  <c:v>4</c:v>
                </c:pt>
                <c:pt idx="305">
                  <c:v>0</c:v>
                </c:pt>
                <c:pt idx="306">
                  <c:v>1</c:v>
                </c:pt>
                <c:pt idx="307">
                  <c:v>4</c:v>
                </c:pt>
                <c:pt idx="308">
                  <c:v>1</c:v>
                </c:pt>
                <c:pt idx="309">
                  <c:v>1</c:v>
                </c:pt>
                <c:pt idx="310">
                  <c:v>6</c:v>
                </c:pt>
                <c:pt idx="311">
                  <c:v>27</c:v>
                </c:pt>
                <c:pt idx="312">
                  <c:v>26</c:v>
                </c:pt>
                <c:pt idx="313">
                  <c:v>17</c:v>
                </c:pt>
                <c:pt idx="314">
                  <c:v>32</c:v>
                </c:pt>
                <c:pt idx="315">
                  <c:v>32</c:v>
                </c:pt>
                <c:pt idx="316">
                  <c:v>27</c:v>
                </c:pt>
                <c:pt idx="317">
                  <c:v>24</c:v>
                </c:pt>
                <c:pt idx="318">
                  <c:v>19</c:v>
                </c:pt>
                <c:pt idx="319">
                  <c:v>24</c:v>
                </c:pt>
                <c:pt idx="320">
                  <c:v>25</c:v>
                </c:pt>
                <c:pt idx="321">
                  <c:v>21</c:v>
                </c:pt>
                <c:pt idx="322">
                  <c:v>24</c:v>
                </c:pt>
                <c:pt idx="323">
                  <c:v>6</c:v>
                </c:pt>
                <c:pt idx="324">
                  <c:v>8</c:v>
                </c:pt>
                <c:pt idx="325">
                  <c:v>3</c:v>
                </c:pt>
                <c:pt idx="326">
                  <c:v>4</c:v>
                </c:pt>
                <c:pt idx="327">
                  <c:v>3</c:v>
                </c:pt>
                <c:pt idx="328">
                  <c:v>2</c:v>
                </c:pt>
                <c:pt idx="329">
                  <c:v>3</c:v>
                </c:pt>
                <c:pt idx="330">
                  <c:v>2</c:v>
                </c:pt>
                <c:pt idx="331">
                  <c:v>2</c:v>
                </c:pt>
                <c:pt idx="332">
                  <c:v>0</c:v>
                </c:pt>
                <c:pt idx="333">
                  <c:v>2</c:v>
                </c:pt>
                <c:pt idx="334">
                  <c:v>1</c:v>
                </c:pt>
                <c:pt idx="335">
                  <c:v>1</c:v>
                </c:pt>
                <c:pt idx="336">
                  <c:v>0</c:v>
                </c:pt>
                <c:pt idx="337">
                  <c:v>2</c:v>
                </c:pt>
                <c:pt idx="338">
                  <c:v>1</c:v>
                </c:pt>
                <c:pt idx="339">
                  <c:v>1</c:v>
                </c:pt>
                <c:pt idx="340">
                  <c:v>0</c:v>
                </c:pt>
                <c:pt idx="341">
                  <c:v>4</c:v>
                </c:pt>
                <c:pt idx="342">
                  <c:v>3</c:v>
                </c:pt>
                <c:pt idx="343">
                  <c:v>3</c:v>
                </c:pt>
                <c:pt idx="344">
                  <c:v>1</c:v>
                </c:pt>
                <c:pt idx="345">
                  <c:v>0</c:v>
                </c:pt>
                <c:pt idx="346">
                  <c:v>0</c:v>
                </c:pt>
                <c:pt idx="347">
                  <c:v>3</c:v>
                </c:pt>
                <c:pt idx="348">
                  <c:v>0</c:v>
                </c:pt>
                <c:pt idx="349">
                  <c:v>1</c:v>
                </c:pt>
                <c:pt idx="350">
                  <c:v>1</c:v>
                </c:pt>
                <c:pt idx="351">
                  <c:v>2</c:v>
                </c:pt>
                <c:pt idx="352">
                  <c:v>2</c:v>
                </c:pt>
                <c:pt idx="353">
                  <c:v>3</c:v>
                </c:pt>
                <c:pt idx="354">
                  <c:v>1</c:v>
                </c:pt>
                <c:pt idx="355">
                  <c:v>1</c:v>
                </c:pt>
                <c:pt idx="356">
                  <c:v>2</c:v>
                </c:pt>
                <c:pt idx="357">
                  <c:v>2</c:v>
                </c:pt>
                <c:pt idx="358">
                  <c:v>1</c:v>
                </c:pt>
                <c:pt idx="359">
                  <c:v>0</c:v>
                </c:pt>
                <c:pt idx="360">
                  <c:v>1</c:v>
                </c:pt>
                <c:pt idx="361">
                  <c:v>2</c:v>
                </c:pt>
                <c:pt idx="362">
                  <c:v>0</c:v>
                </c:pt>
                <c:pt idx="363">
                  <c:v>1</c:v>
                </c:pt>
                <c:pt idx="364">
                  <c:v>1</c:v>
                </c:pt>
                <c:pt idx="365">
                  <c:v>0</c:v>
                </c:pt>
                <c:pt idx="366">
                  <c:v>1</c:v>
                </c:pt>
                <c:pt idx="367">
                  <c:v>3</c:v>
                </c:pt>
                <c:pt idx="368">
                  <c:v>1</c:v>
                </c:pt>
                <c:pt idx="369">
                  <c:v>3</c:v>
                </c:pt>
                <c:pt idx="370">
                  <c:v>1</c:v>
                </c:pt>
                <c:pt idx="371">
                  <c:v>2</c:v>
                </c:pt>
                <c:pt idx="372">
                  <c:v>3</c:v>
                </c:pt>
                <c:pt idx="373">
                  <c:v>3</c:v>
                </c:pt>
                <c:pt idx="374">
                  <c:v>0</c:v>
                </c:pt>
                <c:pt idx="375">
                  <c:v>3</c:v>
                </c:pt>
                <c:pt idx="376">
                  <c:v>1</c:v>
                </c:pt>
                <c:pt idx="377">
                  <c:v>2</c:v>
                </c:pt>
                <c:pt idx="378">
                  <c:v>2</c:v>
                </c:pt>
                <c:pt idx="379">
                  <c:v>0</c:v>
                </c:pt>
                <c:pt idx="380">
                  <c:v>2</c:v>
                </c:pt>
                <c:pt idx="381">
                  <c:v>3</c:v>
                </c:pt>
                <c:pt idx="382">
                  <c:v>4</c:v>
                </c:pt>
                <c:pt idx="383">
                  <c:v>0</c:v>
                </c:pt>
                <c:pt idx="384">
                  <c:v>1</c:v>
                </c:pt>
                <c:pt idx="385">
                  <c:v>6</c:v>
                </c:pt>
                <c:pt idx="386">
                  <c:v>0</c:v>
                </c:pt>
                <c:pt idx="387">
                  <c:v>1</c:v>
                </c:pt>
                <c:pt idx="388">
                  <c:v>0</c:v>
                </c:pt>
                <c:pt idx="389">
                  <c:v>2</c:v>
                </c:pt>
                <c:pt idx="390">
                  <c:v>2</c:v>
                </c:pt>
                <c:pt idx="391">
                  <c:v>2</c:v>
                </c:pt>
                <c:pt idx="392">
                  <c:v>0</c:v>
                </c:pt>
                <c:pt idx="393">
                  <c:v>2</c:v>
                </c:pt>
                <c:pt idx="394">
                  <c:v>3</c:v>
                </c:pt>
                <c:pt idx="395">
                  <c:v>0</c:v>
                </c:pt>
                <c:pt idx="396">
                  <c:v>2</c:v>
                </c:pt>
                <c:pt idx="397">
                  <c:v>0</c:v>
                </c:pt>
                <c:pt idx="398">
                  <c:v>1</c:v>
                </c:pt>
                <c:pt idx="399">
                  <c:v>3</c:v>
                </c:pt>
                <c:pt idx="400">
                  <c:v>1</c:v>
                </c:pt>
                <c:pt idx="401">
                  <c:v>5</c:v>
                </c:pt>
                <c:pt idx="402">
                  <c:v>1</c:v>
                </c:pt>
                <c:pt idx="403">
                  <c:v>2</c:v>
                </c:pt>
                <c:pt idx="404">
                  <c:v>2</c:v>
                </c:pt>
                <c:pt idx="405">
                  <c:v>3</c:v>
                </c:pt>
                <c:pt idx="406">
                  <c:v>2</c:v>
                </c:pt>
                <c:pt idx="407">
                  <c:v>3</c:v>
                </c:pt>
                <c:pt idx="408">
                  <c:v>2</c:v>
                </c:pt>
                <c:pt idx="409">
                  <c:v>3</c:v>
                </c:pt>
                <c:pt idx="410">
                  <c:v>2</c:v>
                </c:pt>
                <c:pt idx="411">
                  <c:v>0</c:v>
                </c:pt>
                <c:pt idx="412">
                  <c:v>2</c:v>
                </c:pt>
                <c:pt idx="413">
                  <c:v>1</c:v>
                </c:pt>
                <c:pt idx="414">
                  <c:v>1</c:v>
                </c:pt>
                <c:pt idx="415">
                  <c:v>2</c:v>
                </c:pt>
                <c:pt idx="416">
                  <c:v>1</c:v>
                </c:pt>
                <c:pt idx="417">
                  <c:v>0</c:v>
                </c:pt>
                <c:pt idx="418">
                  <c:v>2</c:v>
                </c:pt>
                <c:pt idx="419">
                  <c:v>0</c:v>
                </c:pt>
                <c:pt idx="420">
                  <c:v>1</c:v>
                </c:pt>
                <c:pt idx="421">
                  <c:v>2</c:v>
                </c:pt>
                <c:pt idx="422">
                  <c:v>0</c:v>
                </c:pt>
                <c:pt idx="423">
                  <c:v>1</c:v>
                </c:pt>
                <c:pt idx="424">
                  <c:v>2</c:v>
                </c:pt>
                <c:pt idx="425">
                  <c:v>5</c:v>
                </c:pt>
                <c:pt idx="426">
                  <c:v>1</c:v>
                </c:pt>
                <c:pt idx="427">
                  <c:v>3</c:v>
                </c:pt>
                <c:pt idx="428">
                  <c:v>3</c:v>
                </c:pt>
                <c:pt idx="429">
                  <c:v>2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2</c:v>
                </c:pt>
                <c:pt idx="434">
                  <c:v>2</c:v>
                </c:pt>
                <c:pt idx="435">
                  <c:v>2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3</c:v>
                </c:pt>
                <c:pt idx="440">
                  <c:v>3</c:v>
                </c:pt>
                <c:pt idx="441">
                  <c:v>2</c:v>
                </c:pt>
                <c:pt idx="442">
                  <c:v>4</c:v>
                </c:pt>
                <c:pt idx="443">
                  <c:v>3</c:v>
                </c:pt>
                <c:pt idx="444">
                  <c:v>0</c:v>
                </c:pt>
                <c:pt idx="445">
                  <c:v>3</c:v>
                </c:pt>
                <c:pt idx="446">
                  <c:v>1</c:v>
                </c:pt>
                <c:pt idx="447">
                  <c:v>2</c:v>
                </c:pt>
                <c:pt idx="448">
                  <c:v>2</c:v>
                </c:pt>
                <c:pt idx="449">
                  <c:v>3</c:v>
                </c:pt>
                <c:pt idx="450">
                  <c:v>0</c:v>
                </c:pt>
                <c:pt idx="451">
                  <c:v>1</c:v>
                </c:pt>
                <c:pt idx="452">
                  <c:v>2</c:v>
                </c:pt>
                <c:pt idx="453">
                  <c:v>1</c:v>
                </c:pt>
                <c:pt idx="454">
                  <c:v>1</c:v>
                </c:pt>
                <c:pt idx="455">
                  <c:v>0</c:v>
                </c:pt>
                <c:pt idx="456">
                  <c:v>1</c:v>
                </c:pt>
                <c:pt idx="457">
                  <c:v>2</c:v>
                </c:pt>
                <c:pt idx="458">
                  <c:v>1</c:v>
                </c:pt>
                <c:pt idx="459">
                  <c:v>0</c:v>
                </c:pt>
                <c:pt idx="460">
                  <c:v>2</c:v>
                </c:pt>
                <c:pt idx="461">
                  <c:v>1</c:v>
                </c:pt>
                <c:pt idx="462">
                  <c:v>1</c:v>
                </c:pt>
                <c:pt idx="463">
                  <c:v>0</c:v>
                </c:pt>
                <c:pt idx="464">
                  <c:v>1</c:v>
                </c:pt>
                <c:pt idx="465">
                  <c:v>4</c:v>
                </c:pt>
                <c:pt idx="466">
                  <c:v>4</c:v>
                </c:pt>
                <c:pt idx="467">
                  <c:v>3</c:v>
                </c:pt>
                <c:pt idx="468">
                  <c:v>0</c:v>
                </c:pt>
                <c:pt idx="469">
                  <c:v>2</c:v>
                </c:pt>
                <c:pt idx="470">
                  <c:v>3</c:v>
                </c:pt>
                <c:pt idx="471">
                  <c:v>1</c:v>
                </c:pt>
                <c:pt idx="472">
                  <c:v>2</c:v>
                </c:pt>
                <c:pt idx="473">
                  <c:v>2</c:v>
                </c:pt>
                <c:pt idx="474">
                  <c:v>3</c:v>
                </c:pt>
                <c:pt idx="475">
                  <c:v>0</c:v>
                </c:pt>
                <c:pt idx="476">
                  <c:v>2</c:v>
                </c:pt>
                <c:pt idx="477">
                  <c:v>2</c:v>
                </c:pt>
                <c:pt idx="478">
                  <c:v>2</c:v>
                </c:pt>
                <c:pt idx="479">
                  <c:v>4</c:v>
                </c:pt>
                <c:pt idx="480">
                  <c:v>2</c:v>
                </c:pt>
                <c:pt idx="481">
                  <c:v>1</c:v>
                </c:pt>
                <c:pt idx="482">
                  <c:v>5</c:v>
                </c:pt>
                <c:pt idx="483">
                  <c:v>2</c:v>
                </c:pt>
                <c:pt idx="484">
                  <c:v>2</c:v>
                </c:pt>
                <c:pt idx="485">
                  <c:v>1</c:v>
                </c:pt>
                <c:pt idx="486">
                  <c:v>3</c:v>
                </c:pt>
                <c:pt idx="487">
                  <c:v>1</c:v>
                </c:pt>
                <c:pt idx="488">
                  <c:v>2</c:v>
                </c:pt>
                <c:pt idx="489">
                  <c:v>2</c:v>
                </c:pt>
                <c:pt idx="490">
                  <c:v>4</c:v>
                </c:pt>
                <c:pt idx="491">
                  <c:v>1</c:v>
                </c:pt>
                <c:pt idx="492">
                  <c:v>3</c:v>
                </c:pt>
                <c:pt idx="493">
                  <c:v>1</c:v>
                </c:pt>
                <c:pt idx="494">
                  <c:v>1</c:v>
                </c:pt>
                <c:pt idx="495">
                  <c:v>1</c:v>
                </c:pt>
                <c:pt idx="496">
                  <c:v>2</c:v>
                </c:pt>
                <c:pt idx="497">
                  <c:v>2</c:v>
                </c:pt>
                <c:pt idx="498">
                  <c:v>2</c:v>
                </c:pt>
                <c:pt idx="499">
                  <c:v>2</c:v>
                </c:pt>
                <c:pt idx="500">
                  <c:v>0</c:v>
                </c:pt>
                <c:pt idx="501">
                  <c:v>1</c:v>
                </c:pt>
                <c:pt idx="502">
                  <c:v>2</c:v>
                </c:pt>
                <c:pt idx="503">
                  <c:v>1</c:v>
                </c:pt>
                <c:pt idx="504">
                  <c:v>1</c:v>
                </c:pt>
                <c:pt idx="505">
                  <c:v>1</c:v>
                </c:pt>
                <c:pt idx="506">
                  <c:v>1</c:v>
                </c:pt>
                <c:pt idx="507">
                  <c:v>4</c:v>
                </c:pt>
                <c:pt idx="508">
                  <c:v>6</c:v>
                </c:pt>
                <c:pt idx="509">
                  <c:v>2</c:v>
                </c:pt>
                <c:pt idx="510">
                  <c:v>1</c:v>
                </c:pt>
                <c:pt idx="511">
                  <c:v>0</c:v>
                </c:pt>
                <c:pt idx="512">
                  <c:v>1</c:v>
                </c:pt>
                <c:pt idx="513">
                  <c:v>1</c:v>
                </c:pt>
                <c:pt idx="514">
                  <c:v>2</c:v>
                </c:pt>
                <c:pt idx="515">
                  <c:v>1</c:v>
                </c:pt>
                <c:pt idx="516">
                  <c:v>1</c:v>
                </c:pt>
                <c:pt idx="517">
                  <c:v>2</c:v>
                </c:pt>
                <c:pt idx="518">
                  <c:v>5</c:v>
                </c:pt>
                <c:pt idx="519">
                  <c:v>0</c:v>
                </c:pt>
                <c:pt idx="520">
                  <c:v>2</c:v>
                </c:pt>
                <c:pt idx="521">
                  <c:v>0</c:v>
                </c:pt>
                <c:pt idx="522">
                  <c:v>5</c:v>
                </c:pt>
                <c:pt idx="523">
                  <c:v>21</c:v>
                </c:pt>
                <c:pt idx="524">
                  <c:v>18</c:v>
                </c:pt>
                <c:pt idx="525">
                  <c:v>23</c:v>
                </c:pt>
                <c:pt idx="526">
                  <c:v>41</c:v>
                </c:pt>
                <c:pt idx="527">
                  <c:v>26</c:v>
                </c:pt>
                <c:pt idx="528">
                  <c:v>28</c:v>
                </c:pt>
                <c:pt idx="529">
                  <c:v>25</c:v>
                </c:pt>
                <c:pt idx="530">
                  <c:v>27</c:v>
                </c:pt>
                <c:pt idx="531">
                  <c:v>27</c:v>
                </c:pt>
                <c:pt idx="532">
                  <c:v>24</c:v>
                </c:pt>
                <c:pt idx="533">
                  <c:v>3</c:v>
                </c:pt>
                <c:pt idx="534">
                  <c:v>1</c:v>
                </c:pt>
                <c:pt idx="535">
                  <c:v>3</c:v>
                </c:pt>
                <c:pt idx="536">
                  <c:v>2</c:v>
                </c:pt>
                <c:pt idx="537">
                  <c:v>0</c:v>
                </c:pt>
                <c:pt idx="538">
                  <c:v>1</c:v>
                </c:pt>
                <c:pt idx="539">
                  <c:v>5</c:v>
                </c:pt>
                <c:pt idx="540">
                  <c:v>1</c:v>
                </c:pt>
                <c:pt idx="541">
                  <c:v>2</c:v>
                </c:pt>
                <c:pt idx="542">
                  <c:v>1</c:v>
                </c:pt>
                <c:pt idx="543">
                  <c:v>1</c:v>
                </c:pt>
                <c:pt idx="544">
                  <c:v>1</c:v>
                </c:pt>
                <c:pt idx="545">
                  <c:v>2</c:v>
                </c:pt>
                <c:pt idx="546">
                  <c:v>3</c:v>
                </c:pt>
                <c:pt idx="547">
                  <c:v>1</c:v>
                </c:pt>
                <c:pt idx="548">
                  <c:v>2</c:v>
                </c:pt>
                <c:pt idx="549">
                  <c:v>2</c:v>
                </c:pt>
                <c:pt idx="550">
                  <c:v>1</c:v>
                </c:pt>
                <c:pt idx="551">
                  <c:v>2</c:v>
                </c:pt>
                <c:pt idx="552">
                  <c:v>0</c:v>
                </c:pt>
                <c:pt idx="553">
                  <c:v>0</c:v>
                </c:pt>
                <c:pt idx="554">
                  <c:v>1</c:v>
                </c:pt>
                <c:pt idx="555">
                  <c:v>2</c:v>
                </c:pt>
                <c:pt idx="556">
                  <c:v>2</c:v>
                </c:pt>
                <c:pt idx="557">
                  <c:v>2</c:v>
                </c:pt>
                <c:pt idx="558">
                  <c:v>1</c:v>
                </c:pt>
                <c:pt idx="559">
                  <c:v>3</c:v>
                </c:pt>
                <c:pt idx="560">
                  <c:v>4</c:v>
                </c:pt>
                <c:pt idx="561">
                  <c:v>2</c:v>
                </c:pt>
                <c:pt idx="562">
                  <c:v>4</c:v>
                </c:pt>
                <c:pt idx="563">
                  <c:v>0</c:v>
                </c:pt>
                <c:pt idx="564">
                  <c:v>16</c:v>
                </c:pt>
                <c:pt idx="565">
                  <c:v>24</c:v>
                </c:pt>
                <c:pt idx="566">
                  <c:v>20</c:v>
                </c:pt>
                <c:pt idx="567">
                  <c:v>22</c:v>
                </c:pt>
                <c:pt idx="568">
                  <c:v>26</c:v>
                </c:pt>
                <c:pt idx="569">
                  <c:v>27</c:v>
                </c:pt>
                <c:pt idx="570">
                  <c:v>27</c:v>
                </c:pt>
                <c:pt idx="571">
                  <c:v>26</c:v>
                </c:pt>
                <c:pt idx="572">
                  <c:v>28</c:v>
                </c:pt>
                <c:pt idx="573">
                  <c:v>26</c:v>
                </c:pt>
                <c:pt idx="574">
                  <c:v>25</c:v>
                </c:pt>
                <c:pt idx="575">
                  <c:v>19</c:v>
                </c:pt>
                <c:pt idx="576">
                  <c:v>0</c:v>
                </c:pt>
                <c:pt idx="577">
                  <c:v>2</c:v>
                </c:pt>
                <c:pt idx="578">
                  <c:v>2</c:v>
                </c:pt>
                <c:pt idx="579">
                  <c:v>1</c:v>
                </c:pt>
                <c:pt idx="580">
                  <c:v>1</c:v>
                </c:pt>
                <c:pt idx="581">
                  <c:v>2</c:v>
                </c:pt>
                <c:pt idx="582">
                  <c:v>1</c:v>
                </c:pt>
                <c:pt idx="583">
                  <c:v>17</c:v>
                </c:pt>
                <c:pt idx="584">
                  <c:v>13</c:v>
                </c:pt>
                <c:pt idx="585">
                  <c:v>24</c:v>
                </c:pt>
                <c:pt idx="586">
                  <c:v>26</c:v>
                </c:pt>
                <c:pt idx="587">
                  <c:v>26</c:v>
                </c:pt>
                <c:pt idx="588">
                  <c:v>26</c:v>
                </c:pt>
                <c:pt idx="589">
                  <c:v>25</c:v>
                </c:pt>
                <c:pt idx="590">
                  <c:v>23</c:v>
                </c:pt>
                <c:pt idx="591">
                  <c:v>0</c:v>
                </c:pt>
                <c:pt idx="592">
                  <c:v>6</c:v>
                </c:pt>
                <c:pt idx="593">
                  <c:v>3</c:v>
                </c:pt>
                <c:pt idx="594">
                  <c:v>2</c:v>
                </c:pt>
                <c:pt idx="595">
                  <c:v>1</c:v>
                </c:pt>
                <c:pt idx="596">
                  <c:v>1</c:v>
                </c:pt>
                <c:pt idx="597">
                  <c:v>1</c:v>
                </c:pt>
                <c:pt idx="598">
                  <c:v>2</c:v>
                </c:pt>
                <c:pt idx="599">
                  <c:v>1</c:v>
                </c:pt>
                <c:pt idx="600">
                  <c:v>1</c:v>
                </c:pt>
                <c:pt idx="601">
                  <c:v>0</c:v>
                </c:pt>
                <c:pt idx="602">
                  <c:v>3</c:v>
                </c:pt>
                <c:pt idx="603">
                  <c:v>7</c:v>
                </c:pt>
                <c:pt idx="604">
                  <c:v>3</c:v>
                </c:pt>
                <c:pt idx="605">
                  <c:v>3</c:v>
                </c:pt>
                <c:pt idx="606">
                  <c:v>1</c:v>
                </c:pt>
                <c:pt idx="607">
                  <c:v>3</c:v>
                </c:pt>
                <c:pt idx="608">
                  <c:v>3</c:v>
                </c:pt>
                <c:pt idx="609">
                  <c:v>4</c:v>
                </c:pt>
                <c:pt idx="610">
                  <c:v>0</c:v>
                </c:pt>
                <c:pt idx="611">
                  <c:v>2</c:v>
                </c:pt>
                <c:pt idx="612">
                  <c:v>3</c:v>
                </c:pt>
                <c:pt idx="613">
                  <c:v>1</c:v>
                </c:pt>
                <c:pt idx="614">
                  <c:v>6</c:v>
                </c:pt>
                <c:pt idx="615">
                  <c:v>28</c:v>
                </c:pt>
                <c:pt idx="616">
                  <c:v>20</c:v>
                </c:pt>
                <c:pt idx="617">
                  <c:v>30</c:v>
                </c:pt>
                <c:pt idx="618">
                  <c:v>21</c:v>
                </c:pt>
                <c:pt idx="619">
                  <c:v>28</c:v>
                </c:pt>
                <c:pt idx="620">
                  <c:v>26</c:v>
                </c:pt>
                <c:pt idx="621">
                  <c:v>27</c:v>
                </c:pt>
                <c:pt idx="622">
                  <c:v>26</c:v>
                </c:pt>
                <c:pt idx="623">
                  <c:v>28</c:v>
                </c:pt>
                <c:pt idx="624">
                  <c:v>22</c:v>
                </c:pt>
                <c:pt idx="625">
                  <c:v>15</c:v>
                </c:pt>
                <c:pt idx="626">
                  <c:v>2</c:v>
                </c:pt>
                <c:pt idx="627">
                  <c:v>2</c:v>
                </c:pt>
                <c:pt idx="628">
                  <c:v>1</c:v>
                </c:pt>
                <c:pt idx="629">
                  <c:v>1</c:v>
                </c:pt>
                <c:pt idx="630">
                  <c:v>1</c:v>
                </c:pt>
                <c:pt idx="631">
                  <c:v>1</c:v>
                </c:pt>
                <c:pt idx="632">
                  <c:v>4</c:v>
                </c:pt>
                <c:pt idx="633">
                  <c:v>2</c:v>
                </c:pt>
                <c:pt idx="634">
                  <c:v>1</c:v>
                </c:pt>
                <c:pt idx="635">
                  <c:v>3</c:v>
                </c:pt>
                <c:pt idx="636">
                  <c:v>2</c:v>
                </c:pt>
                <c:pt idx="637">
                  <c:v>2</c:v>
                </c:pt>
                <c:pt idx="638">
                  <c:v>3</c:v>
                </c:pt>
                <c:pt idx="639">
                  <c:v>4</c:v>
                </c:pt>
                <c:pt idx="640">
                  <c:v>21</c:v>
                </c:pt>
                <c:pt idx="641">
                  <c:v>20</c:v>
                </c:pt>
                <c:pt idx="642">
                  <c:v>23</c:v>
                </c:pt>
                <c:pt idx="643">
                  <c:v>32</c:v>
                </c:pt>
                <c:pt idx="644">
                  <c:v>19</c:v>
                </c:pt>
                <c:pt idx="645">
                  <c:v>25</c:v>
                </c:pt>
                <c:pt idx="646">
                  <c:v>25</c:v>
                </c:pt>
                <c:pt idx="647">
                  <c:v>26</c:v>
                </c:pt>
                <c:pt idx="648">
                  <c:v>28</c:v>
                </c:pt>
                <c:pt idx="649">
                  <c:v>21</c:v>
                </c:pt>
                <c:pt idx="650">
                  <c:v>27</c:v>
                </c:pt>
                <c:pt idx="651">
                  <c:v>26</c:v>
                </c:pt>
                <c:pt idx="652">
                  <c:v>25</c:v>
                </c:pt>
                <c:pt idx="653">
                  <c:v>27</c:v>
                </c:pt>
                <c:pt idx="654">
                  <c:v>25</c:v>
                </c:pt>
                <c:pt idx="655">
                  <c:v>23</c:v>
                </c:pt>
                <c:pt idx="656">
                  <c:v>27</c:v>
                </c:pt>
                <c:pt idx="657">
                  <c:v>27</c:v>
                </c:pt>
                <c:pt idx="658">
                  <c:v>5</c:v>
                </c:pt>
                <c:pt idx="659">
                  <c:v>3</c:v>
                </c:pt>
                <c:pt idx="660">
                  <c:v>3</c:v>
                </c:pt>
                <c:pt idx="661">
                  <c:v>0</c:v>
                </c:pt>
                <c:pt idx="662">
                  <c:v>2</c:v>
                </c:pt>
                <c:pt idx="663">
                  <c:v>2</c:v>
                </c:pt>
                <c:pt idx="664">
                  <c:v>2</c:v>
                </c:pt>
                <c:pt idx="665">
                  <c:v>3</c:v>
                </c:pt>
                <c:pt idx="666">
                  <c:v>0</c:v>
                </c:pt>
                <c:pt idx="667">
                  <c:v>1</c:v>
                </c:pt>
                <c:pt idx="668">
                  <c:v>3</c:v>
                </c:pt>
                <c:pt idx="669">
                  <c:v>5</c:v>
                </c:pt>
                <c:pt idx="670">
                  <c:v>3</c:v>
                </c:pt>
                <c:pt idx="671">
                  <c:v>1</c:v>
                </c:pt>
                <c:pt idx="672">
                  <c:v>2</c:v>
                </c:pt>
                <c:pt idx="673">
                  <c:v>1</c:v>
                </c:pt>
                <c:pt idx="674">
                  <c:v>3</c:v>
                </c:pt>
                <c:pt idx="675">
                  <c:v>2</c:v>
                </c:pt>
                <c:pt idx="676">
                  <c:v>2</c:v>
                </c:pt>
                <c:pt idx="677">
                  <c:v>2</c:v>
                </c:pt>
                <c:pt idx="678">
                  <c:v>2</c:v>
                </c:pt>
                <c:pt idx="679">
                  <c:v>2</c:v>
                </c:pt>
                <c:pt idx="680">
                  <c:v>26</c:v>
                </c:pt>
                <c:pt idx="681">
                  <c:v>17</c:v>
                </c:pt>
                <c:pt idx="682">
                  <c:v>31</c:v>
                </c:pt>
                <c:pt idx="683">
                  <c:v>32</c:v>
                </c:pt>
                <c:pt idx="684">
                  <c:v>27</c:v>
                </c:pt>
                <c:pt idx="685">
                  <c:v>25</c:v>
                </c:pt>
                <c:pt idx="686">
                  <c:v>3</c:v>
                </c:pt>
                <c:pt idx="687">
                  <c:v>0</c:v>
                </c:pt>
                <c:pt idx="688">
                  <c:v>1</c:v>
                </c:pt>
                <c:pt idx="689">
                  <c:v>0</c:v>
                </c:pt>
                <c:pt idx="690">
                  <c:v>0</c:v>
                </c:pt>
                <c:pt idx="691">
                  <c:v>12</c:v>
                </c:pt>
                <c:pt idx="692">
                  <c:v>12</c:v>
                </c:pt>
                <c:pt idx="693">
                  <c:v>34</c:v>
                </c:pt>
                <c:pt idx="694">
                  <c:v>32</c:v>
                </c:pt>
                <c:pt idx="695">
                  <c:v>16</c:v>
                </c:pt>
                <c:pt idx="696">
                  <c:v>25</c:v>
                </c:pt>
                <c:pt idx="697">
                  <c:v>26</c:v>
                </c:pt>
                <c:pt idx="698">
                  <c:v>28</c:v>
                </c:pt>
                <c:pt idx="699">
                  <c:v>26</c:v>
                </c:pt>
                <c:pt idx="700">
                  <c:v>22</c:v>
                </c:pt>
                <c:pt idx="701">
                  <c:v>20</c:v>
                </c:pt>
                <c:pt idx="702">
                  <c:v>24</c:v>
                </c:pt>
                <c:pt idx="703">
                  <c:v>26</c:v>
                </c:pt>
                <c:pt idx="704">
                  <c:v>24</c:v>
                </c:pt>
                <c:pt idx="705">
                  <c:v>18</c:v>
                </c:pt>
                <c:pt idx="706">
                  <c:v>0</c:v>
                </c:pt>
                <c:pt idx="707">
                  <c:v>0</c:v>
                </c:pt>
                <c:pt idx="708">
                  <c:v>2</c:v>
                </c:pt>
                <c:pt idx="709">
                  <c:v>2</c:v>
                </c:pt>
                <c:pt idx="710">
                  <c:v>1</c:v>
                </c:pt>
                <c:pt idx="711">
                  <c:v>4</c:v>
                </c:pt>
                <c:pt idx="712">
                  <c:v>1</c:v>
                </c:pt>
                <c:pt idx="713">
                  <c:v>1</c:v>
                </c:pt>
                <c:pt idx="714">
                  <c:v>0</c:v>
                </c:pt>
                <c:pt idx="715">
                  <c:v>4</c:v>
                </c:pt>
                <c:pt idx="716">
                  <c:v>4</c:v>
                </c:pt>
                <c:pt idx="717">
                  <c:v>0</c:v>
                </c:pt>
                <c:pt idx="718">
                  <c:v>0</c:v>
                </c:pt>
                <c:pt idx="719">
                  <c:v>1</c:v>
                </c:pt>
                <c:pt idx="720">
                  <c:v>1</c:v>
                </c:pt>
                <c:pt idx="721">
                  <c:v>6</c:v>
                </c:pt>
                <c:pt idx="722">
                  <c:v>21</c:v>
                </c:pt>
                <c:pt idx="723">
                  <c:v>27</c:v>
                </c:pt>
                <c:pt idx="724">
                  <c:v>21</c:v>
                </c:pt>
                <c:pt idx="725">
                  <c:v>27</c:v>
                </c:pt>
                <c:pt idx="726">
                  <c:v>24</c:v>
                </c:pt>
                <c:pt idx="727">
                  <c:v>28</c:v>
                </c:pt>
                <c:pt idx="728">
                  <c:v>17</c:v>
                </c:pt>
                <c:pt idx="729">
                  <c:v>21</c:v>
                </c:pt>
                <c:pt idx="730">
                  <c:v>24</c:v>
                </c:pt>
                <c:pt idx="731">
                  <c:v>24</c:v>
                </c:pt>
                <c:pt idx="732">
                  <c:v>26</c:v>
                </c:pt>
                <c:pt idx="733">
                  <c:v>11</c:v>
                </c:pt>
                <c:pt idx="734">
                  <c:v>1</c:v>
                </c:pt>
                <c:pt idx="735">
                  <c:v>1</c:v>
                </c:pt>
                <c:pt idx="736">
                  <c:v>2</c:v>
                </c:pt>
                <c:pt idx="737">
                  <c:v>3</c:v>
                </c:pt>
                <c:pt idx="738">
                  <c:v>26</c:v>
                </c:pt>
                <c:pt idx="739">
                  <c:v>25</c:v>
                </c:pt>
                <c:pt idx="740">
                  <c:v>27</c:v>
                </c:pt>
                <c:pt idx="741">
                  <c:v>26</c:v>
                </c:pt>
                <c:pt idx="742">
                  <c:v>27</c:v>
                </c:pt>
                <c:pt idx="743">
                  <c:v>26</c:v>
                </c:pt>
                <c:pt idx="744">
                  <c:v>26</c:v>
                </c:pt>
                <c:pt idx="745">
                  <c:v>16</c:v>
                </c:pt>
                <c:pt idx="746">
                  <c:v>25</c:v>
                </c:pt>
                <c:pt idx="747">
                  <c:v>26</c:v>
                </c:pt>
                <c:pt idx="748">
                  <c:v>22</c:v>
                </c:pt>
                <c:pt idx="749">
                  <c:v>24</c:v>
                </c:pt>
                <c:pt idx="750">
                  <c:v>15</c:v>
                </c:pt>
                <c:pt idx="751">
                  <c:v>25</c:v>
                </c:pt>
                <c:pt idx="752">
                  <c:v>20</c:v>
                </c:pt>
                <c:pt idx="753">
                  <c:v>23</c:v>
                </c:pt>
                <c:pt idx="754">
                  <c:v>26</c:v>
                </c:pt>
                <c:pt idx="755">
                  <c:v>26</c:v>
                </c:pt>
                <c:pt idx="756">
                  <c:v>26</c:v>
                </c:pt>
                <c:pt idx="757">
                  <c:v>27</c:v>
                </c:pt>
                <c:pt idx="758">
                  <c:v>26</c:v>
                </c:pt>
                <c:pt idx="759">
                  <c:v>28</c:v>
                </c:pt>
                <c:pt idx="760">
                  <c:v>25</c:v>
                </c:pt>
                <c:pt idx="761">
                  <c:v>28</c:v>
                </c:pt>
                <c:pt idx="762">
                  <c:v>22</c:v>
                </c:pt>
                <c:pt idx="763">
                  <c:v>28</c:v>
                </c:pt>
                <c:pt idx="764">
                  <c:v>20</c:v>
                </c:pt>
                <c:pt idx="765">
                  <c:v>2</c:v>
                </c:pt>
                <c:pt idx="766">
                  <c:v>1</c:v>
                </c:pt>
                <c:pt idx="767">
                  <c:v>1</c:v>
                </c:pt>
                <c:pt idx="768">
                  <c:v>16</c:v>
                </c:pt>
                <c:pt idx="769">
                  <c:v>22</c:v>
                </c:pt>
                <c:pt idx="770">
                  <c:v>27</c:v>
                </c:pt>
                <c:pt idx="771">
                  <c:v>25</c:v>
                </c:pt>
                <c:pt idx="772">
                  <c:v>22</c:v>
                </c:pt>
                <c:pt idx="773">
                  <c:v>27</c:v>
                </c:pt>
                <c:pt idx="774">
                  <c:v>26</c:v>
                </c:pt>
                <c:pt idx="775">
                  <c:v>23</c:v>
                </c:pt>
                <c:pt idx="776">
                  <c:v>27</c:v>
                </c:pt>
                <c:pt idx="777">
                  <c:v>27</c:v>
                </c:pt>
                <c:pt idx="778">
                  <c:v>25</c:v>
                </c:pt>
                <c:pt idx="779">
                  <c:v>25</c:v>
                </c:pt>
                <c:pt idx="780">
                  <c:v>25</c:v>
                </c:pt>
                <c:pt idx="781">
                  <c:v>27</c:v>
                </c:pt>
                <c:pt idx="782">
                  <c:v>26</c:v>
                </c:pt>
                <c:pt idx="783">
                  <c:v>26</c:v>
                </c:pt>
                <c:pt idx="784">
                  <c:v>28</c:v>
                </c:pt>
                <c:pt idx="785">
                  <c:v>26</c:v>
                </c:pt>
                <c:pt idx="786">
                  <c:v>27</c:v>
                </c:pt>
                <c:pt idx="787">
                  <c:v>26</c:v>
                </c:pt>
                <c:pt idx="788">
                  <c:v>25</c:v>
                </c:pt>
                <c:pt idx="789">
                  <c:v>29</c:v>
                </c:pt>
                <c:pt idx="790">
                  <c:v>12</c:v>
                </c:pt>
                <c:pt idx="791">
                  <c:v>7</c:v>
                </c:pt>
                <c:pt idx="792">
                  <c:v>0</c:v>
                </c:pt>
                <c:pt idx="793">
                  <c:v>2</c:v>
                </c:pt>
                <c:pt idx="794">
                  <c:v>4</c:v>
                </c:pt>
                <c:pt idx="795">
                  <c:v>3</c:v>
                </c:pt>
                <c:pt idx="796">
                  <c:v>9</c:v>
                </c:pt>
                <c:pt idx="797">
                  <c:v>0</c:v>
                </c:pt>
                <c:pt idx="798">
                  <c:v>3</c:v>
                </c:pt>
                <c:pt idx="799">
                  <c:v>3</c:v>
                </c:pt>
                <c:pt idx="800">
                  <c:v>1</c:v>
                </c:pt>
                <c:pt idx="801">
                  <c:v>3</c:v>
                </c:pt>
                <c:pt idx="802">
                  <c:v>5</c:v>
                </c:pt>
                <c:pt idx="803">
                  <c:v>2</c:v>
                </c:pt>
                <c:pt idx="804">
                  <c:v>0</c:v>
                </c:pt>
                <c:pt idx="805">
                  <c:v>3</c:v>
                </c:pt>
                <c:pt idx="806">
                  <c:v>3</c:v>
                </c:pt>
                <c:pt idx="807">
                  <c:v>2</c:v>
                </c:pt>
                <c:pt idx="808">
                  <c:v>2</c:v>
                </c:pt>
                <c:pt idx="809">
                  <c:v>3</c:v>
                </c:pt>
                <c:pt idx="810">
                  <c:v>2</c:v>
                </c:pt>
                <c:pt idx="811">
                  <c:v>1</c:v>
                </c:pt>
                <c:pt idx="812">
                  <c:v>1</c:v>
                </c:pt>
                <c:pt idx="813">
                  <c:v>2</c:v>
                </c:pt>
                <c:pt idx="814">
                  <c:v>0</c:v>
                </c:pt>
                <c:pt idx="815">
                  <c:v>2</c:v>
                </c:pt>
                <c:pt idx="816">
                  <c:v>1</c:v>
                </c:pt>
                <c:pt idx="817">
                  <c:v>0</c:v>
                </c:pt>
                <c:pt idx="818">
                  <c:v>1</c:v>
                </c:pt>
                <c:pt idx="819">
                  <c:v>1</c:v>
                </c:pt>
                <c:pt idx="820">
                  <c:v>2</c:v>
                </c:pt>
                <c:pt idx="821">
                  <c:v>2</c:v>
                </c:pt>
                <c:pt idx="822">
                  <c:v>5</c:v>
                </c:pt>
                <c:pt idx="823">
                  <c:v>0</c:v>
                </c:pt>
                <c:pt idx="824">
                  <c:v>1</c:v>
                </c:pt>
                <c:pt idx="825">
                  <c:v>2</c:v>
                </c:pt>
                <c:pt idx="826">
                  <c:v>2</c:v>
                </c:pt>
                <c:pt idx="827">
                  <c:v>0</c:v>
                </c:pt>
                <c:pt idx="828">
                  <c:v>1</c:v>
                </c:pt>
                <c:pt idx="829">
                  <c:v>1</c:v>
                </c:pt>
                <c:pt idx="830">
                  <c:v>2</c:v>
                </c:pt>
                <c:pt idx="831">
                  <c:v>0</c:v>
                </c:pt>
                <c:pt idx="832">
                  <c:v>3</c:v>
                </c:pt>
                <c:pt idx="833">
                  <c:v>1</c:v>
                </c:pt>
                <c:pt idx="834">
                  <c:v>3</c:v>
                </c:pt>
                <c:pt idx="835">
                  <c:v>1</c:v>
                </c:pt>
                <c:pt idx="836">
                  <c:v>0</c:v>
                </c:pt>
                <c:pt idx="837">
                  <c:v>0</c:v>
                </c:pt>
                <c:pt idx="838">
                  <c:v>4</c:v>
                </c:pt>
                <c:pt idx="839">
                  <c:v>4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5F5-45A8-A719-14C7FCB705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2894976"/>
        <c:axId val="162896512"/>
      </c:lineChart>
      <c:catAx>
        <c:axId val="162894976"/>
        <c:scaling>
          <c:orientation val="minMax"/>
        </c:scaling>
        <c:delete val="0"/>
        <c:axPos val="b"/>
        <c:majorTickMark val="out"/>
        <c:minorTickMark val="none"/>
        <c:tickLblPos val="nextTo"/>
        <c:crossAx val="162896512"/>
        <c:crosses val="autoZero"/>
        <c:auto val="1"/>
        <c:lblAlgn val="ctr"/>
        <c:lblOffset val="100"/>
        <c:noMultiLvlLbl val="0"/>
      </c:catAx>
      <c:valAx>
        <c:axId val="16289651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6289497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val>
            <c:numRef>
              <c:f>'2013-08-09-1955-ALL'!$K$2:$K$849</c:f>
              <c:numCache>
                <c:formatCode>General</c:formatCode>
                <c:ptCount val="84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2.8</c:v>
                </c:pt>
                <c:pt idx="9">
                  <c:v>2.8</c:v>
                </c:pt>
                <c:pt idx="10">
                  <c:v>2.9</c:v>
                </c:pt>
                <c:pt idx="11">
                  <c:v>2.9</c:v>
                </c:pt>
                <c:pt idx="12">
                  <c:v>2.8</c:v>
                </c:pt>
                <c:pt idx="13">
                  <c:v>2.8</c:v>
                </c:pt>
                <c:pt idx="14">
                  <c:v>2.9</c:v>
                </c:pt>
                <c:pt idx="15">
                  <c:v>3</c:v>
                </c:pt>
                <c:pt idx="16">
                  <c:v>2.9</c:v>
                </c:pt>
                <c:pt idx="17">
                  <c:v>3</c:v>
                </c:pt>
                <c:pt idx="18">
                  <c:v>3</c:v>
                </c:pt>
                <c:pt idx="19">
                  <c:v>2.9</c:v>
                </c:pt>
                <c:pt idx="20">
                  <c:v>2</c:v>
                </c:pt>
                <c:pt idx="21">
                  <c:v>2</c:v>
                </c:pt>
                <c:pt idx="22">
                  <c:v>2.2999999999999998</c:v>
                </c:pt>
                <c:pt idx="23">
                  <c:v>2.5</c:v>
                </c:pt>
                <c:pt idx="24">
                  <c:v>2.5</c:v>
                </c:pt>
                <c:pt idx="25">
                  <c:v>2.5</c:v>
                </c:pt>
                <c:pt idx="26">
                  <c:v>2.2999999999999998</c:v>
                </c:pt>
                <c:pt idx="27">
                  <c:v>2.5</c:v>
                </c:pt>
                <c:pt idx="28">
                  <c:v>2.4</c:v>
                </c:pt>
                <c:pt idx="29">
                  <c:v>2.6</c:v>
                </c:pt>
                <c:pt idx="30">
                  <c:v>2.8</c:v>
                </c:pt>
                <c:pt idx="31">
                  <c:v>2.8</c:v>
                </c:pt>
                <c:pt idx="32">
                  <c:v>2.8</c:v>
                </c:pt>
                <c:pt idx="33">
                  <c:v>1.5</c:v>
                </c:pt>
                <c:pt idx="34">
                  <c:v>1.6</c:v>
                </c:pt>
                <c:pt idx="35">
                  <c:v>2.6</c:v>
                </c:pt>
                <c:pt idx="36">
                  <c:v>3.3</c:v>
                </c:pt>
                <c:pt idx="37">
                  <c:v>-0.1</c:v>
                </c:pt>
                <c:pt idx="38">
                  <c:v>-0.1</c:v>
                </c:pt>
                <c:pt idx="39">
                  <c:v>-0.1</c:v>
                </c:pt>
                <c:pt idx="40">
                  <c:v>-0.2</c:v>
                </c:pt>
                <c:pt idx="41">
                  <c:v>3.1</c:v>
                </c:pt>
                <c:pt idx="42">
                  <c:v>7.6</c:v>
                </c:pt>
                <c:pt idx="43">
                  <c:v>10.4</c:v>
                </c:pt>
                <c:pt idx="44">
                  <c:v>5.7</c:v>
                </c:pt>
                <c:pt idx="45">
                  <c:v>5.9</c:v>
                </c:pt>
                <c:pt idx="46">
                  <c:v>7.5</c:v>
                </c:pt>
                <c:pt idx="47">
                  <c:v>9.9</c:v>
                </c:pt>
                <c:pt idx="48">
                  <c:v>6.6</c:v>
                </c:pt>
                <c:pt idx="49">
                  <c:v>6.9</c:v>
                </c:pt>
                <c:pt idx="50">
                  <c:v>6.4</c:v>
                </c:pt>
                <c:pt idx="51">
                  <c:v>6.4</c:v>
                </c:pt>
                <c:pt idx="52">
                  <c:v>6.4</c:v>
                </c:pt>
                <c:pt idx="53">
                  <c:v>6.5</c:v>
                </c:pt>
                <c:pt idx="54">
                  <c:v>6.3</c:v>
                </c:pt>
                <c:pt idx="55">
                  <c:v>6.3</c:v>
                </c:pt>
                <c:pt idx="56">
                  <c:v>6.4</c:v>
                </c:pt>
                <c:pt idx="57">
                  <c:v>6.3</c:v>
                </c:pt>
                <c:pt idx="58">
                  <c:v>6.2</c:v>
                </c:pt>
                <c:pt idx="59">
                  <c:v>6.4</c:v>
                </c:pt>
                <c:pt idx="60">
                  <c:v>6.7</c:v>
                </c:pt>
                <c:pt idx="61">
                  <c:v>7.3</c:v>
                </c:pt>
                <c:pt idx="62">
                  <c:v>10</c:v>
                </c:pt>
                <c:pt idx="63">
                  <c:v>10.1</c:v>
                </c:pt>
                <c:pt idx="64">
                  <c:v>12.4</c:v>
                </c:pt>
                <c:pt idx="65">
                  <c:v>13</c:v>
                </c:pt>
                <c:pt idx="66">
                  <c:v>14.5</c:v>
                </c:pt>
                <c:pt idx="67">
                  <c:v>13.7</c:v>
                </c:pt>
                <c:pt idx="68">
                  <c:v>0.5</c:v>
                </c:pt>
                <c:pt idx="69">
                  <c:v>3.8</c:v>
                </c:pt>
                <c:pt idx="70">
                  <c:v>4</c:v>
                </c:pt>
                <c:pt idx="71">
                  <c:v>4.5</c:v>
                </c:pt>
                <c:pt idx="72">
                  <c:v>5.4</c:v>
                </c:pt>
                <c:pt idx="73">
                  <c:v>5.7</c:v>
                </c:pt>
                <c:pt idx="74">
                  <c:v>6.4</c:v>
                </c:pt>
                <c:pt idx="75">
                  <c:v>6.1</c:v>
                </c:pt>
                <c:pt idx="76">
                  <c:v>5.5</c:v>
                </c:pt>
                <c:pt idx="77">
                  <c:v>5.8</c:v>
                </c:pt>
                <c:pt idx="78">
                  <c:v>5.9</c:v>
                </c:pt>
                <c:pt idx="79">
                  <c:v>6.2</c:v>
                </c:pt>
                <c:pt idx="80">
                  <c:v>6.5</c:v>
                </c:pt>
                <c:pt idx="81">
                  <c:v>6.1</c:v>
                </c:pt>
                <c:pt idx="82">
                  <c:v>6.4</c:v>
                </c:pt>
                <c:pt idx="83">
                  <c:v>6.4</c:v>
                </c:pt>
                <c:pt idx="84">
                  <c:v>6.3</c:v>
                </c:pt>
                <c:pt idx="85">
                  <c:v>6.3</c:v>
                </c:pt>
                <c:pt idx="86">
                  <c:v>6.8</c:v>
                </c:pt>
                <c:pt idx="87">
                  <c:v>7.1</c:v>
                </c:pt>
                <c:pt idx="88">
                  <c:v>6.2</c:v>
                </c:pt>
                <c:pt idx="89">
                  <c:v>6.7</c:v>
                </c:pt>
                <c:pt idx="90">
                  <c:v>7.1</c:v>
                </c:pt>
                <c:pt idx="91">
                  <c:v>6.4</c:v>
                </c:pt>
                <c:pt idx="92">
                  <c:v>6.1</c:v>
                </c:pt>
                <c:pt idx="93">
                  <c:v>6.4</c:v>
                </c:pt>
                <c:pt idx="94">
                  <c:v>5.9</c:v>
                </c:pt>
                <c:pt idx="95">
                  <c:v>6.3</c:v>
                </c:pt>
                <c:pt idx="96">
                  <c:v>6.6</c:v>
                </c:pt>
                <c:pt idx="97">
                  <c:v>6.7</c:v>
                </c:pt>
                <c:pt idx="98">
                  <c:v>6.1</c:v>
                </c:pt>
                <c:pt idx="99">
                  <c:v>5.6</c:v>
                </c:pt>
                <c:pt idx="100">
                  <c:v>5.6</c:v>
                </c:pt>
                <c:pt idx="101">
                  <c:v>5.9</c:v>
                </c:pt>
                <c:pt idx="102">
                  <c:v>6.9</c:v>
                </c:pt>
                <c:pt idx="103">
                  <c:v>6.3</c:v>
                </c:pt>
                <c:pt idx="104">
                  <c:v>6.1</c:v>
                </c:pt>
                <c:pt idx="105">
                  <c:v>7.8</c:v>
                </c:pt>
                <c:pt idx="106">
                  <c:v>6.8</c:v>
                </c:pt>
                <c:pt idx="107">
                  <c:v>6.6</c:v>
                </c:pt>
                <c:pt idx="108">
                  <c:v>6.5</c:v>
                </c:pt>
                <c:pt idx="109">
                  <c:v>7.1</c:v>
                </c:pt>
                <c:pt idx="110">
                  <c:v>7</c:v>
                </c:pt>
                <c:pt idx="111">
                  <c:v>6.8</c:v>
                </c:pt>
                <c:pt idx="112">
                  <c:v>7</c:v>
                </c:pt>
                <c:pt idx="113">
                  <c:v>6.6</c:v>
                </c:pt>
                <c:pt idx="114">
                  <c:v>7.1</c:v>
                </c:pt>
                <c:pt idx="115">
                  <c:v>7.6</c:v>
                </c:pt>
                <c:pt idx="116">
                  <c:v>7.4</c:v>
                </c:pt>
                <c:pt idx="117">
                  <c:v>7.2</c:v>
                </c:pt>
                <c:pt idx="118">
                  <c:v>7.5</c:v>
                </c:pt>
                <c:pt idx="119">
                  <c:v>7.1</c:v>
                </c:pt>
                <c:pt idx="120">
                  <c:v>7.2</c:v>
                </c:pt>
                <c:pt idx="121">
                  <c:v>6.9</c:v>
                </c:pt>
                <c:pt idx="122">
                  <c:v>6.9</c:v>
                </c:pt>
                <c:pt idx="123">
                  <c:v>6.9</c:v>
                </c:pt>
                <c:pt idx="124">
                  <c:v>6.9</c:v>
                </c:pt>
                <c:pt idx="125">
                  <c:v>6.9</c:v>
                </c:pt>
                <c:pt idx="126">
                  <c:v>7.3</c:v>
                </c:pt>
                <c:pt idx="127">
                  <c:v>6.8</c:v>
                </c:pt>
                <c:pt idx="128">
                  <c:v>6.7</c:v>
                </c:pt>
                <c:pt idx="129">
                  <c:v>7.2</c:v>
                </c:pt>
                <c:pt idx="130">
                  <c:v>7.4</c:v>
                </c:pt>
                <c:pt idx="131">
                  <c:v>7.5</c:v>
                </c:pt>
                <c:pt idx="132">
                  <c:v>7.2</c:v>
                </c:pt>
                <c:pt idx="133">
                  <c:v>7.4</c:v>
                </c:pt>
                <c:pt idx="134">
                  <c:v>7.1</c:v>
                </c:pt>
                <c:pt idx="135">
                  <c:v>7.2</c:v>
                </c:pt>
                <c:pt idx="136">
                  <c:v>6.9</c:v>
                </c:pt>
                <c:pt idx="137">
                  <c:v>7.2</c:v>
                </c:pt>
                <c:pt idx="138">
                  <c:v>7.1</c:v>
                </c:pt>
                <c:pt idx="139">
                  <c:v>7.1</c:v>
                </c:pt>
                <c:pt idx="140">
                  <c:v>7.1</c:v>
                </c:pt>
                <c:pt idx="141">
                  <c:v>7.1</c:v>
                </c:pt>
                <c:pt idx="142">
                  <c:v>7.5</c:v>
                </c:pt>
                <c:pt idx="143">
                  <c:v>7.2</c:v>
                </c:pt>
                <c:pt idx="144">
                  <c:v>7</c:v>
                </c:pt>
                <c:pt idx="145">
                  <c:v>7.1</c:v>
                </c:pt>
                <c:pt idx="146">
                  <c:v>7.3</c:v>
                </c:pt>
                <c:pt idx="147">
                  <c:v>7.3</c:v>
                </c:pt>
                <c:pt idx="148">
                  <c:v>7.1</c:v>
                </c:pt>
                <c:pt idx="149">
                  <c:v>7</c:v>
                </c:pt>
                <c:pt idx="150">
                  <c:v>7.1</c:v>
                </c:pt>
                <c:pt idx="151">
                  <c:v>7.4</c:v>
                </c:pt>
                <c:pt idx="152">
                  <c:v>6.9</c:v>
                </c:pt>
                <c:pt idx="153">
                  <c:v>7.5</c:v>
                </c:pt>
                <c:pt idx="154">
                  <c:v>6.9</c:v>
                </c:pt>
                <c:pt idx="155">
                  <c:v>7.2</c:v>
                </c:pt>
                <c:pt idx="156">
                  <c:v>7</c:v>
                </c:pt>
                <c:pt idx="157">
                  <c:v>7.1</c:v>
                </c:pt>
                <c:pt idx="158">
                  <c:v>7.2</c:v>
                </c:pt>
                <c:pt idx="159">
                  <c:v>7.5</c:v>
                </c:pt>
                <c:pt idx="160">
                  <c:v>7.1</c:v>
                </c:pt>
                <c:pt idx="161">
                  <c:v>7.5</c:v>
                </c:pt>
                <c:pt idx="162">
                  <c:v>6.9</c:v>
                </c:pt>
                <c:pt idx="163">
                  <c:v>7</c:v>
                </c:pt>
                <c:pt idx="164">
                  <c:v>6.8</c:v>
                </c:pt>
                <c:pt idx="165">
                  <c:v>7.3</c:v>
                </c:pt>
                <c:pt idx="166">
                  <c:v>7.2</c:v>
                </c:pt>
                <c:pt idx="167">
                  <c:v>7.1</c:v>
                </c:pt>
                <c:pt idx="168">
                  <c:v>7.1</c:v>
                </c:pt>
                <c:pt idx="169">
                  <c:v>7.1</c:v>
                </c:pt>
                <c:pt idx="170">
                  <c:v>7.3</c:v>
                </c:pt>
                <c:pt idx="171">
                  <c:v>7.3</c:v>
                </c:pt>
                <c:pt idx="172">
                  <c:v>7.2</c:v>
                </c:pt>
                <c:pt idx="173">
                  <c:v>7</c:v>
                </c:pt>
                <c:pt idx="174">
                  <c:v>7.1</c:v>
                </c:pt>
                <c:pt idx="175">
                  <c:v>7.1</c:v>
                </c:pt>
                <c:pt idx="176">
                  <c:v>7</c:v>
                </c:pt>
                <c:pt idx="177">
                  <c:v>7.3</c:v>
                </c:pt>
                <c:pt idx="178">
                  <c:v>7</c:v>
                </c:pt>
                <c:pt idx="179">
                  <c:v>7.2</c:v>
                </c:pt>
                <c:pt idx="180">
                  <c:v>7</c:v>
                </c:pt>
                <c:pt idx="181">
                  <c:v>7.3</c:v>
                </c:pt>
                <c:pt idx="182">
                  <c:v>7</c:v>
                </c:pt>
                <c:pt idx="183">
                  <c:v>7.1</c:v>
                </c:pt>
                <c:pt idx="184">
                  <c:v>7.1</c:v>
                </c:pt>
                <c:pt idx="185">
                  <c:v>6.7</c:v>
                </c:pt>
                <c:pt idx="186">
                  <c:v>7.3</c:v>
                </c:pt>
                <c:pt idx="187">
                  <c:v>6.9</c:v>
                </c:pt>
                <c:pt idx="188">
                  <c:v>7.2</c:v>
                </c:pt>
                <c:pt idx="189">
                  <c:v>7.2</c:v>
                </c:pt>
                <c:pt idx="190">
                  <c:v>7.2</c:v>
                </c:pt>
                <c:pt idx="191">
                  <c:v>7.4</c:v>
                </c:pt>
                <c:pt idx="192">
                  <c:v>6.8</c:v>
                </c:pt>
                <c:pt idx="193">
                  <c:v>7.3</c:v>
                </c:pt>
                <c:pt idx="194">
                  <c:v>7.1</c:v>
                </c:pt>
                <c:pt idx="195">
                  <c:v>7.5</c:v>
                </c:pt>
                <c:pt idx="196">
                  <c:v>7.3</c:v>
                </c:pt>
                <c:pt idx="197">
                  <c:v>7.5</c:v>
                </c:pt>
                <c:pt idx="198">
                  <c:v>7.1</c:v>
                </c:pt>
                <c:pt idx="199">
                  <c:v>6.9</c:v>
                </c:pt>
                <c:pt idx="200">
                  <c:v>7.2</c:v>
                </c:pt>
                <c:pt idx="201">
                  <c:v>6.5</c:v>
                </c:pt>
                <c:pt idx="202">
                  <c:v>7.3</c:v>
                </c:pt>
                <c:pt idx="203">
                  <c:v>6.9</c:v>
                </c:pt>
                <c:pt idx="204">
                  <c:v>6.7</c:v>
                </c:pt>
                <c:pt idx="205">
                  <c:v>7.1</c:v>
                </c:pt>
                <c:pt idx="206">
                  <c:v>7.6</c:v>
                </c:pt>
                <c:pt idx="207">
                  <c:v>4.7</c:v>
                </c:pt>
                <c:pt idx="208">
                  <c:v>6.1</c:v>
                </c:pt>
                <c:pt idx="209">
                  <c:v>6.5</c:v>
                </c:pt>
                <c:pt idx="210">
                  <c:v>6.6</c:v>
                </c:pt>
                <c:pt idx="211">
                  <c:v>6.4</c:v>
                </c:pt>
                <c:pt idx="212">
                  <c:v>6.6</c:v>
                </c:pt>
                <c:pt idx="213">
                  <c:v>6.3</c:v>
                </c:pt>
                <c:pt idx="214">
                  <c:v>6.5</c:v>
                </c:pt>
                <c:pt idx="215">
                  <c:v>6.5</c:v>
                </c:pt>
                <c:pt idx="216">
                  <c:v>6.6</c:v>
                </c:pt>
                <c:pt idx="217">
                  <c:v>6.6</c:v>
                </c:pt>
                <c:pt idx="218">
                  <c:v>6.7</c:v>
                </c:pt>
                <c:pt idx="219">
                  <c:v>6.7</c:v>
                </c:pt>
                <c:pt idx="220">
                  <c:v>6.9</c:v>
                </c:pt>
                <c:pt idx="221">
                  <c:v>5.8</c:v>
                </c:pt>
                <c:pt idx="222">
                  <c:v>7.2</c:v>
                </c:pt>
                <c:pt idx="223">
                  <c:v>7.3</c:v>
                </c:pt>
                <c:pt idx="224">
                  <c:v>6.7</c:v>
                </c:pt>
                <c:pt idx="225">
                  <c:v>7.3</c:v>
                </c:pt>
                <c:pt idx="226">
                  <c:v>5.5</c:v>
                </c:pt>
                <c:pt idx="227">
                  <c:v>5.4</c:v>
                </c:pt>
                <c:pt idx="228">
                  <c:v>6.1</c:v>
                </c:pt>
                <c:pt idx="229">
                  <c:v>6.3</c:v>
                </c:pt>
                <c:pt idx="230">
                  <c:v>6.6</c:v>
                </c:pt>
                <c:pt idx="231">
                  <c:v>6.4</c:v>
                </c:pt>
                <c:pt idx="232">
                  <c:v>6.8</c:v>
                </c:pt>
                <c:pt idx="233">
                  <c:v>6.4</c:v>
                </c:pt>
                <c:pt idx="234">
                  <c:v>6.3</c:v>
                </c:pt>
                <c:pt idx="235">
                  <c:v>6.4</c:v>
                </c:pt>
                <c:pt idx="236">
                  <c:v>5.9</c:v>
                </c:pt>
                <c:pt idx="237">
                  <c:v>5.8</c:v>
                </c:pt>
                <c:pt idx="238">
                  <c:v>6.8</c:v>
                </c:pt>
                <c:pt idx="239">
                  <c:v>5.9</c:v>
                </c:pt>
                <c:pt idx="240">
                  <c:v>6.4</c:v>
                </c:pt>
                <c:pt idx="241">
                  <c:v>6.6</c:v>
                </c:pt>
                <c:pt idx="242">
                  <c:v>6.4</c:v>
                </c:pt>
                <c:pt idx="243">
                  <c:v>6.7</c:v>
                </c:pt>
                <c:pt idx="244">
                  <c:v>6.5</c:v>
                </c:pt>
                <c:pt idx="245">
                  <c:v>6.8</c:v>
                </c:pt>
                <c:pt idx="246">
                  <c:v>6</c:v>
                </c:pt>
                <c:pt idx="247">
                  <c:v>7.2</c:v>
                </c:pt>
                <c:pt idx="248">
                  <c:v>7.2</c:v>
                </c:pt>
                <c:pt idx="249">
                  <c:v>6.5</c:v>
                </c:pt>
                <c:pt idx="250">
                  <c:v>6.8</c:v>
                </c:pt>
                <c:pt idx="251">
                  <c:v>6.6</c:v>
                </c:pt>
                <c:pt idx="252">
                  <c:v>7.6</c:v>
                </c:pt>
                <c:pt idx="253">
                  <c:v>7.3</c:v>
                </c:pt>
                <c:pt idx="254">
                  <c:v>6.9</c:v>
                </c:pt>
                <c:pt idx="255">
                  <c:v>6.5</c:v>
                </c:pt>
                <c:pt idx="256">
                  <c:v>6.4</c:v>
                </c:pt>
                <c:pt idx="257">
                  <c:v>7.1</c:v>
                </c:pt>
                <c:pt idx="258">
                  <c:v>6.6</c:v>
                </c:pt>
                <c:pt idx="259">
                  <c:v>6.9</c:v>
                </c:pt>
                <c:pt idx="260">
                  <c:v>6.9</c:v>
                </c:pt>
                <c:pt idx="261">
                  <c:v>6.2</c:v>
                </c:pt>
                <c:pt idx="262">
                  <c:v>6.2</c:v>
                </c:pt>
                <c:pt idx="263">
                  <c:v>5.7</c:v>
                </c:pt>
                <c:pt idx="264">
                  <c:v>6.5</c:v>
                </c:pt>
                <c:pt idx="265">
                  <c:v>6.8</c:v>
                </c:pt>
                <c:pt idx="266">
                  <c:v>7</c:v>
                </c:pt>
                <c:pt idx="267">
                  <c:v>6.6</c:v>
                </c:pt>
                <c:pt idx="268">
                  <c:v>7</c:v>
                </c:pt>
                <c:pt idx="269">
                  <c:v>5.8</c:v>
                </c:pt>
                <c:pt idx="270">
                  <c:v>6.3</c:v>
                </c:pt>
                <c:pt idx="271">
                  <c:v>6.8</c:v>
                </c:pt>
                <c:pt idx="272">
                  <c:v>7.2</c:v>
                </c:pt>
                <c:pt idx="273">
                  <c:v>4.0999999999999996</c:v>
                </c:pt>
                <c:pt idx="274">
                  <c:v>6.1</c:v>
                </c:pt>
                <c:pt idx="275">
                  <c:v>6.7</c:v>
                </c:pt>
                <c:pt idx="276">
                  <c:v>6.7</c:v>
                </c:pt>
                <c:pt idx="277">
                  <c:v>6.8</c:v>
                </c:pt>
                <c:pt idx="278">
                  <c:v>7</c:v>
                </c:pt>
                <c:pt idx="279">
                  <c:v>7.2</c:v>
                </c:pt>
                <c:pt idx="280">
                  <c:v>7.1</c:v>
                </c:pt>
                <c:pt idx="281">
                  <c:v>5.9</c:v>
                </c:pt>
                <c:pt idx="282">
                  <c:v>6.5</c:v>
                </c:pt>
                <c:pt idx="283">
                  <c:v>6</c:v>
                </c:pt>
                <c:pt idx="284">
                  <c:v>6.9</c:v>
                </c:pt>
                <c:pt idx="285">
                  <c:v>7.1</c:v>
                </c:pt>
                <c:pt idx="286">
                  <c:v>7.2</c:v>
                </c:pt>
                <c:pt idx="287">
                  <c:v>3.9</c:v>
                </c:pt>
                <c:pt idx="288">
                  <c:v>5.8</c:v>
                </c:pt>
                <c:pt idx="289">
                  <c:v>6.6</c:v>
                </c:pt>
                <c:pt idx="290">
                  <c:v>6.7</c:v>
                </c:pt>
                <c:pt idx="291">
                  <c:v>5.9</c:v>
                </c:pt>
                <c:pt idx="292">
                  <c:v>6.2</c:v>
                </c:pt>
                <c:pt idx="293">
                  <c:v>6.7</c:v>
                </c:pt>
                <c:pt idx="294">
                  <c:v>7.1</c:v>
                </c:pt>
                <c:pt idx="295">
                  <c:v>6.8</c:v>
                </c:pt>
                <c:pt idx="296">
                  <c:v>6.3</c:v>
                </c:pt>
                <c:pt idx="297">
                  <c:v>6.5</c:v>
                </c:pt>
                <c:pt idx="298">
                  <c:v>6.9</c:v>
                </c:pt>
                <c:pt idx="299">
                  <c:v>6.1</c:v>
                </c:pt>
                <c:pt idx="300">
                  <c:v>6.7</c:v>
                </c:pt>
                <c:pt idx="301">
                  <c:v>6.9</c:v>
                </c:pt>
                <c:pt idx="302">
                  <c:v>7.3</c:v>
                </c:pt>
                <c:pt idx="303">
                  <c:v>7.2</c:v>
                </c:pt>
                <c:pt idx="304">
                  <c:v>7.3</c:v>
                </c:pt>
                <c:pt idx="305">
                  <c:v>7.3</c:v>
                </c:pt>
                <c:pt idx="306">
                  <c:v>7.1</c:v>
                </c:pt>
                <c:pt idx="307">
                  <c:v>6.6</c:v>
                </c:pt>
                <c:pt idx="308">
                  <c:v>6.9</c:v>
                </c:pt>
                <c:pt idx="309">
                  <c:v>6.4</c:v>
                </c:pt>
                <c:pt idx="310">
                  <c:v>6.8</c:v>
                </c:pt>
                <c:pt idx="311">
                  <c:v>7.9</c:v>
                </c:pt>
                <c:pt idx="312">
                  <c:v>9.9</c:v>
                </c:pt>
                <c:pt idx="313">
                  <c:v>9.4</c:v>
                </c:pt>
                <c:pt idx="314">
                  <c:v>8.5</c:v>
                </c:pt>
                <c:pt idx="315">
                  <c:v>8.6999999999999993</c:v>
                </c:pt>
                <c:pt idx="316">
                  <c:v>8.1999999999999993</c:v>
                </c:pt>
                <c:pt idx="317">
                  <c:v>7.6</c:v>
                </c:pt>
                <c:pt idx="318">
                  <c:v>8.1999999999999993</c:v>
                </c:pt>
                <c:pt idx="319">
                  <c:v>8</c:v>
                </c:pt>
                <c:pt idx="320">
                  <c:v>6.1</c:v>
                </c:pt>
                <c:pt idx="321">
                  <c:v>6</c:v>
                </c:pt>
                <c:pt idx="322">
                  <c:v>6</c:v>
                </c:pt>
                <c:pt idx="323">
                  <c:v>6.6</c:v>
                </c:pt>
                <c:pt idx="324">
                  <c:v>6.6</c:v>
                </c:pt>
                <c:pt idx="325">
                  <c:v>6.7</c:v>
                </c:pt>
                <c:pt idx="326">
                  <c:v>7.8</c:v>
                </c:pt>
                <c:pt idx="327">
                  <c:v>6.9</c:v>
                </c:pt>
                <c:pt idx="328">
                  <c:v>6.5</c:v>
                </c:pt>
                <c:pt idx="329">
                  <c:v>6.1</c:v>
                </c:pt>
                <c:pt idx="330">
                  <c:v>6.9</c:v>
                </c:pt>
                <c:pt idx="331">
                  <c:v>6.4</c:v>
                </c:pt>
                <c:pt idx="332">
                  <c:v>6.8</c:v>
                </c:pt>
                <c:pt idx="333">
                  <c:v>6.8</c:v>
                </c:pt>
                <c:pt idx="334">
                  <c:v>6.1</c:v>
                </c:pt>
                <c:pt idx="335">
                  <c:v>6.6</c:v>
                </c:pt>
                <c:pt idx="336">
                  <c:v>7</c:v>
                </c:pt>
                <c:pt idx="337">
                  <c:v>6</c:v>
                </c:pt>
                <c:pt idx="338">
                  <c:v>6.1</c:v>
                </c:pt>
                <c:pt idx="339">
                  <c:v>6.6</c:v>
                </c:pt>
                <c:pt idx="340">
                  <c:v>7.2</c:v>
                </c:pt>
                <c:pt idx="341">
                  <c:v>6.7</c:v>
                </c:pt>
                <c:pt idx="342">
                  <c:v>6.5</c:v>
                </c:pt>
                <c:pt idx="343">
                  <c:v>6.8</c:v>
                </c:pt>
                <c:pt idx="344">
                  <c:v>7.6</c:v>
                </c:pt>
                <c:pt idx="345">
                  <c:v>6.6</c:v>
                </c:pt>
                <c:pt idx="346">
                  <c:v>6.6</c:v>
                </c:pt>
                <c:pt idx="347">
                  <c:v>6</c:v>
                </c:pt>
                <c:pt idx="348">
                  <c:v>6.3</c:v>
                </c:pt>
                <c:pt idx="349">
                  <c:v>6.2</c:v>
                </c:pt>
                <c:pt idx="350">
                  <c:v>6.3</c:v>
                </c:pt>
                <c:pt idx="351">
                  <c:v>6</c:v>
                </c:pt>
                <c:pt idx="352">
                  <c:v>6.1</c:v>
                </c:pt>
                <c:pt idx="353">
                  <c:v>5.9</c:v>
                </c:pt>
                <c:pt idx="354">
                  <c:v>7</c:v>
                </c:pt>
                <c:pt idx="355">
                  <c:v>7</c:v>
                </c:pt>
                <c:pt idx="356">
                  <c:v>5.7</c:v>
                </c:pt>
                <c:pt idx="357">
                  <c:v>6.1</c:v>
                </c:pt>
                <c:pt idx="358">
                  <c:v>6.1</c:v>
                </c:pt>
                <c:pt idx="359">
                  <c:v>6.5</c:v>
                </c:pt>
                <c:pt idx="360">
                  <c:v>6.3</c:v>
                </c:pt>
                <c:pt idx="361">
                  <c:v>6.7</c:v>
                </c:pt>
                <c:pt idx="362">
                  <c:v>5.9</c:v>
                </c:pt>
                <c:pt idx="363">
                  <c:v>7.2</c:v>
                </c:pt>
                <c:pt idx="364">
                  <c:v>6.6</c:v>
                </c:pt>
                <c:pt idx="365">
                  <c:v>7.2</c:v>
                </c:pt>
                <c:pt idx="366">
                  <c:v>6.1</c:v>
                </c:pt>
                <c:pt idx="367">
                  <c:v>7</c:v>
                </c:pt>
                <c:pt idx="368">
                  <c:v>7.2</c:v>
                </c:pt>
                <c:pt idx="369">
                  <c:v>5.9</c:v>
                </c:pt>
                <c:pt idx="370">
                  <c:v>5.3</c:v>
                </c:pt>
                <c:pt idx="371">
                  <c:v>5.5</c:v>
                </c:pt>
                <c:pt idx="372">
                  <c:v>6.3</c:v>
                </c:pt>
                <c:pt idx="373">
                  <c:v>6.7</c:v>
                </c:pt>
                <c:pt idx="374">
                  <c:v>5.8</c:v>
                </c:pt>
                <c:pt idx="375">
                  <c:v>5.9</c:v>
                </c:pt>
                <c:pt idx="376">
                  <c:v>5.7</c:v>
                </c:pt>
                <c:pt idx="377">
                  <c:v>6.2</c:v>
                </c:pt>
                <c:pt idx="378">
                  <c:v>5.6</c:v>
                </c:pt>
                <c:pt idx="379">
                  <c:v>6.5</c:v>
                </c:pt>
                <c:pt idx="380">
                  <c:v>5</c:v>
                </c:pt>
                <c:pt idx="381">
                  <c:v>5.4</c:v>
                </c:pt>
                <c:pt idx="382">
                  <c:v>7</c:v>
                </c:pt>
                <c:pt idx="383">
                  <c:v>5.3</c:v>
                </c:pt>
                <c:pt idx="384">
                  <c:v>8</c:v>
                </c:pt>
                <c:pt idx="385">
                  <c:v>7.5</c:v>
                </c:pt>
                <c:pt idx="386">
                  <c:v>7.4</c:v>
                </c:pt>
                <c:pt idx="387">
                  <c:v>8.1999999999999993</c:v>
                </c:pt>
                <c:pt idx="388">
                  <c:v>7.8</c:v>
                </c:pt>
                <c:pt idx="389">
                  <c:v>7.6</c:v>
                </c:pt>
                <c:pt idx="390">
                  <c:v>6.7</c:v>
                </c:pt>
                <c:pt idx="391">
                  <c:v>7.6</c:v>
                </c:pt>
                <c:pt idx="392">
                  <c:v>6.6</c:v>
                </c:pt>
                <c:pt idx="393">
                  <c:v>7</c:v>
                </c:pt>
                <c:pt idx="394">
                  <c:v>7.4</c:v>
                </c:pt>
                <c:pt idx="395">
                  <c:v>6.6</c:v>
                </c:pt>
                <c:pt idx="396">
                  <c:v>7.5</c:v>
                </c:pt>
                <c:pt idx="397">
                  <c:v>7.3</c:v>
                </c:pt>
                <c:pt idx="398">
                  <c:v>7.2</c:v>
                </c:pt>
                <c:pt idx="399">
                  <c:v>6</c:v>
                </c:pt>
                <c:pt idx="400">
                  <c:v>5.5</c:v>
                </c:pt>
                <c:pt idx="401">
                  <c:v>5.4</c:v>
                </c:pt>
                <c:pt idx="402">
                  <c:v>7.3</c:v>
                </c:pt>
                <c:pt idx="403">
                  <c:v>5.2</c:v>
                </c:pt>
                <c:pt idx="404">
                  <c:v>5.4</c:v>
                </c:pt>
                <c:pt idx="405">
                  <c:v>4.9000000000000004</c:v>
                </c:pt>
                <c:pt idx="406">
                  <c:v>5.4</c:v>
                </c:pt>
                <c:pt idx="407">
                  <c:v>6.1</c:v>
                </c:pt>
                <c:pt idx="408">
                  <c:v>5.8</c:v>
                </c:pt>
                <c:pt idx="409">
                  <c:v>6.4</c:v>
                </c:pt>
                <c:pt idx="410">
                  <c:v>5.5</c:v>
                </c:pt>
                <c:pt idx="411">
                  <c:v>5.0999999999999996</c:v>
                </c:pt>
                <c:pt idx="412">
                  <c:v>5.6</c:v>
                </c:pt>
                <c:pt idx="413">
                  <c:v>4.8</c:v>
                </c:pt>
                <c:pt idx="414">
                  <c:v>8.5</c:v>
                </c:pt>
                <c:pt idx="415">
                  <c:v>8.3000000000000007</c:v>
                </c:pt>
                <c:pt idx="416">
                  <c:v>8.4</c:v>
                </c:pt>
                <c:pt idx="417">
                  <c:v>7.7</c:v>
                </c:pt>
                <c:pt idx="418">
                  <c:v>8.6</c:v>
                </c:pt>
                <c:pt idx="419">
                  <c:v>7.7</c:v>
                </c:pt>
                <c:pt idx="420">
                  <c:v>7.4</c:v>
                </c:pt>
                <c:pt idx="421">
                  <c:v>8.1999999999999993</c:v>
                </c:pt>
                <c:pt idx="422">
                  <c:v>8.9</c:v>
                </c:pt>
                <c:pt idx="423">
                  <c:v>8.1</c:v>
                </c:pt>
                <c:pt idx="424">
                  <c:v>8.1999999999999993</c:v>
                </c:pt>
                <c:pt idx="425">
                  <c:v>7.9</c:v>
                </c:pt>
                <c:pt idx="426">
                  <c:v>8.1999999999999993</c:v>
                </c:pt>
                <c:pt idx="427">
                  <c:v>8</c:v>
                </c:pt>
                <c:pt idx="428">
                  <c:v>8.1999999999999993</c:v>
                </c:pt>
                <c:pt idx="429">
                  <c:v>4.8</c:v>
                </c:pt>
                <c:pt idx="430">
                  <c:v>5</c:v>
                </c:pt>
                <c:pt idx="431">
                  <c:v>5</c:v>
                </c:pt>
                <c:pt idx="432">
                  <c:v>5.0999999999999996</c:v>
                </c:pt>
                <c:pt idx="433">
                  <c:v>5.5</c:v>
                </c:pt>
                <c:pt idx="434">
                  <c:v>5.8</c:v>
                </c:pt>
                <c:pt idx="435">
                  <c:v>5.3</c:v>
                </c:pt>
                <c:pt idx="436">
                  <c:v>5.5</c:v>
                </c:pt>
                <c:pt idx="437">
                  <c:v>4.8</c:v>
                </c:pt>
                <c:pt idx="438">
                  <c:v>4.5999999999999996</c:v>
                </c:pt>
                <c:pt idx="439">
                  <c:v>4.8</c:v>
                </c:pt>
                <c:pt idx="440">
                  <c:v>4.5999999999999996</c:v>
                </c:pt>
                <c:pt idx="441">
                  <c:v>4</c:v>
                </c:pt>
                <c:pt idx="442">
                  <c:v>5.0999999999999996</c:v>
                </c:pt>
                <c:pt idx="443">
                  <c:v>3.2</c:v>
                </c:pt>
                <c:pt idx="444">
                  <c:v>9.5</c:v>
                </c:pt>
                <c:pt idx="445">
                  <c:v>8.9</c:v>
                </c:pt>
                <c:pt idx="446">
                  <c:v>8.8000000000000007</c:v>
                </c:pt>
                <c:pt idx="447">
                  <c:v>9</c:v>
                </c:pt>
                <c:pt idx="448">
                  <c:v>9.4</c:v>
                </c:pt>
                <c:pt idx="449">
                  <c:v>9.8000000000000007</c:v>
                </c:pt>
                <c:pt idx="450">
                  <c:v>8.8000000000000007</c:v>
                </c:pt>
                <c:pt idx="451">
                  <c:v>8.6999999999999993</c:v>
                </c:pt>
                <c:pt idx="452">
                  <c:v>9.1</c:v>
                </c:pt>
                <c:pt idx="453">
                  <c:v>8.1999999999999993</c:v>
                </c:pt>
                <c:pt idx="454">
                  <c:v>8.6</c:v>
                </c:pt>
                <c:pt idx="455">
                  <c:v>9.5</c:v>
                </c:pt>
                <c:pt idx="456">
                  <c:v>8.6999999999999993</c:v>
                </c:pt>
                <c:pt idx="457">
                  <c:v>8.6</c:v>
                </c:pt>
                <c:pt idx="458">
                  <c:v>8.8000000000000007</c:v>
                </c:pt>
                <c:pt idx="459">
                  <c:v>2.1</c:v>
                </c:pt>
                <c:pt idx="460">
                  <c:v>4.5999999999999996</c:v>
                </c:pt>
                <c:pt idx="461">
                  <c:v>4.5</c:v>
                </c:pt>
                <c:pt idx="462">
                  <c:v>4.2</c:v>
                </c:pt>
                <c:pt idx="463">
                  <c:v>3.5</c:v>
                </c:pt>
                <c:pt idx="464">
                  <c:v>3.2</c:v>
                </c:pt>
                <c:pt idx="465">
                  <c:v>4</c:v>
                </c:pt>
                <c:pt idx="466">
                  <c:v>4.9000000000000004</c:v>
                </c:pt>
                <c:pt idx="467">
                  <c:v>4.5999999999999996</c:v>
                </c:pt>
                <c:pt idx="468">
                  <c:v>3.9</c:v>
                </c:pt>
                <c:pt idx="469">
                  <c:v>3.8</c:v>
                </c:pt>
                <c:pt idx="470">
                  <c:v>3.1</c:v>
                </c:pt>
                <c:pt idx="471">
                  <c:v>3.6</c:v>
                </c:pt>
                <c:pt idx="472">
                  <c:v>4.5999999999999996</c:v>
                </c:pt>
                <c:pt idx="473">
                  <c:v>3.6</c:v>
                </c:pt>
                <c:pt idx="474">
                  <c:v>10.3</c:v>
                </c:pt>
                <c:pt idx="475">
                  <c:v>11</c:v>
                </c:pt>
                <c:pt idx="476">
                  <c:v>10.9</c:v>
                </c:pt>
                <c:pt idx="477">
                  <c:v>9.6999999999999993</c:v>
                </c:pt>
                <c:pt idx="478">
                  <c:v>11.2</c:v>
                </c:pt>
                <c:pt idx="479">
                  <c:v>10.1</c:v>
                </c:pt>
                <c:pt idx="480">
                  <c:v>11.7</c:v>
                </c:pt>
                <c:pt idx="481">
                  <c:v>9</c:v>
                </c:pt>
                <c:pt idx="482">
                  <c:v>9.3000000000000007</c:v>
                </c:pt>
                <c:pt idx="483">
                  <c:v>9.5</c:v>
                </c:pt>
                <c:pt idx="484">
                  <c:v>9.8000000000000007</c:v>
                </c:pt>
                <c:pt idx="485">
                  <c:v>10.8</c:v>
                </c:pt>
                <c:pt idx="486">
                  <c:v>8.8000000000000007</c:v>
                </c:pt>
                <c:pt idx="487">
                  <c:v>9.6999999999999993</c:v>
                </c:pt>
                <c:pt idx="488">
                  <c:v>11.3</c:v>
                </c:pt>
                <c:pt idx="489">
                  <c:v>2.4</c:v>
                </c:pt>
                <c:pt idx="490">
                  <c:v>3.5</c:v>
                </c:pt>
                <c:pt idx="491">
                  <c:v>3.8</c:v>
                </c:pt>
                <c:pt idx="492">
                  <c:v>2.8</c:v>
                </c:pt>
                <c:pt idx="493">
                  <c:v>4</c:v>
                </c:pt>
                <c:pt idx="494">
                  <c:v>3</c:v>
                </c:pt>
                <c:pt idx="495">
                  <c:v>2.4</c:v>
                </c:pt>
                <c:pt idx="496">
                  <c:v>4.8</c:v>
                </c:pt>
                <c:pt idx="497">
                  <c:v>3.3</c:v>
                </c:pt>
                <c:pt idx="498">
                  <c:v>3.1</c:v>
                </c:pt>
                <c:pt idx="499">
                  <c:v>5</c:v>
                </c:pt>
                <c:pt idx="500">
                  <c:v>1.7</c:v>
                </c:pt>
                <c:pt idx="501">
                  <c:v>3.7</c:v>
                </c:pt>
                <c:pt idx="502">
                  <c:v>2.2999999999999998</c:v>
                </c:pt>
                <c:pt idx="503">
                  <c:v>3.7</c:v>
                </c:pt>
                <c:pt idx="504">
                  <c:v>3.7</c:v>
                </c:pt>
                <c:pt idx="505">
                  <c:v>6.8</c:v>
                </c:pt>
                <c:pt idx="506">
                  <c:v>11</c:v>
                </c:pt>
                <c:pt idx="507">
                  <c:v>10</c:v>
                </c:pt>
                <c:pt idx="508">
                  <c:v>5.5</c:v>
                </c:pt>
                <c:pt idx="509">
                  <c:v>2.4</c:v>
                </c:pt>
                <c:pt idx="510">
                  <c:v>4.7</c:v>
                </c:pt>
                <c:pt idx="511">
                  <c:v>9.1</c:v>
                </c:pt>
                <c:pt idx="512">
                  <c:v>12.1</c:v>
                </c:pt>
                <c:pt idx="513">
                  <c:v>8</c:v>
                </c:pt>
                <c:pt idx="514">
                  <c:v>3</c:v>
                </c:pt>
                <c:pt idx="515">
                  <c:v>2.7</c:v>
                </c:pt>
                <c:pt idx="516">
                  <c:v>5.7</c:v>
                </c:pt>
                <c:pt idx="517">
                  <c:v>11.5</c:v>
                </c:pt>
                <c:pt idx="518">
                  <c:v>9.5</c:v>
                </c:pt>
                <c:pt idx="519">
                  <c:v>4.5</c:v>
                </c:pt>
                <c:pt idx="520">
                  <c:v>3.1</c:v>
                </c:pt>
                <c:pt idx="521">
                  <c:v>6.4</c:v>
                </c:pt>
                <c:pt idx="522">
                  <c:v>8.9</c:v>
                </c:pt>
                <c:pt idx="523">
                  <c:v>10</c:v>
                </c:pt>
                <c:pt idx="524">
                  <c:v>5.5</c:v>
                </c:pt>
                <c:pt idx="525">
                  <c:v>3.1</c:v>
                </c:pt>
                <c:pt idx="526">
                  <c:v>3.8</c:v>
                </c:pt>
                <c:pt idx="527">
                  <c:v>4.2</c:v>
                </c:pt>
                <c:pt idx="528">
                  <c:v>3.7</c:v>
                </c:pt>
                <c:pt idx="529">
                  <c:v>5</c:v>
                </c:pt>
                <c:pt idx="530">
                  <c:v>6.2</c:v>
                </c:pt>
                <c:pt idx="531">
                  <c:v>5.9</c:v>
                </c:pt>
                <c:pt idx="532">
                  <c:v>5.9</c:v>
                </c:pt>
                <c:pt idx="533">
                  <c:v>6.2</c:v>
                </c:pt>
                <c:pt idx="534">
                  <c:v>8.4</c:v>
                </c:pt>
                <c:pt idx="535">
                  <c:v>8</c:v>
                </c:pt>
                <c:pt idx="536">
                  <c:v>5.9</c:v>
                </c:pt>
                <c:pt idx="537">
                  <c:v>6.3</c:v>
                </c:pt>
                <c:pt idx="538">
                  <c:v>6</c:v>
                </c:pt>
                <c:pt idx="539">
                  <c:v>7.1</c:v>
                </c:pt>
                <c:pt idx="540">
                  <c:v>5.8</c:v>
                </c:pt>
                <c:pt idx="541">
                  <c:v>6</c:v>
                </c:pt>
                <c:pt idx="542">
                  <c:v>5.6</c:v>
                </c:pt>
                <c:pt idx="543">
                  <c:v>6.5</c:v>
                </c:pt>
                <c:pt idx="544">
                  <c:v>5.3</c:v>
                </c:pt>
                <c:pt idx="545">
                  <c:v>7.4</c:v>
                </c:pt>
                <c:pt idx="546">
                  <c:v>6.6</c:v>
                </c:pt>
                <c:pt idx="547">
                  <c:v>6.7</c:v>
                </c:pt>
                <c:pt idx="548">
                  <c:v>5.5</c:v>
                </c:pt>
                <c:pt idx="549">
                  <c:v>6.9</c:v>
                </c:pt>
                <c:pt idx="550">
                  <c:v>5.5</c:v>
                </c:pt>
                <c:pt idx="551">
                  <c:v>6.9</c:v>
                </c:pt>
                <c:pt idx="552">
                  <c:v>6.2</c:v>
                </c:pt>
                <c:pt idx="553">
                  <c:v>7.6</c:v>
                </c:pt>
                <c:pt idx="554">
                  <c:v>5.6</c:v>
                </c:pt>
                <c:pt idx="555">
                  <c:v>7.7</c:v>
                </c:pt>
                <c:pt idx="556">
                  <c:v>5.8</c:v>
                </c:pt>
                <c:pt idx="557">
                  <c:v>5.9</c:v>
                </c:pt>
                <c:pt idx="558">
                  <c:v>6</c:v>
                </c:pt>
                <c:pt idx="559">
                  <c:v>6.5</c:v>
                </c:pt>
                <c:pt idx="560">
                  <c:v>6.6</c:v>
                </c:pt>
                <c:pt idx="561">
                  <c:v>7.3</c:v>
                </c:pt>
                <c:pt idx="562">
                  <c:v>6.1</c:v>
                </c:pt>
                <c:pt idx="563">
                  <c:v>7.5</c:v>
                </c:pt>
                <c:pt idx="564">
                  <c:v>5.6</c:v>
                </c:pt>
                <c:pt idx="565">
                  <c:v>6.8</c:v>
                </c:pt>
                <c:pt idx="566">
                  <c:v>3.5</c:v>
                </c:pt>
                <c:pt idx="567">
                  <c:v>2.9</c:v>
                </c:pt>
                <c:pt idx="568">
                  <c:v>6.2</c:v>
                </c:pt>
                <c:pt idx="569">
                  <c:v>6.4</c:v>
                </c:pt>
                <c:pt idx="570">
                  <c:v>6.7</c:v>
                </c:pt>
                <c:pt idx="571">
                  <c:v>6.6</c:v>
                </c:pt>
                <c:pt idx="572">
                  <c:v>6.5</c:v>
                </c:pt>
                <c:pt idx="573">
                  <c:v>7.2</c:v>
                </c:pt>
                <c:pt idx="574">
                  <c:v>6.4</c:v>
                </c:pt>
                <c:pt idx="575">
                  <c:v>6.1</c:v>
                </c:pt>
                <c:pt idx="576">
                  <c:v>6.7</c:v>
                </c:pt>
                <c:pt idx="577">
                  <c:v>6.8</c:v>
                </c:pt>
                <c:pt idx="578">
                  <c:v>6.8</c:v>
                </c:pt>
                <c:pt idx="579">
                  <c:v>6.5</c:v>
                </c:pt>
                <c:pt idx="580">
                  <c:v>6.5</c:v>
                </c:pt>
                <c:pt idx="581">
                  <c:v>6.4</c:v>
                </c:pt>
                <c:pt idx="582">
                  <c:v>6.2</c:v>
                </c:pt>
                <c:pt idx="583">
                  <c:v>6.5</c:v>
                </c:pt>
                <c:pt idx="584">
                  <c:v>7.1</c:v>
                </c:pt>
                <c:pt idx="585">
                  <c:v>5.7</c:v>
                </c:pt>
                <c:pt idx="586">
                  <c:v>7</c:v>
                </c:pt>
                <c:pt idx="587">
                  <c:v>5.4</c:v>
                </c:pt>
                <c:pt idx="588">
                  <c:v>6.3</c:v>
                </c:pt>
                <c:pt idx="589">
                  <c:v>6</c:v>
                </c:pt>
                <c:pt idx="590">
                  <c:v>6.8</c:v>
                </c:pt>
                <c:pt idx="591">
                  <c:v>5.8</c:v>
                </c:pt>
                <c:pt idx="592">
                  <c:v>9.5</c:v>
                </c:pt>
                <c:pt idx="593">
                  <c:v>8.9</c:v>
                </c:pt>
                <c:pt idx="594">
                  <c:v>3.4</c:v>
                </c:pt>
                <c:pt idx="595">
                  <c:v>4.0999999999999996</c:v>
                </c:pt>
                <c:pt idx="596">
                  <c:v>6.2</c:v>
                </c:pt>
                <c:pt idx="597">
                  <c:v>5.8</c:v>
                </c:pt>
                <c:pt idx="598">
                  <c:v>6.3</c:v>
                </c:pt>
                <c:pt idx="599">
                  <c:v>6.9</c:v>
                </c:pt>
                <c:pt idx="600">
                  <c:v>5.9</c:v>
                </c:pt>
                <c:pt idx="601">
                  <c:v>6.7</c:v>
                </c:pt>
                <c:pt idx="602">
                  <c:v>6.8</c:v>
                </c:pt>
                <c:pt idx="603">
                  <c:v>7.3</c:v>
                </c:pt>
                <c:pt idx="604">
                  <c:v>6.3</c:v>
                </c:pt>
                <c:pt idx="605">
                  <c:v>6.4</c:v>
                </c:pt>
                <c:pt idx="606">
                  <c:v>6.4</c:v>
                </c:pt>
                <c:pt idx="607">
                  <c:v>5.7</c:v>
                </c:pt>
                <c:pt idx="608">
                  <c:v>6.4</c:v>
                </c:pt>
                <c:pt idx="609">
                  <c:v>6.2</c:v>
                </c:pt>
                <c:pt idx="610">
                  <c:v>6.8</c:v>
                </c:pt>
                <c:pt idx="611">
                  <c:v>7.8</c:v>
                </c:pt>
                <c:pt idx="612">
                  <c:v>6.5</c:v>
                </c:pt>
                <c:pt idx="613">
                  <c:v>6.1</c:v>
                </c:pt>
                <c:pt idx="614">
                  <c:v>6.1</c:v>
                </c:pt>
                <c:pt idx="615">
                  <c:v>6</c:v>
                </c:pt>
                <c:pt idx="616">
                  <c:v>3.4</c:v>
                </c:pt>
                <c:pt idx="617">
                  <c:v>3.5</c:v>
                </c:pt>
                <c:pt idx="618">
                  <c:v>4.5999999999999996</c:v>
                </c:pt>
                <c:pt idx="619">
                  <c:v>7.8</c:v>
                </c:pt>
                <c:pt idx="620">
                  <c:v>6.5</c:v>
                </c:pt>
                <c:pt idx="621">
                  <c:v>5.6</c:v>
                </c:pt>
                <c:pt idx="622">
                  <c:v>6.3</c:v>
                </c:pt>
                <c:pt idx="623">
                  <c:v>5.9</c:v>
                </c:pt>
                <c:pt idx="624">
                  <c:v>6</c:v>
                </c:pt>
                <c:pt idx="625">
                  <c:v>5.5</c:v>
                </c:pt>
                <c:pt idx="626">
                  <c:v>6.1</c:v>
                </c:pt>
                <c:pt idx="627">
                  <c:v>8.9</c:v>
                </c:pt>
                <c:pt idx="628">
                  <c:v>7.3</c:v>
                </c:pt>
                <c:pt idx="629">
                  <c:v>6.2</c:v>
                </c:pt>
                <c:pt idx="630">
                  <c:v>5.3</c:v>
                </c:pt>
                <c:pt idx="631">
                  <c:v>5.6</c:v>
                </c:pt>
                <c:pt idx="632">
                  <c:v>5.7</c:v>
                </c:pt>
                <c:pt idx="633">
                  <c:v>5.8</c:v>
                </c:pt>
                <c:pt idx="634">
                  <c:v>6.2</c:v>
                </c:pt>
                <c:pt idx="635">
                  <c:v>6.3</c:v>
                </c:pt>
                <c:pt idx="636">
                  <c:v>6.2</c:v>
                </c:pt>
                <c:pt idx="637">
                  <c:v>6.3</c:v>
                </c:pt>
                <c:pt idx="638">
                  <c:v>6.1</c:v>
                </c:pt>
                <c:pt idx="639">
                  <c:v>6.1</c:v>
                </c:pt>
                <c:pt idx="640">
                  <c:v>6.4</c:v>
                </c:pt>
                <c:pt idx="641">
                  <c:v>5.0999999999999996</c:v>
                </c:pt>
                <c:pt idx="642">
                  <c:v>5.6</c:v>
                </c:pt>
                <c:pt idx="643">
                  <c:v>6.5</c:v>
                </c:pt>
                <c:pt idx="644">
                  <c:v>6.5</c:v>
                </c:pt>
                <c:pt idx="645">
                  <c:v>5.6</c:v>
                </c:pt>
                <c:pt idx="646">
                  <c:v>6.1</c:v>
                </c:pt>
                <c:pt idx="647">
                  <c:v>6.3</c:v>
                </c:pt>
                <c:pt idx="648">
                  <c:v>6.3</c:v>
                </c:pt>
                <c:pt idx="649">
                  <c:v>5.7</c:v>
                </c:pt>
                <c:pt idx="650">
                  <c:v>6.2</c:v>
                </c:pt>
                <c:pt idx="651">
                  <c:v>6.8</c:v>
                </c:pt>
                <c:pt idx="652">
                  <c:v>5.8</c:v>
                </c:pt>
                <c:pt idx="653">
                  <c:v>7</c:v>
                </c:pt>
                <c:pt idx="654">
                  <c:v>5.5</c:v>
                </c:pt>
                <c:pt idx="655">
                  <c:v>4.9000000000000004</c:v>
                </c:pt>
                <c:pt idx="656">
                  <c:v>6.1</c:v>
                </c:pt>
                <c:pt idx="657">
                  <c:v>6.8</c:v>
                </c:pt>
                <c:pt idx="658">
                  <c:v>7.3</c:v>
                </c:pt>
                <c:pt idx="659">
                  <c:v>8.5</c:v>
                </c:pt>
                <c:pt idx="660">
                  <c:v>7.1</c:v>
                </c:pt>
                <c:pt idx="661">
                  <c:v>6.3</c:v>
                </c:pt>
                <c:pt idx="662">
                  <c:v>5.9</c:v>
                </c:pt>
                <c:pt idx="663">
                  <c:v>7.3</c:v>
                </c:pt>
                <c:pt idx="664">
                  <c:v>7.8</c:v>
                </c:pt>
                <c:pt idx="665">
                  <c:v>6.7</c:v>
                </c:pt>
                <c:pt idx="666">
                  <c:v>6.8</c:v>
                </c:pt>
                <c:pt idx="667">
                  <c:v>5.8</c:v>
                </c:pt>
                <c:pt idx="668">
                  <c:v>6.2</c:v>
                </c:pt>
                <c:pt idx="669">
                  <c:v>6.8</c:v>
                </c:pt>
                <c:pt idx="670">
                  <c:v>4.9000000000000004</c:v>
                </c:pt>
                <c:pt idx="671">
                  <c:v>6</c:v>
                </c:pt>
                <c:pt idx="672">
                  <c:v>6.9</c:v>
                </c:pt>
                <c:pt idx="673">
                  <c:v>6.4</c:v>
                </c:pt>
                <c:pt idx="674">
                  <c:v>6.5</c:v>
                </c:pt>
                <c:pt idx="675">
                  <c:v>6</c:v>
                </c:pt>
                <c:pt idx="676">
                  <c:v>5.7</c:v>
                </c:pt>
                <c:pt idx="677">
                  <c:v>6.1</c:v>
                </c:pt>
                <c:pt idx="678">
                  <c:v>4.5</c:v>
                </c:pt>
                <c:pt idx="679">
                  <c:v>6.7</c:v>
                </c:pt>
                <c:pt idx="680">
                  <c:v>7.2</c:v>
                </c:pt>
                <c:pt idx="681">
                  <c:v>6.6</c:v>
                </c:pt>
                <c:pt idx="682">
                  <c:v>9.1</c:v>
                </c:pt>
                <c:pt idx="683">
                  <c:v>8.5</c:v>
                </c:pt>
                <c:pt idx="684">
                  <c:v>7.9</c:v>
                </c:pt>
                <c:pt idx="685">
                  <c:v>7.7</c:v>
                </c:pt>
                <c:pt idx="686">
                  <c:v>6.7</c:v>
                </c:pt>
                <c:pt idx="687">
                  <c:v>5.4</c:v>
                </c:pt>
                <c:pt idx="688">
                  <c:v>5.5</c:v>
                </c:pt>
                <c:pt idx="689">
                  <c:v>6.3</c:v>
                </c:pt>
                <c:pt idx="690">
                  <c:v>6.4</c:v>
                </c:pt>
                <c:pt idx="691">
                  <c:v>6.5</c:v>
                </c:pt>
                <c:pt idx="692">
                  <c:v>6.4</c:v>
                </c:pt>
                <c:pt idx="693">
                  <c:v>6.8</c:v>
                </c:pt>
                <c:pt idx="694">
                  <c:v>6.5</c:v>
                </c:pt>
                <c:pt idx="695">
                  <c:v>8.1999999999999993</c:v>
                </c:pt>
                <c:pt idx="696">
                  <c:v>7.3</c:v>
                </c:pt>
                <c:pt idx="697">
                  <c:v>7.2</c:v>
                </c:pt>
                <c:pt idx="698">
                  <c:v>7</c:v>
                </c:pt>
                <c:pt idx="699">
                  <c:v>7.1</c:v>
                </c:pt>
                <c:pt idx="700">
                  <c:v>6.5</c:v>
                </c:pt>
                <c:pt idx="701">
                  <c:v>8.3000000000000007</c:v>
                </c:pt>
                <c:pt idx="702">
                  <c:v>5.5</c:v>
                </c:pt>
                <c:pt idx="703">
                  <c:v>7.1</c:v>
                </c:pt>
                <c:pt idx="704">
                  <c:v>8.1</c:v>
                </c:pt>
                <c:pt idx="705">
                  <c:v>6.7</c:v>
                </c:pt>
                <c:pt idx="706">
                  <c:v>6.9</c:v>
                </c:pt>
                <c:pt idx="707">
                  <c:v>2.4</c:v>
                </c:pt>
                <c:pt idx="708">
                  <c:v>4.5</c:v>
                </c:pt>
                <c:pt idx="709">
                  <c:v>7.3</c:v>
                </c:pt>
                <c:pt idx="710">
                  <c:v>9.9</c:v>
                </c:pt>
                <c:pt idx="711">
                  <c:v>7.2</c:v>
                </c:pt>
                <c:pt idx="712">
                  <c:v>5.2</c:v>
                </c:pt>
                <c:pt idx="713">
                  <c:v>3.7</c:v>
                </c:pt>
                <c:pt idx="714">
                  <c:v>5.7</c:v>
                </c:pt>
                <c:pt idx="715">
                  <c:v>8</c:v>
                </c:pt>
                <c:pt idx="716">
                  <c:v>8.1999999999999993</c:v>
                </c:pt>
                <c:pt idx="717">
                  <c:v>7.5</c:v>
                </c:pt>
                <c:pt idx="718">
                  <c:v>5.4</c:v>
                </c:pt>
                <c:pt idx="719">
                  <c:v>5.6</c:v>
                </c:pt>
                <c:pt idx="720">
                  <c:v>6.9</c:v>
                </c:pt>
                <c:pt idx="721">
                  <c:v>7.8</c:v>
                </c:pt>
                <c:pt idx="722">
                  <c:v>7</c:v>
                </c:pt>
                <c:pt idx="723">
                  <c:v>9.4</c:v>
                </c:pt>
                <c:pt idx="724">
                  <c:v>8.8000000000000007</c:v>
                </c:pt>
                <c:pt idx="725">
                  <c:v>9.8000000000000007</c:v>
                </c:pt>
                <c:pt idx="726">
                  <c:v>8.4</c:v>
                </c:pt>
                <c:pt idx="727">
                  <c:v>8.6999999999999993</c:v>
                </c:pt>
                <c:pt idx="728">
                  <c:v>6.6</c:v>
                </c:pt>
                <c:pt idx="729">
                  <c:v>7.7</c:v>
                </c:pt>
                <c:pt idx="730">
                  <c:v>5.7</c:v>
                </c:pt>
                <c:pt idx="731">
                  <c:v>5.7</c:v>
                </c:pt>
                <c:pt idx="732">
                  <c:v>6.3</c:v>
                </c:pt>
                <c:pt idx="733">
                  <c:v>6.3</c:v>
                </c:pt>
                <c:pt idx="734">
                  <c:v>6.8</c:v>
                </c:pt>
                <c:pt idx="735">
                  <c:v>8.3000000000000007</c:v>
                </c:pt>
                <c:pt idx="736">
                  <c:v>7.2</c:v>
                </c:pt>
                <c:pt idx="737">
                  <c:v>6.3</c:v>
                </c:pt>
                <c:pt idx="738">
                  <c:v>5.8</c:v>
                </c:pt>
                <c:pt idx="739">
                  <c:v>5.9</c:v>
                </c:pt>
                <c:pt idx="740">
                  <c:v>6.4</c:v>
                </c:pt>
                <c:pt idx="741">
                  <c:v>6</c:v>
                </c:pt>
                <c:pt idx="742">
                  <c:v>5.9</c:v>
                </c:pt>
                <c:pt idx="743">
                  <c:v>6.4</c:v>
                </c:pt>
                <c:pt idx="744">
                  <c:v>6.4</c:v>
                </c:pt>
                <c:pt idx="745">
                  <c:v>6.5</c:v>
                </c:pt>
                <c:pt idx="746">
                  <c:v>5.7</c:v>
                </c:pt>
                <c:pt idx="747">
                  <c:v>6.3</c:v>
                </c:pt>
                <c:pt idx="748">
                  <c:v>6.9</c:v>
                </c:pt>
                <c:pt idx="749">
                  <c:v>6.5</c:v>
                </c:pt>
                <c:pt idx="750">
                  <c:v>5.7</c:v>
                </c:pt>
                <c:pt idx="751">
                  <c:v>6.3</c:v>
                </c:pt>
                <c:pt idx="752">
                  <c:v>6.4</c:v>
                </c:pt>
                <c:pt idx="753">
                  <c:v>5.8</c:v>
                </c:pt>
                <c:pt idx="754">
                  <c:v>6.7</c:v>
                </c:pt>
                <c:pt idx="755">
                  <c:v>5.3</c:v>
                </c:pt>
                <c:pt idx="756">
                  <c:v>4.9000000000000004</c:v>
                </c:pt>
                <c:pt idx="757">
                  <c:v>5.3</c:v>
                </c:pt>
                <c:pt idx="758">
                  <c:v>6.4</c:v>
                </c:pt>
                <c:pt idx="759">
                  <c:v>7</c:v>
                </c:pt>
                <c:pt idx="760">
                  <c:v>6.2</c:v>
                </c:pt>
                <c:pt idx="761">
                  <c:v>7.8</c:v>
                </c:pt>
                <c:pt idx="762">
                  <c:v>5.6</c:v>
                </c:pt>
                <c:pt idx="763">
                  <c:v>7.2</c:v>
                </c:pt>
                <c:pt idx="764">
                  <c:v>6.6</c:v>
                </c:pt>
                <c:pt idx="765">
                  <c:v>6.2</c:v>
                </c:pt>
                <c:pt idx="766">
                  <c:v>10.5</c:v>
                </c:pt>
                <c:pt idx="767">
                  <c:v>7.2</c:v>
                </c:pt>
                <c:pt idx="768">
                  <c:v>4.8</c:v>
                </c:pt>
                <c:pt idx="769">
                  <c:v>4.2</c:v>
                </c:pt>
                <c:pt idx="770">
                  <c:v>6.2</c:v>
                </c:pt>
                <c:pt idx="771">
                  <c:v>10.199999999999999</c:v>
                </c:pt>
                <c:pt idx="772">
                  <c:v>5.3</c:v>
                </c:pt>
                <c:pt idx="773">
                  <c:v>7</c:v>
                </c:pt>
                <c:pt idx="774">
                  <c:v>6.9</c:v>
                </c:pt>
                <c:pt idx="775">
                  <c:v>8</c:v>
                </c:pt>
                <c:pt idx="776">
                  <c:v>9.4</c:v>
                </c:pt>
                <c:pt idx="777">
                  <c:v>8</c:v>
                </c:pt>
                <c:pt idx="778">
                  <c:v>7.5</c:v>
                </c:pt>
                <c:pt idx="779">
                  <c:v>7.7</c:v>
                </c:pt>
                <c:pt idx="780">
                  <c:v>6.8</c:v>
                </c:pt>
                <c:pt idx="781">
                  <c:v>5.6</c:v>
                </c:pt>
                <c:pt idx="782">
                  <c:v>6.5</c:v>
                </c:pt>
                <c:pt idx="783">
                  <c:v>6.4</c:v>
                </c:pt>
                <c:pt idx="784">
                  <c:v>1.6</c:v>
                </c:pt>
                <c:pt idx="785">
                  <c:v>5</c:v>
                </c:pt>
                <c:pt idx="786">
                  <c:v>5.3</c:v>
                </c:pt>
                <c:pt idx="787">
                  <c:v>6.1</c:v>
                </c:pt>
                <c:pt idx="788">
                  <c:v>4.4000000000000004</c:v>
                </c:pt>
                <c:pt idx="789">
                  <c:v>6.2</c:v>
                </c:pt>
                <c:pt idx="790">
                  <c:v>6.3</c:v>
                </c:pt>
                <c:pt idx="791">
                  <c:v>7.1</c:v>
                </c:pt>
                <c:pt idx="792">
                  <c:v>6.5</c:v>
                </c:pt>
                <c:pt idx="793">
                  <c:v>6.4</c:v>
                </c:pt>
                <c:pt idx="794">
                  <c:v>6.8</c:v>
                </c:pt>
                <c:pt idx="795">
                  <c:v>6.6</c:v>
                </c:pt>
                <c:pt idx="796">
                  <c:v>6.6</c:v>
                </c:pt>
                <c:pt idx="797">
                  <c:v>6.3</c:v>
                </c:pt>
                <c:pt idx="798">
                  <c:v>6.3</c:v>
                </c:pt>
                <c:pt idx="799">
                  <c:v>6.1</c:v>
                </c:pt>
                <c:pt idx="800">
                  <c:v>6.3</c:v>
                </c:pt>
                <c:pt idx="801">
                  <c:v>6.3</c:v>
                </c:pt>
                <c:pt idx="802">
                  <c:v>6.2</c:v>
                </c:pt>
                <c:pt idx="803">
                  <c:v>6.4</c:v>
                </c:pt>
                <c:pt idx="804">
                  <c:v>6.7</c:v>
                </c:pt>
                <c:pt idx="805">
                  <c:v>6.6</c:v>
                </c:pt>
                <c:pt idx="806">
                  <c:v>6.7</c:v>
                </c:pt>
                <c:pt idx="807">
                  <c:v>6.5</c:v>
                </c:pt>
                <c:pt idx="808">
                  <c:v>6.1</c:v>
                </c:pt>
                <c:pt idx="809">
                  <c:v>6.1</c:v>
                </c:pt>
                <c:pt idx="810">
                  <c:v>6.1</c:v>
                </c:pt>
                <c:pt idx="811">
                  <c:v>6.6</c:v>
                </c:pt>
                <c:pt idx="812">
                  <c:v>6.3</c:v>
                </c:pt>
                <c:pt idx="813">
                  <c:v>6.4</c:v>
                </c:pt>
                <c:pt idx="814">
                  <c:v>5</c:v>
                </c:pt>
                <c:pt idx="815">
                  <c:v>6.9</c:v>
                </c:pt>
                <c:pt idx="816">
                  <c:v>3.1</c:v>
                </c:pt>
                <c:pt idx="817">
                  <c:v>4.5999999999999996</c:v>
                </c:pt>
                <c:pt idx="818">
                  <c:v>5.5</c:v>
                </c:pt>
                <c:pt idx="819">
                  <c:v>6.3</c:v>
                </c:pt>
                <c:pt idx="820">
                  <c:v>6.2</c:v>
                </c:pt>
                <c:pt idx="821">
                  <c:v>7.1</c:v>
                </c:pt>
                <c:pt idx="822">
                  <c:v>11.9</c:v>
                </c:pt>
                <c:pt idx="823">
                  <c:v>14.1</c:v>
                </c:pt>
                <c:pt idx="824">
                  <c:v>15.6</c:v>
                </c:pt>
                <c:pt idx="825">
                  <c:v>4.4000000000000004</c:v>
                </c:pt>
                <c:pt idx="826">
                  <c:v>9.8000000000000007</c:v>
                </c:pt>
                <c:pt idx="827">
                  <c:v>0.7</c:v>
                </c:pt>
                <c:pt idx="828">
                  <c:v>-0.4</c:v>
                </c:pt>
                <c:pt idx="829">
                  <c:v>7.6</c:v>
                </c:pt>
                <c:pt idx="830">
                  <c:v>8.6</c:v>
                </c:pt>
                <c:pt idx="831">
                  <c:v>-1.4</c:v>
                </c:pt>
                <c:pt idx="832">
                  <c:v>1.6</c:v>
                </c:pt>
                <c:pt idx="833">
                  <c:v>1.8</c:v>
                </c:pt>
                <c:pt idx="834">
                  <c:v>1.1000000000000001</c:v>
                </c:pt>
                <c:pt idx="835">
                  <c:v>3.4</c:v>
                </c:pt>
                <c:pt idx="836">
                  <c:v>1.4</c:v>
                </c:pt>
                <c:pt idx="837">
                  <c:v>2</c:v>
                </c:pt>
                <c:pt idx="838">
                  <c:v>2.4</c:v>
                </c:pt>
                <c:pt idx="839">
                  <c:v>2.8</c:v>
                </c:pt>
                <c:pt idx="840">
                  <c:v>3.1</c:v>
                </c:pt>
                <c:pt idx="841">
                  <c:v>3.4</c:v>
                </c:pt>
                <c:pt idx="842">
                  <c:v>3.6</c:v>
                </c:pt>
                <c:pt idx="843">
                  <c:v>4.2</c:v>
                </c:pt>
                <c:pt idx="844">
                  <c:v>3.4</c:v>
                </c:pt>
                <c:pt idx="845">
                  <c:v>3.4</c:v>
                </c:pt>
                <c:pt idx="846">
                  <c:v>3.4</c:v>
                </c:pt>
                <c:pt idx="847">
                  <c:v>3.4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8E1-4D09-8BCB-F0C31D581D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2904320"/>
        <c:axId val="162660352"/>
      </c:lineChart>
      <c:catAx>
        <c:axId val="162904320"/>
        <c:scaling>
          <c:orientation val="minMax"/>
        </c:scaling>
        <c:delete val="0"/>
        <c:axPos val="b"/>
        <c:majorTickMark val="out"/>
        <c:minorTickMark val="none"/>
        <c:tickLblPos val="nextTo"/>
        <c:crossAx val="162660352"/>
        <c:crosses val="autoZero"/>
        <c:auto val="1"/>
        <c:lblAlgn val="ctr"/>
        <c:lblOffset val="100"/>
        <c:noMultiLvlLbl val="0"/>
      </c:catAx>
      <c:valAx>
        <c:axId val="16266035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6290432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val>
            <c:numRef>
              <c:f>'2013-08-09-1955-ALL'!$AS$708:$AS$723</c:f>
              <c:numCache>
                <c:formatCode>General</c:formatCode>
                <c:ptCount val="16"/>
                <c:pt idx="0">
                  <c:v>16.8</c:v>
                </c:pt>
                <c:pt idx="1">
                  <c:v>48.7</c:v>
                </c:pt>
                <c:pt idx="2">
                  <c:v>8.5999999999999943</c:v>
                </c:pt>
                <c:pt idx="3">
                  <c:v>-20.399999999999991</c:v>
                </c:pt>
                <c:pt idx="4">
                  <c:v>-22.900000000000006</c:v>
                </c:pt>
                <c:pt idx="5">
                  <c:v>-8.1000000000000014</c:v>
                </c:pt>
                <c:pt idx="6">
                  <c:v>14.899999999999999</c:v>
                </c:pt>
                <c:pt idx="7">
                  <c:v>18</c:v>
                </c:pt>
                <c:pt idx="8">
                  <c:v>1.2999999999999972</c:v>
                </c:pt>
                <c:pt idx="9">
                  <c:v>-9.5999999999999943</c:v>
                </c:pt>
                <c:pt idx="10">
                  <c:v>-13.899999999999999</c:v>
                </c:pt>
                <c:pt idx="11">
                  <c:v>2.1000000000000014</c:v>
                </c:pt>
                <c:pt idx="12">
                  <c:v>9.5</c:v>
                </c:pt>
                <c:pt idx="13">
                  <c:v>5.3999999999999915</c:v>
                </c:pt>
                <c:pt idx="14">
                  <c:v>-1.7999999999999972</c:v>
                </c:pt>
                <c:pt idx="15">
                  <c:v>-7.2999999999999972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7CD-49CD-8FC7-12BFF3020A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2684288"/>
        <c:axId val="162698368"/>
      </c:lineChart>
      <c:catAx>
        <c:axId val="162684288"/>
        <c:scaling>
          <c:orientation val="minMax"/>
        </c:scaling>
        <c:delete val="0"/>
        <c:axPos val="b"/>
        <c:majorTickMark val="out"/>
        <c:minorTickMark val="none"/>
        <c:tickLblPos val="nextTo"/>
        <c:crossAx val="162698368"/>
        <c:crosses val="autoZero"/>
        <c:auto val="1"/>
        <c:lblAlgn val="ctr"/>
        <c:lblOffset val="100"/>
        <c:noMultiLvlLbl val="0"/>
      </c:catAx>
      <c:valAx>
        <c:axId val="16269836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6268428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val>
            <c:numRef>
              <c:f>'2013-08-09-1955-ALL'!$AS$660:$AS$681</c:f>
              <c:numCache>
                <c:formatCode>General</c:formatCode>
                <c:ptCount val="22"/>
                <c:pt idx="0">
                  <c:v>-8.0999999999999943</c:v>
                </c:pt>
                <c:pt idx="1">
                  <c:v>-9.4000000000000057</c:v>
                </c:pt>
                <c:pt idx="2">
                  <c:v>2.0999999999999943</c:v>
                </c:pt>
                <c:pt idx="3">
                  <c:v>5.0999999999999943</c:v>
                </c:pt>
                <c:pt idx="4">
                  <c:v>-0.90000000000000568</c:v>
                </c:pt>
                <c:pt idx="5">
                  <c:v>-2.1999999999999886</c:v>
                </c:pt>
                <c:pt idx="6">
                  <c:v>0.90000000000000568</c:v>
                </c:pt>
                <c:pt idx="7">
                  <c:v>-1.0999999999999943</c:v>
                </c:pt>
                <c:pt idx="8">
                  <c:v>0.89999999999997726</c:v>
                </c:pt>
                <c:pt idx="9">
                  <c:v>-1.7999999999999829</c:v>
                </c:pt>
                <c:pt idx="10">
                  <c:v>-9.9999999999994316E-2</c:v>
                </c:pt>
                <c:pt idx="11">
                  <c:v>5.1999999999999886</c:v>
                </c:pt>
                <c:pt idx="12">
                  <c:v>-1</c:v>
                </c:pt>
                <c:pt idx="13">
                  <c:v>-3.0999999999999943</c:v>
                </c:pt>
                <c:pt idx="14">
                  <c:v>-0.30000000000001137</c:v>
                </c:pt>
                <c:pt idx="15">
                  <c:v>-0.5</c:v>
                </c:pt>
                <c:pt idx="16">
                  <c:v>0.40000000000000568</c:v>
                </c:pt>
                <c:pt idx="17">
                  <c:v>-0.59999999999999432</c:v>
                </c:pt>
                <c:pt idx="18">
                  <c:v>-1.5999999999999943</c:v>
                </c:pt>
                <c:pt idx="19">
                  <c:v>4.0999999999999943</c:v>
                </c:pt>
                <c:pt idx="20">
                  <c:v>-2.7000000000000171</c:v>
                </c:pt>
                <c:pt idx="21">
                  <c:v>-1.5999999999999943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0EB-4FBF-ABBF-C6287F4FFA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2714752"/>
        <c:axId val="162716288"/>
      </c:lineChart>
      <c:catAx>
        <c:axId val="162714752"/>
        <c:scaling>
          <c:orientation val="minMax"/>
        </c:scaling>
        <c:delete val="0"/>
        <c:axPos val="b"/>
        <c:majorTickMark val="out"/>
        <c:minorTickMark val="none"/>
        <c:tickLblPos val="nextTo"/>
        <c:crossAx val="162716288"/>
        <c:crosses val="autoZero"/>
        <c:auto val="1"/>
        <c:lblAlgn val="ctr"/>
        <c:lblOffset val="100"/>
        <c:noMultiLvlLbl val="0"/>
      </c:catAx>
      <c:valAx>
        <c:axId val="1627162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6271475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val>
            <c:numRef>
              <c:f>'2013-08-09-1955-ALL'!$AK$2:$AK$849</c:f>
              <c:numCache>
                <c:formatCode>General</c:formatCode>
                <c:ptCount val="848"/>
                <c:pt idx="0">
                  <c:v>88</c:v>
                </c:pt>
                <c:pt idx="1">
                  <c:v>88</c:v>
                </c:pt>
                <c:pt idx="2">
                  <c:v>88</c:v>
                </c:pt>
                <c:pt idx="3">
                  <c:v>88</c:v>
                </c:pt>
                <c:pt idx="4">
                  <c:v>88</c:v>
                </c:pt>
                <c:pt idx="5">
                  <c:v>88</c:v>
                </c:pt>
                <c:pt idx="6">
                  <c:v>88</c:v>
                </c:pt>
                <c:pt idx="7">
                  <c:v>88</c:v>
                </c:pt>
                <c:pt idx="8">
                  <c:v>88</c:v>
                </c:pt>
                <c:pt idx="9">
                  <c:v>88</c:v>
                </c:pt>
                <c:pt idx="10">
                  <c:v>88</c:v>
                </c:pt>
                <c:pt idx="11">
                  <c:v>88</c:v>
                </c:pt>
                <c:pt idx="12">
                  <c:v>88</c:v>
                </c:pt>
                <c:pt idx="13">
                  <c:v>88</c:v>
                </c:pt>
                <c:pt idx="14">
                  <c:v>88</c:v>
                </c:pt>
                <c:pt idx="15">
                  <c:v>88</c:v>
                </c:pt>
                <c:pt idx="16">
                  <c:v>88</c:v>
                </c:pt>
                <c:pt idx="17">
                  <c:v>88</c:v>
                </c:pt>
                <c:pt idx="18">
                  <c:v>88</c:v>
                </c:pt>
                <c:pt idx="19">
                  <c:v>88</c:v>
                </c:pt>
                <c:pt idx="20">
                  <c:v>88</c:v>
                </c:pt>
                <c:pt idx="21">
                  <c:v>88</c:v>
                </c:pt>
                <c:pt idx="22">
                  <c:v>88</c:v>
                </c:pt>
                <c:pt idx="23">
                  <c:v>88</c:v>
                </c:pt>
                <c:pt idx="24">
                  <c:v>88</c:v>
                </c:pt>
                <c:pt idx="25">
                  <c:v>88</c:v>
                </c:pt>
                <c:pt idx="26">
                  <c:v>88</c:v>
                </c:pt>
                <c:pt idx="27">
                  <c:v>88</c:v>
                </c:pt>
                <c:pt idx="28">
                  <c:v>88</c:v>
                </c:pt>
                <c:pt idx="29">
                  <c:v>88</c:v>
                </c:pt>
                <c:pt idx="30">
                  <c:v>87</c:v>
                </c:pt>
                <c:pt idx="31">
                  <c:v>87</c:v>
                </c:pt>
                <c:pt idx="32">
                  <c:v>87</c:v>
                </c:pt>
                <c:pt idx="33">
                  <c:v>87</c:v>
                </c:pt>
                <c:pt idx="34">
                  <c:v>87</c:v>
                </c:pt>
                <c:pt idx="35">
                  <c:v>87</c:v>
                </c:pt>
                <c:pt idx="36">
                  <c:v>87</c:v>
                </c:pt>
                <c:pt idx="37">
                  <c:v>87</c:v>
                </c:pt>
                <c:pt idx="38">
                  <c:v>87</c:v>
                </c:pt>
                <c:pt idx="39">
                  <c:v>87</c:v>
                </c:pt>
                <c:pt idx="40">
                  <c:v>87</c:v>
                </c:pt>
                <c:pt idx="41">
                  <c:v>87</c:v>
                </c:pt>
                <c:pt idx="42">
                  <c:v>87</c:v>
                </c:pt>
                <c:pt idx="43">
                  <c:v>87</c:v>
                </c:pt>
                <c:pt idx="44">
                  <c:v>87</c:v>
                </c:pt>
                <c:pt idx="45">
                  <c:v>87</c:v>
                </c:pt>
                <c:pt idx="46">
                  <c:v>87</c:v>
                </c:pt>
                <c:pt idx="47">
                  <c:v>87</c:v>
                </c:pt>
                <c:pt idx="48">
                  <c:v>87</c:v>
                </c:pt>
                <c:pt idx="49">
                  <c:v>87</c:v>
                </c:pt>
                <c:pt idx="50">
                  <c:v>87</c:v>
                </c:pt>
                <c:pt idx="51">
                  <c:v>87</c:v>
                </c:pt>
                <c:pt idx="52">
                  <c:v>87</c:v>
                </c:pt>
                <c:pt idx="53">
                  <c:v>87</c:v>
                </c:pt>
                <c:pt idx="54">
                  <c:v>87</c:v>
                </c:pt>
                <c:pt idx="55">
                  <c:v>87</c:v>
                </c:pt>
                <c:pt idx="56">
                  <c:v>87</c:v>
                </c:pt>
                <c:pt idx="57">
                  <c:v>87</c:v>
                </c:pt>
                <c:pt idx="58">
                  <c:v>87</c:v>
                </c:pt>
                <c:pt idx="59">
                  <c:v>87</c:v>
                </c:pt>
                <c:pt idx="60">
                  <c:v>87</c:v>
                </c:pt>
                <c:pt idx="61">
                  <c:v>87</c:v>
                </c:pt>
                <c:pt idx="62">
                  <c:v>87</c:v>
                </c:pt>
                <c:pt idx="63">
                  <c:v>87</c:v>
                </c:pt>
                <c:pt idx="64">
                  <c:v>87</c:v>
                </c:pt>
                <c:pt idx="65">
                  <c:v>87</c:v>
                </c:pt>
                <c:pt idx="66">
                  <c:v>87</c:v>
                </c:pt>
                <c:pt idx="67">
                  <c:v>87</c:v>
                </c:pt>
                <c:pt idx="68">
                  <c:v>87</c:v>
                </c:pt>
                <c:pt idx="69">
                  <c:v>87</c:v>
                </c:pt>
                <c:pt idx="70">
                  <c:v>87</c:v>
                </c:pt>
                <c:pt idx="71">
                  <c:v>87</c:v>
                </c:pt>
                <c:pt idx="72">
                  <c:v>87</c:v>
                </c:pt>
                <c:pt idx="73">
                  <c:v>87</c:v>
                </c:pt>
                <c:pt idx="74">
                  <c:v>87</c:v>
                </c:pt>
                <c:pt idx="75">
                  <c:v>87</c:v>
                </c:pt>
                <c:pt idx="76">
                  <c:v>87</c:v>
                </c:pt>
                <c:pt idx="77">
                  <c:v>87</c:v>
                </c:pt>
                <c:pt idx="78">
                  <c:v>87</c:v>
                </c:pt>
                <c:pt idx="79">
                  <c:v>87</c:v>
                </c:pt>
                <c:pt idx="80">
                  <c:v>87</c:v>
                </c:pt>
                <c:pt idx="81">
                  <c:v>87</c:v>
                </c:pt>
                <c:pt idx="82">
                  <c:v>87</c:v>
                </c:pt>
                <c:pt idx="83">
                  <c:v>87</c:v>
                </c:pt>
                <c:pt idx="84">
                  <c:v>87</c:v>
                </c:pt>
                <c:pt idx="85">
                  <c:v>87</c:v>
                </c:pt>
                <c:pt idx="86">
                  <c:v>87</c:v>
                </c:pt>
                <c:pt idx="87">
                  <c:v>87</c:v>
                </c:pt>
                <c:pt idx="88">
                  <c:v>87</c:v>
                </c:pt>
                <c:pt idx="89">
                  <c:v>87</c:v>
                </c:pt>
                <c:pt idx="90">
                  <c:v>87</c:v>
                </c:pt>
                <c:pt idx="91">
                  <c:v>87</c:v>
                </c:pt>
                <c:pt idx="92">
                  <c:v>87</c:v>
                </c:pt>
                <c:pt idx="93">
                  <c:v>87</c:v>
                </c:pt>
                <c:pt idx="94">
                  <c:v>87</c:v>
                </c:pt>
                <c:pt idx="95">
                  <c:v>87</c:v>
                </c:pt>
                <c:pt idx="96">
                  <c:v>87</c:v>
                </c:pt>
                <c:pt idx="97">
                  <c:v>87</c:v>
                </c:pt>
                <c:pt idx="98">
                  <c:v>87</c:v>
                </c:pt>
                <c:pt idx="99">
                  <c:v>87</c:v>
                </c:pt>
                <c:pt idx="100">
                  <c:v>87</c:v>
                </c:pt>
                <c:pt idx="101">
                  <c:v>87</c:v>
                </c:pt>
                <c:pt idx="102">
                  <c:v>87</c:v>
                </c:pt>
                <c:pt idx="103">
                  <c:v>87</c:v>
                </c:pt>
                <c:pt idx="104">
                  <c:v>87</c:v>
                </c:pt>
                <c:pt idx="105">
                  <c:v>87</c:v>
                </c:pt>
                <c:pt idx="106">
                  <c:v>87</c:v>
                </c:pt>
                <c:pt idx="107">
                  <c:v>87</c:v>
                </c:pt>
                <c:pt idx="108">
                  <c:v>87</c:v>
                </c:pt>
                <c:pt idx="109">
                  <c:v>87</c:v>
                </c:pt>
                <c:pt idx="110">
                  <c:v>87</c:v>
                </c:pt>
                <c:pt idx="111">
                  <c:v>87</c:v>
                </c:pt>
                <c:pt idx="112">
                  <c:v>87</c:v>
                </c:pt>
                <c:pt idx="113">
                  <c:v>87</c:v>
                </c:pt>
                <c:pt idx="114">
                  <c:v>87</c:v>
                </c:pt>
                <c:pt idx="115">
                  <c:v>87</c:v>
                </c:pt>
                <c:pt idx="116">
                  <c:v>87</c:v>
                </c:pt>
                <c:pt idx="117">
                  <c:v>87</c:v>
                </c:pt>
                <c:pt idx="118">
                  <c:v>87</c:v>
                </c:pt>
                <c:pt idx="119">
                  <c:v>87</c:v>
                </c:pt>
                <c:pt idx="120">
                  <c:v>87</c:v>
                </c:pt>
                <c:pt idx="121">
                  <c:v>87</c:v>
                </c:pt>
                <c:pt idx="122">
                  <c:v>87</c:v>
                </c:pt>
                <c:pt idx="123">
                  <c:v>86</c:v>
                </c:pt>
                <c:pt idx="124">
                  <c:v>86</c:v>
                </c:pt>
                <c:pt idx="125">
                  <c:v>86</c:v>
                </c:pt>
                <c:pt idx="126">
                  <c:v>86</c:v>
                </c:pt>
                <c:pt idx="127">
                  <c:v>86</c:v>
                </c:pt>
                <c:pt idx="128">
                  <c:v>86</c:v>
                </c:pt>
                <c:pt idx="129">
                  <c:v>86</c:v>
                </c:pt>
                <c:pt idx="130">
                  <c:v>86</c:v>
                </c:pt>
                <c:pt idx="131">
                  <c:v>86</c:v>
                </c:pt>
                <c:pt idx="132">
                  <c:v>86</c:v>
                </c:pt>
                <c:pt idx="133">
                  <c:v>86</c:v>
                </c:pt>
                <c:pt idx="134">
                  <c:v>86</c:v>
                </c:pt>
                <c:pt idx="135">
                  <c:v>86</c:v>
                </c:pt>
                <c:pt idx="136">
                  <c:v>86</c:v>
                </c:pt>
                <c:pt idx="137">
                  <c:v>86</c:v>
                </c:pt>
                <c:pt idx="138">
                  <c:v>86</c:v>
                </c:pt>
                <c:pt idx="139">
                  <c:v>86</c:v>
                </c:pt>
                <c:pt idx="140">
                  <c:v>86</c:v>
                </c:pt>
                <c:pt idx="141">
                  <c:v>86</c:v>
                </c:pt>
                <c:pt idx="142">
                  <c:v>86</c:v>
                </c:pt>
                <c:pt idx="143">
                  <c:v>86</c:v>
                </c:pt>
                <c:pt idx="144">
                  <c:v>86</c:v>
                </c:pt>
                <c:pt idx="145">
                  <c:v>86</c:v>
                </c:pt>
                <c:pt idx="146">
                  <c:v>86</c:v>
                </c:pt>
                <c:pt idx="147">
                  <c:v>86</c:v>
                </c:pt>
                <c:pt idx="148">
                  <c:v>86</c:v>
                </c:pt>
                <c:pt idx="149">
                  <c:v>86</c:v>
                </c:pt>
                <c:pt idx="150">
                  <c:v>86</c:v>
                </c:pt>
                <c:pt idx="151">
                  <c:v>86</c:v>
                </c:pt>
                <c:pt idx="152">
                  <c:v>86</c:v>
                </c:pt>
                <c:pt idx="153">
                  <c:v>86</c:v>
                </c:pt>
                <c:pt idx="154">
                  <c:v>86</c:v>
                </c:pt>
                <c:pt idx="155">
                  <c:v>86</c:v>
                </c:pt>
                <c:pt idx="156">
                  <c:v>86</c:v>
                </c:pt>
                <c:pt idx="157">
                  <c:v>86</c:v>
                </c:pt>
                <c:pt idx="158">
                  <c:v>86</c:v>
                </c:pt>
                <c:pt idx="159">
                  <c:v>86</c:v>
                </c:pt>
                <c:pt idx="160">
                  <c:v>86</c:v>
                </c:pt>
                <c:pt idx="161">
                  <c:v>86</c:v>
                </c:pt>
                <c:pt idx="162">
                  <c:v>86</c:v>
                </c:pt>
                <c:pt idx="163">
                  <c:v>86</c:v>
                </c:pt>
                <c:pt idx="164">
                  <c:v>86</c:v>
                </c:pt>
                <c:pt idx="165">
                  <c:v>86</c:v>
                </c:pt>
                <c:pt idx="166">
                  <c:v>86</c:v>
                </c:pt>
                <c:pt idx="167">
                  <c:v>86</c:v>
                </c:pt>
                <c:pt idx="168">
                  <c:v>86</c:v>
                </c:pt>
                <c:pt idx="169">
                  <c:v>86</c:v>
                </c:pt>
                <c:pt idx="170">
                  <c:v>86</c:v>
                </c:pt>
                <c:pt idx="171">
                  <c:v>86</c:v>
                </c:pt>
                <c:pt idx="172">
                  <c:v>86</c:v>
                </c:pt>
                <c:pt idx="173">
                  <c:v>86</c:v>
                </c:pt>
                <c:pt idx="174">
                  <c:v>86</c:v>
                </c:pt>
                <c:pt idx="175">
                  <c:v>86</c:v>
                </c:pt>
                <c:pt idx="176">
                  <c:v>86</c:v>
                </c:pt>
                <c:pt idx="177">
                  <c:v>86</c:v>
                </c:pt>
                <c:pt idx="178">
                  <c:v>86</c:v>
                </c:pt>
                <c:pt idx="179">
                  <c:v>86</c:v>
                </c:pt>
                <c:pt idx="180">
                  <c:v>86</c:v>
                </c:pt>
                <c:pt idx="181">
                  <c:v>86</c:v>
                </c:pt>
                <c:pt idx="182">
                  <c:v>86</c:v>
                </c:pt>
                <c:pt idx="183">
                  <c:v>86</c:v>
                </c:pt>
                <c:pt idx="184">
                  <c:v>86</c:v>
                </c:pt>
                <c:pt idx="185">
                  <c:v>86</c:v>
                </c:pt>
                <c:pt idx="186">
                  <c:v>86</c:v>
                </c:pt>
                <c:pt idx="187">
                  <c:v>86</c:v>
                </c:pt>
                <c:pt idx="188">
                  <c:v>86</c:v>
                </c:pt>
                <c:pt idx="189">
                  <c:v>86</c:v>
                </c:pt>
                <c:pt idx="190">
                  <c:v>86</c:v>
                </c:pt>
                <c:pt idx="191">
                  <c:v>86</c:v>
                </c:pt>
                <c:pt idx="192">
                  <c:v>86</c:v>
                </c:pt>
                <c:pt idx="193">
                  <c:v>86</c:v>
                </c:pt>
                <c:pt idx="194">
                  <c:v>86</c:v>
                </c:pt>
                <c:pt idx="195">
                  <c:v>86</c:v>
                </c:pt>
                <c:pt idx="196">
                  <c:v>86</c:v>
                </c:pt>
                <c:pt idx="197">
                  <c:v>86</c:v>
                </c:pt>
                <c:pt idx="198">
                  <c:v>86</c:v>
                </c:pt>
                <c:pt idx="199">
                  <c:v>86</c:v>
                </c:pt>
                <c:pt idx="200">
                  <c:v>86</c:v>
                </c:pt>
                <c:pt idx="201">
                  <c:v>86</c:v>
                </c:pt>
                <c:pt idx="202">
                  <c:v>86</c:v>
                </c:pt>
                <c:pt idx="203">
                  <c:v>86</c:v>
                </c:pt>
                <c:pt idx="204">
                  <c:v>86</c:v>
                </c:pt>
                <c:pt idx="205">
                  <c:v>86</c:v>
                </c:pt>
                <c:pt idx="206">
                  <c:v>86</c:v>
                </c:pt>
                <c:pt idx="207">
                  <c:v>86</c:v>
                </c:pt>
                <c:pt idx="208">
                  <c:v>86</c:v>
                </c:pt>
                <c:pt idx="209">
                  <c:v>85</c:v>
                </c:pt>
                <c:pt idx="210">
                  <c:v>85</c:v>
                </c:pt>
                <c:pt idx="211">
                  <c:v>85</c:v>
                </c:pt>
                <c:pt idx="212">
                  <c:v>85</c:v>
                </c:pt>
                <c:pt idx="213">
                  <c:v>85</c:v>
                </c:pt>
                <c:pt idx="214">
                  <c:v>85</c:v>
                </c:pt>
                <c:pt idx="215">
                  <c:v>85</c:v>
                </c:pt>
                <c:pt idx="216">
                  <c:v>85</c:v>
                </c:pt>
                <c:pt idx="217">
                  <c:v>85</c:v>
                </c:pt>
                <c:pt idx="218">
                  <c:v>85</c:v>
                </c:pt>
                <c:pt idx="219">
                  <c:v>85</c:v>
                </c:pt>
                <c:pt idx="220">
                  <c:v>85</c:v>
                </c:pt>
                <c:pt idx="221">
                  <c:v>85</c:v>
                </c:pt>
                <c:pt idx="222">
                  <c:v>85</c:v>
                </c:pt>
                <c:pt idx="223">
                  <c:v>85</c:v>
                </c:pt>
                <c:pt idx="224">
                  <c:v>85</c:v>
                </c:pt>
                <c:pt idx="225">
                  <c:v>85</c:v>
                </c:pt>
                <c:pt idx="226">
                  <c:v>85</c:v>
                </c:pt>
                <c:pt idx="227">
                  <c:v>85</c:v>
                </c:pt>
                <c:pt idx="228">
                  <c:v>85</c:v>
                </c:pt>
                <c:pt idx="229">
                  <c:v>85</c:v>
                </c:pt>
                <c:pt idx="230">
                  <c:v>85</c:v>
                </c:pt>
                <c:pt idx="231">
                  <c:v>85</c:v>
                </c:pt>
                <c:pt idx="232">
                  <c:v>85</c:v>
                </c:pt>
                <c:pt idx="233">
                  <c:v>85</c:v>
                </c:pt>
                <c:pt idx="234">
                  <c:v>85</c:v>
                </c:pt>
                <c:pt idx="235">
                  <c:v>85</c:v>
                </c:pt>
                <c:pt idx="236">
                  <c:v>85</c:v>
                </c:pt>
                <c:pt idx="237">
                  <c:v>85</c:v>
                </c:pt>
                <c:pt idx="238">
                  <c:v>85</c:v>
                </c:pt>
                <c:pt idx="239">
                  <c:v>85</c:v>
                </c:pt>
                <c:pt idx="240">
                  <c:v>85</c:v>
                </c:pt>
                <c:pt idx="241">
                  <c:v>85</c:v>
                </c:pt>
                <c:pt idx="242">
                  <c:v>85</c:v>
                </c:pt>
                <c:pt idx="243">
                  <c:v>85</c:v>
                </c:pt>
                <c:pt idx="244">
                  <c:v>85</c:v>
                </c:pt>
                <c:pt idx="245">
                  <c:v>85</c:v>
                </c:pt>
                <c:pt idx="246">
                  <c:v>85</c:v>
                </c:pt>
                <c:pt idx="247">
                  <c:v>85</c:v>
                </c:pt>
                <c:pt idx="248">
                  <c:v>85</c:v>
                </c:pt>
                <c:pt idx="249">
                  <c:v>85</c:v>
                </c:pt>
                <c:pt idx="250">
                  <c:v>85</c:v>
                </c:pt>
                <c:pt idx="251">
                  <c:v>85</c:v>
                </c:pt>
                <c:pt idx="252">
                  <c:v>85</c:v>
                </c:pt>
                <c:pt idx="253">
                  <c:v>85</c:v>
                </c:pt>
                <c:pt idx="254">
                  <c:v>85</c:v>
                </c:pt>
                <c:pt idx="255">
                  <c:v>85</c:v>
                </c:pt>
                <c:pt idx="256">
                  <c:v>85</c:v>
                </c:pt>
                <c:pt idx="257">
                  <c:v>85</c:v>
                </c:pt>
                <c:pt idx="258">
                  <c:v>85</c:v>
                </c:pt>
                <c:pt idx="259">
                  <c:v>85</c:v>
                </c:pt>
                <c:pt idx="260">
                  <c:v>85</c:v>
                </c:pt>
                <c:pt idx="261">
                  <c:v>85</c:v>
                </c:pt>
                <c:pt idx="262">
                  <c:v>85</c:v>
                </c:pt>
                <c:pt idx="263">
                  <c:v>85</c:v>
                </c:pt>
                <c:pt idx="264">
                  <c:v>85</c:v>
                </c:pt>
                <c:pt idx="265">
                  <c:v>85</c:v>
                </c:pt>
                <c:pt idx="266">
                  <c:v>85</c:v>
                </c:pt>
                <c:pt idx="267">
                  <c:v>85</c:v>
                </c:pt>
                <c:pt idx="268">
                  <c:v>85</c:v>
                </c:pt>
                <c:pt idx="269">
                  <c:v>85</c:v>
                </c:pt>
                <c:pt idx="270">
                  <c:v>85</c:v>
                </c:pt>
                <c:pt idx="271">
                  <c:v>85</c:v>
                </c:pt>
                <c:pt idx="272">
                  <c:v>85</c:v>
                </c:pt>
                <c:pt idx="273">
                  <c:v>85</c:v>
                </c:pt>
                <c:pt idx="274">
                  <c:v>85</c:v>
                </c:pt>
                <c:pt idx="275">
                  <c:v>85</c:v>
                </c:pt>
                <c:pt idx="276">
                  <c:v>85</c:v>
                </c:pt>
                <c:pt idx="277">
                  <c:v>85</c:v>
                </c:pt>
                <c:pt idx="278">
                  <c:v>85</c:v>
                </c:pt>
                <c:pt idx="279">
                  <c:v>85</c:v>
                </c:pt>
                <c:pt idx="280">
                  <c:v>85</c:v>
                </c:pt>
                <c:pt idx="281">
                  <c:v>85</c:v>
                </c:pt>
                <c:pt idx="282">
                  <c:v>85</c:v>
                </c:pt>
                <c:pt idx="283">
                  <c:v>85</c:v>
                </c:pt>
                <c:pt idx="284">
                  <c:v>85</c:v>
                </c:pt>
                <c:pt idx="285">
                  <c:v>85</c:v>
                </c:pt>
                <c:pt idx="286">
                  <c:v>85</c:v>
                </c:pt>
                <c:pt idx="287">
                  <c:v>85</c:v>
                </c:pt>
                <c:pt idx="288">
                  <c:v>85</c:v>
                </c:pt>
                <c:pt idx="289">
                  <c:v>85</c:v>
                </c:pt>
                <c:pt idx="290">
                  <c:v>85</c:v>
                </c:pt>
                <c:pt idx="291">
                  <c:v>85</c:v>
                </c:pt>
                <c:pt idx="292">
                  <c:v>85</c:v>
                </c:pt>
                <c:pt idx="293">
                  <c:v>85</c:v>
                </c:pt>
                <c:pt idx="294">
                  <c:v>85</c:v>
                </c:pt>
                <c:pt idx="295">
                  <c:v>85</c:v>
                </c:pt>
                <c:pt idx="296">
                  <c:v>85</c:v>
                </c:pt>
                <c:pt idx="297">
                  <c:v>85</c:v>
                </c:pt>
                <c:pt idx="298">
                  <c:v>85</c:v>
                </c:pt>
                <c:pt idx="299">
                  <c:v>85</c:v>
                </c:pt>
                <c:pt idx="300">
                  <c:v>85</c:v>
                </c:pt>
                <c:pt idx="301">
                  <c:v>85</c:v>
                </c:pt>
                <c:pt idx="302">
                  <c:v>85</c:v>
                </c:pt>
                <c:pt idx="303">
                  <c:v>85</c:v>
                </c:pt>
                <c:pt idx="304">
                  <c:v>85</c:v>
                </c:pt>
                <c:pt idx="305">
                  <c:v>85</c:v>
                </c:pt>
                <c:pt idx="306">
                  <c:v>85</c:v>
                </c:pt>
                <c:pt idx="307">
                  <c:v>85</c:v>
                </c:pt>
                <c:pt idx="308">
                  <c:v>85</c:v>
                </c:pt>
                <c:pt idx="309">
                  <c:v>85</c:v>
                </c:pt>
                <c:pt idx="310">
                  <c:v>85</c:v>
                </c:pt>
                <c:pt idx="311">
                  <c:v>85</c:v>
                </c:pt>
                <c:pt idx="312">
                  <c:v>85</c:v>
                </c:pt>
                <c:pt idx="313">
                  <c:v>84</c:v>
                </c:pt>
                <c:pt idx="314">
                  <c:v>84</c:v>
                </c:pt>
                <c:pt idx="315">
                  <c:v>84</c:v>
                </c:pt>
                <c:pt idx="316">
                  <c:v>84</c:v>
                </c:pt>
                <c:pt idx="317">
                  <c:v>84</c:v>
                </c:pt>
                <c:pt idx="318">
                  <c:v>84</c:v>
                </c:pt>
                <c:pt idx="319">
                  <c:v>84</c:v>
                </c:pt>
                <c:pt idx="320">
                  <c:v>84</c:v>
                </c:pt>
                <c:pt idx="321">
                  <c:v>84</c:v>
                </c:pt>
                <c:pt idx="322">
                  <c:v>84</c:v>
                </c:pt>
                <c:pt idx="323">
                  <c:v>84</c:v>
                </c:pt>
                <c:pt idx="324">
                  <c:v>84</c:v>
                </c:pt>
                <c:pt idx="325">
                  <c:v>84</c:v>
                </c:pt>
                <c:pt idx="326">
                  <c:v>84</c:v>
                </c:pt>
                <c:pt idx="327">
                  <c:v>84</c:v>
                </c:pt>
                <c:pt idx="328">
                  <c:v>84</c:v>
                </c:pt>
                <c:pt idx="329">
                  <c:v>84</c:v>
                </c:pt>
                <c:pt idx="330">
                  <c:v>84</c:v>
                </c:pt>
                <c:pt idx="331">
                  <c:v>84</c:v>
                </c:pt>
                <c:pt idx="332">
                  <c:v>84</c:v>
                </c:pt>
                <c:pt idx="333">
                  <c:v>84</c:v>
                </c:pt>
                <c:pt idx="334">
                  <c:v>84</c:v>
                </c:pt>
                <c:pt idx="335">
                  <c:v>84</c:v>
                </c:pt>
                <c:pt idx="336">
                  <c:v>84</c:v>
                </c:pt>
                <c:pt idx="337">
                  <c:v>84</c:v>
                </c:pt>
                <c:pt idx="338">
                  <c:v>84</c:v>
                </c:pt>
                <c:pt idx="339">
                  <c:v>84</c:v>
                </c:pt>
                <c:pt idx="340">
                  <c:v>84</c:v>
                </c:pt>
                <c:pt idx="341">
                  <c:v>84</c:v>
                </c:pt>
                <c:pt idx="342">
                  <c:v>84</c:v>
                </c:pt>
                <c:pt idx="343">
                  <c:v>84</c:v>
                </c:pt>
                <c:pt idx="344">
                  <c:v>84</c:v>
                </c:pt>
                <c:pt idx="345">
                  <c:v>84</c:v>
                </c:pt>
                <c:pt idx="346">
                  <c:v>84</c:v>
                </c:pt>
                <c:pt idx="347">
                  <c:v>84</c:v>
                </c:pt>
                <c:pt idx="348">
                  <c:v>84</c:v>
                </c:pt>
                <c:pt idx="349">
                  <c:v>84</c:v>
                </c:pt>
                <c:pt idx="350">
                  <c:v>84</c:v>
                </c:pt>
                <c:pt idx="351">
                  <c:v>84</c:v>
                </c:pt>
                <c:pt idx="352">
                  <c:v>84</c:v>
                </c:pt>
                <c:pt idx="353">
                  <c:v>84</c:v>
                </c:pt>
                <c:pt idx="354">
                  <c:v>84</c:v>
                </c:pt>
                <c:pt idx="355">
                  <c:v>84</c:v>
                </c:pt>
                <c:pt idx="356">
                  <c:v>84</c:v>
                </c:pt>
                <c:pt idx="357">
                  <c:v>84</c:v>
                </c:pt>
                <c:pt idx="358">
                  <c:v>84</c:v>
                </c:pt>
                <c:pt idx="359">
                  <c:v>84</c:v>
                </c:pt>
                <c:pt idx="360">
                  <c:v>84</c:v>
                </c:pt>
                <c:pt idx="361">
                  <c:v>84</c:v>
                </c:pt>
                <c:pt idx="362">
                  <c:v>84</c:v>
                </c:pt>
                <c:pt idx="363">
                  <c:v>84</c:v>
                </c:pt>
                <c:pt idx="364">
                  <c:v>84</c:v>
                </c:pt>
                <c:pt idx="365">
                  <c:v>84</c:v>
                </c:pt>
                <c:pt idx="366">
                  <c:v>84</c:v>
                </c:pt>
                <c:pt idx="367">
                  <c:v>84</c:v>
                </c:pt>
                <c:pt idx="368">
                  <c:v>84</c:v>
                </c:pt>
                <c:pt idx="369">
                  <c:v>84</c:v>
                </c:pt>
                <c:pt idx="370">
                  <c:v>84</c:v>
                </c:pt>
                <c:pt idx="371">
                  <c:v>84</c:v>
                </c:pt>
                <c:pt idx="372">
                  <c:v>84</c:v>
                </c:pt>
                <c:pt idx="373">
                  <c:v>84</c:v>
                </c:pt>
                <c:pt idx="374">
                  <c:v>84</c:v>
                </c:pt>
                <c:pt idx="375">
                  <c:v>84</c:v>
                </c:pt>
                <c:pt idx="376">
                  <c:v>84</c:v>
                </c:pt>
                <c:pt idx="377">
                  <c:v>84</c:v>
                </c:pt>
                <c:pt idx="378">
                  <c:v>84</c:v>
                </c:pt>
                <c:pt idx="379">
                  <c:v>84</c:v>
                </c:pt>
                <c:pt idx="380">
                  <c:v>84</c:v>
                </c:pt>
                <c:pt idx="381">
                  <c:v>84</c:v>
                </c:pt>
                <c:pt idx="382">
                  <c:v>84</c:v>
                </c:pt>
                <c:pt idx="383">
                  <c:v>84</c:v>
                </c:pt>
                <c:pt idx="384">
                  <c:v>84</c:v>
                </c:pt>
                <c:pt idx="385">
                  <c:v>84</c:v>
                </c:pt>
                <c:pt idx="386">
                  <c:v>84</c:v>
                </c:pt>
                <c:pt idx="387">
                  <c:v>84</c:v>
                </c:pt>
                <c:pt idx="388">
                  <c:v>84</c:v>
                </c:pt>
                <c:pt idx="389">
                  <c:v>84</c:v>
                </c:pt>
                <c:pt idx="390">
                  <c:v>84</c:v>
                </c:pt>
                <c:pt idx="391">
                  <c:v>84</c:v>
                </c:pt>
                <c:pt idx="392">
                  <c:v>84</c:v>
                </c:pt>
                <c:pt idx="393">
                  <c:v>84</c:v>
                </c:pt>
                <c:pt idx="394">
                  <c:v>84</c:v>
                </c:pt>
                <c:pt idx="395">
                  <c:v>84</c:v>
                </c:pt>
                <c:pt idx="396">
                  <c:v>84</c:v>
                </c:pt>
                <c:pt idx="397">
                  <c:v>84</c:v>
                </c:pt>
                <c:pt idx="398">
                  <c:v>84</c:v>
                </c:pt>
                <c:pt idx="399">
                  <c:v>84</c:v>
                </c:pt>
                <c:pt idx="400">
                  <c:v>84</c:v>
                </c:pt>
                <c:pt idx="401">
                  <c:v>84</c:v>
                </c:pt>
                <c:pt idx="402">
                  <c:v>84</c:v>
                </c:pt>
                <c:pt idx="403">
                  <c:v>84</c:v>
                </c:pt>
                <c:pt idx="404">
                  <c:v>84</c:v>
                </c:pt>
                <c:pt idx="405">
                  <c:v>84</c:v>
                </c:pt>
                <c:pt idx="406">
                  <c:v>84</c:v>
                </c:pt>
                <c:pt idx="407">
                  <c:v>84</c:v>
                </c:pt>
                <c:pt idx="408">
                  <c:v>84</c:v>
                </c:pt>
                <c:pt idx="409">
                  <c:v>84</c:v>
                </c:pt>
                <c:pt idx="410">
                  <c:v>84</c:v>
                </c:pt>
                <c:pt idx="411">
                  <c:v>84</c:v>
                </c:pt>
                <c:pt idx="412">
                  <c:v>84</c:v>
                </c:pt>
                <c:pt idx="413">
                  <c:v>84</c:v>
                </c:pt>
                <c:pt idx="414">
                  <c:v>84</c:v>
                </c:pt>
                <c:pt idx="415">
                  <c:v>84</c:v>
                </c:pt>
                <c:pt idx="416">
                  <c:v>83</c:v>
                </c:pt>
                <c:pt idx="417">
                  <c:v>83</c:v>
                </c:pt>
                <c:pt idx="418">
                  <c:v>83</c:v>
                </c:pt>
                <c:pt idx="419">
                  <c:v>83</c:v>
                </c:pt>
                <c:pt idx="420">
                  <c:v>83</c:v>
                </c:pt>
                <c:pt idx="421">
                  <c:v>83</c:v>
                </c:pt>
                <c:pt idx="422">
                  <c:v>83</c:v>
                </c:pt>
                <c:pt idx="423">
                  <c:v>83</c:v>
                </c:pt>
                <c:pt idx="424">
                  <c:v>83</c:v>
                </c:pt>
                <c:pt idx="425">
                  <c:v>83</c:v>
                </c:pt>
                <c:pt idx="426">
                  <c:v>83</c:v>
                </c:pt>
                <c:pt idx="427">
                  <c:v>83</c:v>
                </c:pt>
                <c:pt idx="428">
                  <c:v>83</c:v>
                </c:pt>
                <c:pt idx="429">
                  <c:v>83</c:v>
                </c:pt>
                <c:pt idx="430">
                  <c:v>83</c:v>
                </c:pt>
                <c:pt idx="431">
                  <c:v>83</c:v>
                </c:pt>
                <c:pt idx="432">
                  <c:v>83</c:v>
                </c:pt>
                <c:pt idx="433">
                  <c:v>83</c:v>
                </c:pt>
                <c:pt idx="434">
                  <c:v>83</c:v>
                </c:pt>
                <c:pt idx="435">
                  <c:v>83</c:v>
                </c:pt>
                <c:pt idx="436">
                  <c:v>83</c:v>
                </c:pt>
                <c:pt idx="437">
                  <c:v>83</c:v>
                </c:pt>
                <c:pt idx="438">
                  <c:v>83</c:v>
                </c:pt>
                <c:pt idx="439">
                  <c:v>83</c:v>
                </c:pt>
                <c:pt idx="440">
                  <c:v>83</c:v>
                </c:pt>
                <c:pt idx="441">
                  <c:v>83</c:v>
                </c:pt>
                <c:pt idx="442">
                  <c:v>83</c:v>
                </c:pt>
                <c:pt idx="443">
                  <c:v>83</c:v>
                </c:pt>
                <c:pt idx="444">
                  <c:v>83</c:v>
                </c:pt>
                <c:pt idx="445">
                  <c:v>83</c:v>
                </c:pt>
                <c:pt idx="446">
                  <c:v>83</c:v>
                </c:pt>
                <c:pt idx="447">
                  <c:v>83</c:v>
                </c:pt>
                <c:pt idx="448">
                  <c:v>83</c:v>
                </c:pt>
                <c:pt idx="449">
                  <c:v>83</c:v>
                </c:pt>
                <c:pt idx="450">
                  <c:v>83</c:v>
                </c:pt>
                <c:pt idx="451">
                  <c:v>83</c:v>
                </c:pt>
                <c:pt idx="452">
                  <c:v>83</c:v>
                </c:pt>
                <c:pt idx="453">
                  <c:v>83</c:v>
                </c:pt>
                <c:pt idx="454">
                  <c:v>83</c:v>
                </c:pt>
                <c:pt idx="455">
                  <c:v>83</c:v>
                </c:pt>
                <c:pt idx="456">
                  <c:v>83</c:v>
                </c:pt>
                <c:pt idx="457">
                  <c:v>83</c:v>
                </c:pt>
                <c:pt idx="458">
                  <c:v>83</c:v>
                </c:pt>
                <c:pt idx="459">
                  <c:v>83</c:v>
                </c:pt>
                <c:pt idx="460">
                  <c:v>83</c:v>
                </c:pt>
                <c:pt idx="461">
                  <c:v>83</c:v>
                </c:pt>
                <c:pt idx="462">
                  <c:v>83</c:v>
                </c:pt>
                <c:pt idx="463">
                  <c:v>83</c:v>
                </c:pt>
                <c:pt idx="464">
                  <c:v>83</c:v>
                </c:pt>
                <c:pt idx="465">
                  <c:v>83</c:v>
                </c:pt>
                <c:pt idx="466">
                  <c:v>83</c:v>
                </c:pt>
                <c:pt idx="467">
                  <c:v>83</c:v>
                </c:pt>
                <c:pt idx="468">
                  <c:v>83</c:v>
                </c:pt>
                <c:pt idx="469">
                  <c:v>83</c:v>
                </c:pt>
                <c:pt idx="470">
                  <c:v>83</c:v>
                </c:pt>
                <c:pt idx="471">
                  <c:v>83</c:v>
                </c:pt>
                <c:pt idx="472">
                  <c:v>83</c:v>
                </c:pt>
                <c:pt idx="473">
                  <c:v>83</c:v>
                </c:pt>
                <c:pt idx="474">
                  <c:v>83</c:v>
                </c:pt>
                <c:pt idx="475">
                  <c:v>83</c:v>
                </c:pt>
                <c:pt idx="476">
                  <c:v>83</c:v>
                </c:pt>
                <c:pt idx="477">
                  <c:v>83</c:v>
                </c:pt>
                <c:pt idx="478">
                  <c:v>83</c:v>
                </c:pt>
                <c:pt idx="479">
                  <c:v>83</c:v>
                </c:pt>
                <c:pt idx="480">
                  <c:v>83</c:v>
                </c:pt>
                <c:pt idx="481">
                  <c:v>83</c:v>
                </c:pt>
                <c:pt idx="482">
                  <c:v>83</c:v>
                </c:pt>
                <c:pt idx="483">
                  <c:v>83</c:v>
                </c:pt>
                <c:pt idx="484">
                  <c:v>83</c:v>
                </c:pt>
                <c:pt idx="485">
                  <c:v>83</c:v>
                </c:pt>
                <c:pt idx="486">
                  <c:v>83</c:v>
                </c:pt>
                <c:pt idx="487">
                  <c:v>83</c:v>
                </c:pt>
                <c:pt idx="488">
                  <c:v>83</c:v>
                </c:pt>
                <c:pt idx="489">
                  <c:v>83</c:v>
                </c:pt>
                <c:pt idx="490">
                  <c:v>83</c:v>
                </c:pt>
                <c:pt idx="491">
                  <c:v>83</c:v>
                </c:pt>
                <c:pt idx="492">
                  <c:v>83</c:v>
                </c:pt>
                <c:pt idx="493">
                  <c:v>83</c:v>
                </c:pt>
                <c:pt idx="494">
                  <c:v>83</c:v>
                </c:pt>
                <c:pt idx="495">
                  <c:v>83</c:v>
                </c:pt>
                <c:pt idx="496">
                  <c:v>83</c:v>
                </c:pt>
                <c:pt idx="497">
                  <c:v>83</c:v>
                </c:pt>
                <c:pt idx="498">
                  <c:v>83</c:v>
                </c:pt>
                <c:pt idx="499">
                  <c:v>83</c:v>
                </c:pt>
                <c:pt idx="500">
                  <c:v>83</c:v>
                </c:pt>
                <c:pt idx="501">
                  <c:v>83</c:v>
                </c:pt>
                <c:pt idx="502">
                  <c:v>83</c:v>
                </c:pt>
                <c:pt idx="503">
                  <c:v>83</c:v>
                </c:pt>
                <c:pt idx="504">
                  <c:v>83</c:v>
                </c:pt>
                <c:pt idx="505">
                  <c:v>83</c:v>
                </c:pt>
                <c:pt idx="506">
                  <c:v>83</c:v>
                </c:pt>
                <c:pt idx="507">
                  <c:v>83</c:v>
                </c:pt>
                <c:pt idx="508">
                  <c:v>83</c:v>
                </c:pt>
                <c:pt idx="509">
                  <c:v>83</c:v>
                </c:pt>
                <c:pt idx="510">
                  <c:v>83</c:v>
                </c:pt>
                <c:pt idx="511">
                  <c:v>83</c:v>
                </c:pt>
                <c:pt idx="512">
                  <c:v>83</c:v>
                </c:pt>
                <c:pt idx="513">
                  <c:v>83</c:v>
                </c:pt>
                <c:pt idx="514">
                  <c:v>83</c:v>
                </c:pt>
                <c:pt idx="515">
                  <c:v>83</c:v>
                </c:pt>
                <c:pt idx="516">
                  <c:v>83</c:v>
                </c:pt>
                <c:pt idx="517">
                  <c:v>83</c:v>
                </c:pt>
                <c:pt idx="518">
                  <c:v>82</c:v>
                </c:pt>
                <c:pt idx="519">
                  <c:v>82</c:v>
                </c:pt>
                <c:pt idx="520">
                  <c:v>82</c:v>
                </c:pt>
                <c:pt idx="521">
                  <c:v>82</c:v>
                </c:pt>
                <c:pt idx="522">
                  <c:v>82</c:v>
                </c:pt>
                <c:pt idx="523">
                  <c:v>82</c:v>
                </c:pt>
                <c:pt idx="524">
                  <c:v>82</c:v>
                </c:pt>
                <c:pt idx="525">
                  <c:v>82</c:v>
                </c:pt>
                <c:pt idx="526">
                  <c:v>82</c:v>
                </c:pt>
                <c:pt idx="527">
                  <c:v>82</c:v>
                </c:pt>
                <c:pt idx="528">
                  <c:v>82</c:v>
                </c:pt>
                <c:pt idx="529">
                  <c:v>82</c:v>
                </c:pt>
                <c:pt idx="530">
                  <c:v>82</c:v>
                </c:pt>
                <c:pt idx="531">
                  <c:v>82</c:v>
                </c:pt>
                <c:pt idx="532">
                  <c:v>82</c:v>
                </c:pt>
                <c:pt idx="533">
                  <c:v>82</c:v>
                </c:pt>
                <c:pt idx="534">
                  <c:v>82</c:v>
                </c:pt>
                <c:pt idx="535">
                  <c:v>82</c:v>
                </c:pt>
                <c:pt idx="536">
                  <c:v>82</c:v>
                </c:pt>
                <c:pt idx="537">
                  <c:v>82</c:v>
                </c:pt>
                <c:pt idx="538">
                  <c:v>82</c:v>
                </c:pt>
                <c:pt idx="539">
                  <c:v>82</c:v>
                </c:pt>
                <c:pt idx="540">
                  <c:v>82</c:v>
                </c:pt>
                <c:pt idx="541">
                  <c:v>82</c:v>
                </c:pt>
                <c:pt idx="542">
                  <c:v>82</c:v>
                </c:pt>
                <c:pt idx="543">
                  <c:v>82</c:v>
                </c:pt>
                <c:pt idx="544">
                  <c:v>82</c:v>
                </c:pt>
                <c:pt idx="545">
                  <c:v>82</c:v>
                </c:pt>
                <c:pt idx="546">
                  <c:v>82</c:v>
                </c:pt>
                <c:pt idx="547">
                  <c:v>82</c:v>
                </c:pt>
                <c:pt idx="548">
                  <c:v>82</c:v>
                </c:pt>
                <c:pt idx="549">
                  <c:v>82</c:v>
                </c:pt>
                <c:pt idx="550">
                  <c:v>82</c:v>
                </c:pt>
                <c:pt idx="551">
                  <c:v>82</c:v>
                </c:pt>
                <c:pt idx="552">
                  <c:v>82</c:v>
                </c:pt>
                <c:pt idx="553">
                  <c:v>82</c:v>
                </c:pt>
                <c:pt idx="554">
                  <c:v>82</c:v>
                </c:pt>
                <c:pt idx="555">
                  <c:v>82</c:v>
                </c:pt>
                <c:pt idx="556">
                  <c:v>82</c:v>
                </c:pt>
                <c:pt idx="557">
                  <c:v>82</c:v>
                </c:pt>
                <c:pt idx="558">
                  <c:v>82</c:v>
                </c:pt>
                <c:pt idx="559">
                  <c:v>82</c:v>
                </c:pt>
                <c:pt idx="560">
                  <c:v>82</c:v>
                </c:pt>
                <c:pt idx="561">
                  <c:v>82</c:v>
                </c:pt>
                <c:pt idx="562">
                  <c:v>82</c:v>
                </c:pt>
                <c:pt idx="563">
                  <c:v>82</c:v>
                </c:pt>
                <c:pt idx="564">
                  <c:v>82</c:v>
                </c:pt>
                <c:pt idx="565">
                  <c:v>82</c:v>
                </c:pt>
                <c:pt idx="566">
                  <c:v>82</c:v>
                </c:pt>
                <c:pt idx="567">
                  <c:v>82</c:v>
                </c:pt>
                <c:pt idx="568">
                  <c:v>82</c:v>
                </c:pt>
                <c:pt idx="569">
                  <c:v>82</c:v>
                </c:pt>
                <c:pt idx="570">
                  <c:v>82</c:v>
                </c:pt>
                <c:pt idx="571">
                  <c:v>82</c:v>
                </c:pt>
                <c:pt idx="572">
                  <c:v>82</c:v>
                </c:pt>
                <c:pt idx="573">
                  <c:v>82</c:v>
                </c:pt>
                <c:pt idx="574">
                  <c:v>82</c:v>
                </c:pt>
                <c:pt idx="575">
                  <c:v>82</c:v>
                </c:pt>
                <c:pt idx="576">
                  <c:v>82</c:v>
                </c:pt>
                <c:pt idx="577">
                  <c:v>82</c:v>
                </c:pt>
                <c:pt idx="578">
                  <c:v>82</c:v>
                </c:pt>
                <c:pt idx="579">
                  <c:v>82</c:v>
                </c:pt>
                <c:pt idx="580">
                  <c:v>82</c:v>
                </c:pt>
                <c:pt idx="581">
                  <c:v>82</c:v>
                </c:pt>
                <c:pt idx="582">
                  <c:v>82</c:v>
                </c:pt>
                <c:pt idx="583">
                  <c:v>82</c:v>
                </c:pt>
                <c:pt idx="584">
                  <c:v>82</c:v>
                </c:pt>
                <c:pt idx="585">
                  <c:v>82</c:v>
                </c:pt>
                <c:pt idx="586">
                  <c:v>82</c:v>
                </c:pt>
                <c:pt idx="587">
                  <c:v>82</c:v>
                </c:pt>
                <c:pt idx="588">
                  <c:v>82</c:v>
                </c:pt>
                <c:pt idx="589">
                  <c:v>82</c:v>
                </c:pt>
                <c:pt idx="590">
                  <c:v>82</c:v>
                </c:pt>
                <c:pt idx="591">
                  <c:v>82</c:v>
                </c:pt>
                <c:pt idx="592">
                  <c:v>82</c:v>
                </c:pt>
                <c:pt idx="593">
                  <c:v>82</c:v>
                </c:pt>
                <c:pt idx="594">
                  <c:v>82</c:v>
                </c:pt>
                <c:pt idx="595">
                  <c:v>82</c:v>
                </c:pt>
                <c:pt idx="596">
                  <c:v>82</c:v>
                </c:pt>
                <c:pt idx="597">
                  <c:v>82</c:v>
                </c:pt>
                <c:pt idx="598">
                  <c:v>82</c:v>
                </c:pt>
                <c:pt idx="599">
                  <c:v>82</c:v>
                </c:pt>
                <c:pt idx="600">
                  <c:v>82</c:v>
                </c:pt>
                <c:pt idx="601">
                  <c:v>82</c:v>
                </c:pt>
                <c:pt idx="602">
                  <c:v>82</c:v>
                </c:pt>
                <c:pt idx="603">
                  <c:v>82</c:v>
                </c:pt>
                <c:pt idx="604">
                  <c:v>82</c:v>
                </c:pt>
                <c:pt idx="605">
                  <c:v>82</c:v>
                </c:pt>
                <c:pt idx="606">
                  <c:v>81</c:v>
                </c:pt>
                <c:pt idx="607">
                  <c:v>81</c:v>
                </c:pt>
                <c:pt idx="608">
                  <c:v>81</c:v>
                </c:pt>
                <c:pt idx="609">
                  <c:v>81</c:v>
                </c:pt>
                <c:pt idx="610">
                  <c:v>81</c:v>
                </c:pt>
                <c:pt idx="611">
                  <c:v>81</c:v>
                </c:pt>
                <c:pt idx="612">
                  <c:v>81</c:v>
                </c:pt>
                <c:pt idx="613">
                  <c:v>81</c:v>
                </c:pt>
                <c:pt idx="614">
                  <c:v>81</c:v>
                </c:pt>
                <c:pt idx="615">
                  <c:v>81</c:v>
                </c:pt>
                <c:pt idx="616">
                  <c:v>81</c:v>
                </c:pt>
                <c:pt idx="617">
                  <c:v>81</c:v>
                </c:pt>
                <c:pt idx="618">
                  <c:v>81</c:v>
                </c:pt>
                <c:pt idx="619">
                  <c:v>81</c:v>
                </c:pt>
                <c:pt idx="620">
                  <c:v>81</c:v>
                </c:pt>
                <c:pt idx="621">
                  <c:v>81</c:v>
                </c:pt>
                <c:pt idx="622">
                  <c:v>81</c:v>
                </c:pt>
                <c:pt idx="623">
                  <c:v>81</c:v>
                </c:pt>
                <c:pt idx="624">
                  <c:v>81</c:v>
                </c:pt>
                <c:pt idx="625">
                  <c:v>81</c:v>
                </c:pt>
                <c:pt idx="626">
                  <c:v>81</c:v>
                </c:pt>
                <c:pt idx="627">
                  <c:v>81</c:v>
                </c:pt>
                <c:pt idx="628">
                  <c:v>81</c:v>
                </c:pt>
                <c:pt idx="629">
                  <c:v>81</c:v>
                </c:pt>
                <c:pt idx="630">
                  <c:v>81</c:v>
                </c:pt>
                <c:pt idx="631">
                  <c:v>81</c:v>
                </c:pt>
                <c:pt idx="632">
                  <c:v>81</c:v>
                </c:pt>
                <c:pt idx="633">
                  <c:v>81</c:v>
                </c:pt>
                <c:pt idx="634">
                  <c:v>81</c:v>
                </c:pt>
                <c:pt idx="635">
                  <c:v>81</c:v>
                </c:pt>
                <c:pt idx="636">
                  <c:v>81</c:v>
                </c:pt>
                <c:pt idx="637">
                  <c:v>81</c:v>
                </c:pt>
                <c:pt idx="638">
                  <c:v>81</c:v>
                </c:pt>
                <c:pt idx="639">
                  <c:v>81</c:v>
                </c:pt>
                <c:pt idx="640">
                  <c:v>81</c:v>
                </c:pt>
                <c:pt idx="641">
                  <c:v>81</c:v>
                </c:pt>
                <c:pt idx="642">
                  <c:v>81</c:v>
                </c:pt>
                <c:pt idx="643">
                  <c:v>81</c:v>
                </c:pt>
                <c:pt idx="644">
                  <c:v>81</c:v>
                </c:pt>
                <c:pt idx="645">
                  <c:v>81</c:v>
                </c:pt>
                <c:pt idx="646">
                  <c:v>81</c:v>
                </c:pt>
                <c:pt idx="647">
                  <c:v>81</c:v>
                </c:pt>
                <c:pt idx="648">
                  <c:v>81</c:v>
                </c:pt>
                <c:pt idx="649">
                  <c:v>81</c:v>
                </c:pt>
                <c:pt idx="650">
                  <c:v>81</c:v>
                </c:pt>
                <c:pt idx="651">
                  <c:v>81</c:v>
                </c:pt>
                <c:pt idx="652">
                  <c:v>81</c:v>
                </c:pt>
                <c:pt idx="653">
                  <c:v>81</c:v>
                </c:pt>
                <c:pt idx="654">
                  <c:v>81</c:v>
                </c:pt>
                <c:pt idx="655">
                  <c:v>81</c:v>
                </c:pt>
                <c:pt idx="656">
                  <c:v>81</c:v>
                </c:pt>
                <c:pt idx="657">
                  <c:v>81</c:v>
                </c:pt>
                <c:pt idx="658">
                  <c:v>81</c:v>
                </c:pt>
                <c:pt idx="659">
                  <c:v>81</c:v>
                </c:pt>
                <c:pt idx="660">
                  <c:v>81</c:v>
                </c:pt>
                <c:pt idx="661">
                  <c:v>81</c:v>
                </c:pt>
                <c:pt idx="662">
                  <c:v>81</c:v>
                </c:pt>
                <c:pt idx="663">
                  <c:v>81</c:v>
                </c:pt>
                <c:pt idx="664">
                  <c:v>81</c:v>
                </c:pt>
                <c:pt idx="665">
                  <c:v>81</c:v>
                </c:pt>
                <c:pt idx="666">
                  <c:v>81</c:v>
                </c:pt>
                <c:pt idx="667">
                  <c:v>81</c:v>
                </c:pt>
                <c:pt idx="668">
                  <c:v>81</c:v>
                </c:pt>
                <c:pt idx="669">
                  <c:v>81</c:v>
                </c:pt>
                <c:pt idx="670">
                  <c:v>81</c:v>
                </c:pt>
                <c:pt idx="671">
                  <c:v>81</c:v>
                </c:pt>
                <c:pt idx="672">
                  <c:v>81</c:v>
                </c:pt>
                <c:pt idx="673">
                  <c:v>81</c:v>
                </c:pt>
                <c:pt idx="674">
                  <c:v>81</c:v>
                </c:pt>
                <c:pt idx="675">
                  <c:v>81</c:v>
                </c:pt>
                <c:pt idx="676">
                  <c:v>81</c:v>
                </c:pt>
                <c:pt idx="677">
                  <c:v>81</c:v>
                </c:pt>
                <c:pt idx="678">
                  <c:v>81</c:v>
                </c:pt>
                <c:pt idx="679">
                  <c:v>81</c:v>
                </c:pt>
                <c:pt idx="680">
                  <c:v>81</c:v>
                </c:pt>
                <c:pt idx="681">
                  <c:v>81</c:v>
                </c:pt>
                <c:pt idx="682">
                  <c:v>81</c:v>
                </c:pt>
                <c:pt idx="683">
                  <c:v>81</c:v>
                </c:pt>
                <c:pt idx="684">
                  <c:v>81</c:v>
                </c:pt>
                <c:pt idx="685">
                  <c:v>81</c:v>
                </c:pt>
                <c:pt idx="686">
                  <c:v>81</c:v>
                </c:pt>
                <c:pt idx="687">
                  <c:v>81</c:v>
                </c:pt>
                <c:pt idx="688">
                  <c:v>81</c:v>
                </c:pt>
                <c:pt idx="689">
                  <c:v>81</c:v>
                </c:pt>
                <c:pt idx="690">
                  <c:v>81</c:v>
                </c:pt>
                <c:pt idx="691">
                  <c:v>81</c:v>
                </c:pt>
                <c:pt idx="692">
                  <c:v>81</c:v>
                </c:pt>
                <c:pt idx="693">
                  <c:v>81</c:v>
                </c:pt>
                <c:pt idx="694">
                  <c:v>81</c:v>
                </c:pt>
                <c:pt idx="695">
                  <c:v>81</c:v>
                </c:pt>
                <c:pt idx="696">
                  <c:v>81</c:v>
                </c:pt>
                <c:pt idx="697">
                  <c:v>81</c:v>
                </c:pt>
                <c:pt idx="698">
                  <c:v>81</c:v>
                </c:pt>
                <c:pt idx="699">
                  <c:v>81</c:v>
                </c:pt>
                <c:pt idx="700">
                  <c:v>81</c:v>
                </c:pt>
                <c:pt idx="701">
                  <c:v>81</c:v>
                </c:pt>
                <c:pt idx="702">
                  <c:v>81</c:v>
                </c:pt>
                <c:pt idx="703">
                  <c:v>81</c:v>
                </c:pt>
                <c:pt idx="704">
                  <c:v>81</c:v>
                </c:pt>
                <c:pt idx="705">
                  <c:v>81</c:v>
                </c:pt>
                <c:pt idx="706">
                  <c:v>81</c:v>
                </c:pt>
                <c:pt idx="707">
                  <c:v>81</c:v>
                </c:pt>
                <c:pt idx="708">
                  <c:v>81</c:v>
                </c:pt>
                <c:pt idx="709">
                  <c:v>81</c:v>
                </c:pt>
                <c:pt idx="710">
                  <c:v>80</c:v>
                </c:pt>
                <c:pt idx="711">
                  <c:v>80</c:v>
                </c:pt>
                <c:pt idx="712">
                  <c:v>80</c:v>
                </c:pt>
                <c:pt idx="713">
                  <c:v>80</c:v>
                </c:pt>
                <c:pt idx="714">
                  <c:v>80</c:v>
                </c:pt>
                <c:pt idx="715">
                  <c:v>80</c:v>
                </c:pt>
                <c:pt idx="716">
                  <c:v>80</c:v>
                </c:pt>
                <c:pt idx="717">
                  <c:v>80</c:v>
                </c:pt>
                <c:pt idx="718">
                  <c:v>80</c:v>
                </c:pt>
                <c:pt idx="719">
                  <c:v>80</c:v>
                </c:pt>
                <c:pt idx="720">
                  <c:v>80</c:v>
                </c:pt>
                <c:pt idx="721">
                  <c:v>80</c:v>
                </c:pt>
                <c:pt idx="722">
                  <c:v>80</c:v>
                </c:pt>
                <c:pt idx="723">
                  <c:v>80</c:v>
                </c:pt>
                <c:pt idx="724">
                  <c:v>80</c:v>
                </c:pt>
                <c:pt idx="725">
                  <c:v>80</c:v>
                </c:pt>
                <c:pt idx="726">
                  <c:v>80</c:v>
                </c:pt>
                <c:pt idx="727">
                  <c:v>80</c:v>
                </c:pt>
                <c:pt idx="728">
                  <c:v>80</c:v>
                </c:pt>
                <c:pt idx="729">
                  <c:v>80</c:v>
                </c:pt>
                <c:pt idx="730">
                  <c:v>80</c:v>
                </c:pt>
                <c:pt idx="731">
                  <c:v>80</c:v>
                </c:pt>
                <c:pt idx="732">
                  <c:v>80</c:v>
                </c:pt>
                <c:pt idx="733">
                  <c:v>80</c:v>
                </c:pt>
                <c:pt idx="734">
                  <c:v>80</c:v>
                </c:pt>
                <c:pt idx="735">
                  <c:v>80</c:v>
                </c:pt>
                <c:pt idx="736">
                  <c:v>80</c:v>
                </c:pt>
                <c:pt idx="737">
                  <c:v>80</c:v>
                </c:pt>
                <c:pt idx="738">
                  <c:v>80</c:v>
                </c:pt>
                <c:pt idx="739">
                  <c:v>80</c:v>
                </c:pt>
                <c:pt idx="740">
                  <c:v>80</c:v>
                </c:pt>
                <c:pt idx="741">
                  <c:v>80</c:v>
                </c:pt>
                <c:pt idx="742">
                  <c:v>80</c:v>
                </c:pt>
                <c:pt idx="743">
                  <c:v>80</c:v>
                </c:pt>
                <c:pt idx="744">
                  <c:v>80</c:v>
                </c:pt>
                <c:pt idx="745">
                  <c:v>80</c:v>
                </c:pt>
                <c:pt idx="746">
                  <c:v>80</c:v>
                </c:pt>
                <c:pt idx="747">
                  <c:v>80</c:v>
                </c:pt>
                <c:pt idx="748">
                  <c:v>80</c:v>
                </c:pt>
                <c:pt idx="749">
                  <c:v>80</c:v>
                </c:pt>
                <c:pt idx="750">
                  <c:v>80</c:v>
                </c:pt>
                <c:pt idx="751">
                  <c:v>80</c:v>
                </c:pt>
                <c:pt idx="752">
                  <c:v>80</c:v>
                </c:pt>
                <c:pt idx="753">
                  <c:v>80</c:v>
                </c:pt>
                <c:pt idx="754">
                  <c:v>80</c:v>
                </c:pt>
                <c:pt idx="755">
                  <c:v>80</c:v>
                </c:pt>
                <c:pt idx="756">
                  <c:v>80</c:v>
                </c:pt>
                <c:pt idx="757">
                  <c:v>80</c:v>
                </c:pt>
                <c:pt idx="758">
                  <c:v>80</c:v>
                </c:pt>
                <c:pt idx="759">
                  <c:v>80</c:v>
                </c:pt>
                <c:pt idx="760">
                  <c:v>80</c:v>
                </c:pt>
                <c:pt idx="761">
                  <c:v>80</c:v>
                </c:pt>
                <c:pt idx="762">
                  <c:v>80</c:v>
                </c:pt>
                <c:pt idx="763">
                  <c:v>80</c:v>
                </c:pt>
                <c:pt idx="764">
                  <c:v>80</c:v>
                </c:pt>
                <c:pt idx="765">
                  <c:v>80</c:v>
                </c:pt>
                <c:pt idx="766">
                  <c:v>80</c:v>
                </c:pt>
                <c:pt idx="767">
                  <c:v>80</c:v>
                </c:pt>
                <c:pt idx="768">
                  <c:v>80</c:v>
                </c:pt>
                <c:pt idx="769">
                  <c:v>80</c:v>
                </c:pt>
                <c:pt idx="770">
                  <c:v>80</c:v>
                </c:pt>
                <c:pt idx="771">
                  <c:v>80</c:v>
                </c:pt>
                <c:pt idx="772">
                  <c:v>80</c:v>
                </c:pt>
                <c:pt idx="773">
                  <c:v>80</c:v>
                </c:pt>
                <c:pt idx="774">
                  <c:v>80</c:v>
                </c:pt>
                <c:pt idx="775">
                  <c:v>80</c:v>
                </c:pt>
                <c:pt idx="776">
                  <c:v>80</c:v>
                </c:pt>
                <c:pt idx="777">
                  <c:v>80</c:v>
                </c:pt>
                <c:pt idx="778">
                  <c:v>80</c:v>
                </c:pt>
                <c:pt idx="779">
                  <c:v>80</c:v>
                </c:pt>
                <c:pt idx="780">
                  <c:v>80</c:v>
                </c:pt>
                <c:pt idx="781">
                  <c:v>80</c:v>
                </c:pt>
                <c:pt idx="782">
                  <c:v>80</c:v>
                </c:pt>
                <c:pt idx="783">
                  <c:v>80</c:v>
                </c:pt>
                <c:pt idx="784">
                  <c:v>80</c:v>
                </c:pt>
                <c:pt idx="785">
                  <c:v>80</c:v>
                </c:pt>
                <c:pt idx="786">
                  <c:v>80</c:v>
                </c:pt>
                <c:pt idx="787">
                  <c:v>80</c:v>
                </c:pt>
                <c:pt idx="788">
                  <c:v>80</c:v>
                </c:pt>
                <c:pt idx="789">
                  <c:v>80</c:v>
                </c:pt>
                <c:pt idx="790">
                  <c:v>80</c:v>
                </c:pt>
                <c:pt idx="791">
                  <c:v>80</c:v>
                </c:pt>
                <c:pt idx="792">
                  <c:v>80</c:v>
                </c:pt>
                <c:pt idx="793">
                  <c:v>80</c:v>
                </c:pt>
                <c:pt idx="794">
                  <c:v>80</c:v>
                </c:pt>
                <c:pt idx="795">
                  <c:v>80</c:v>
                </c:pt>
                <c:pt idx="796">
                  <c:v>80</c:v>
                </c:pt>
                <c:pt idx="797">
                  <c:v>80</c:v>
                </c:pt>
                <c:pt idx="798">
                  <c:v>80</c:v>
                </c:pt>
                <c:pt idx="799">
                  <c:v>79</c:v>
                </c:pt>
                <c:pt idx="800">
                  <c:v>79</c:v>
                </c:pt>
                <c:pt idx="801">
                  <c:v>79</c:v>
                </c:pt>
                <c:pt idx="802">
                  <c:v>79</c:v>
                </c:pt>
                <c:pt idx="803">
                  <c:v>79</c:v>
                </c:pt>
                <c:pt idx="804">
                  <c:v>79</c:v>
                </c:pt>
                <c:pt idx="805">
                  <c:v>79</c:v>
                </c:pt>
                <c:pt idx="806">
                  <c:v>79</c:v>
                </c:pt>
                <c:pt idx="807">
                  <c:v>79</c:v>
                </c:pt>
                <c:pt idx="808">
                  <c:v>79</c:v>
                </c:pt>
                <c:pt idx="809">
                  <c:v>79</c:v>
                </c:pt>
                <c:pt idx="810">
                  <c:v>79</c:v>
                </c:pt>
                <c:pt idx="811">
                  <c:v>79</c:v>
                </c:pt>
                <c:pt idx="812">
                  <c:v>79</c:v>
                </c:pt>
                <c:pt idx="813">
                  <c:v>79</c:v>
                </c:pt>
                <c:pt idx="814">
                  <c:v>79</c:v>
                </c:pt>
                <c:pt idx="815">
                  <c:v>79</c:v>
                </c:pt>
                <c:pt idx="816">
                  <c:v>79</c:v>
                </c:pt>
                <c:pt idx="817">
                  <c:v>79</c:v>
                </c:pt>
                <c:pt idx="818">
                  <c:v>79</c:v>
                </c:pt>
                <c:pt idx="819">
                  <c:v>79</c:v>
                </c:pt>
                <c:pt idx="820">
                  <c:v>79</c:v>
                </c:pt>
                <c:pt idx="821">
                  <c:v>79</c:v>
                </c:pt>
                <c:pt idx="822">
                  <c:v>79</c:v>
                </c:pt>
                <c:pt idx="823">
                  <c:v>79</c:v>
                </c:pt>
                <c:pt idx="824">
                  <c:v>79</c:v>
                </c:pt>
                <c:pt idx="825">
                  <c:v>79</c:v>
                </c:pt>
                <c:pt idx="826">
                  <c:v>79</c:v>
                </c:pt>
                <c:pt idx="827">
                  <c:v>79</c:v>
                </c:pt>
                <c:pt idx="828">
                  <c:v>79</c:v>
                </c:pt>
                <c:pt idx="829">
                  <c:v>79</c:v>
                </c:pt>
                <c:pt idx="830">
                  <c:v>79</c:v>
                </c:pt>
                <c:pt idx="831">
                  <c:v>79</c:v>
                </c:pt>
                <c:pt idx="832">
                  <c:v>79</c:v>
                </c:pt>
                <c:pt idx="833">
                  <c:v>79</c:v>
                </c:pt>
                <c:pt idx="834">
                  <c:v>79</c:v>
                </c:pt>
                <c:pt idx="835">
                  <c:v>79</c:v>
                </c:pt>
                <c:pt idx="836">
                  <c:v>79</c:v>
                </c:pt>
                <c:pt idx="837">
                  <c:v>79</c:v>
                </c:pt>
                <c:pt idx="838">
                  <c:v>79</c:v>
                </c:pt>
                <c:pt idx="839">
                  <c:v>79</c:v>
                </c:pt>
                <c:pt idx="840">
                  <c:v>79</c:v>
                </c:pt>
                <c:pt idx="841">
                  <c:v>79</c:v>
                </c:pt>
                <c:pt idx="842">
                  <c:v>79</c:v>
                </c:pt>
                <c:pt idx="843">
                  <c:v>79</c:v>
                </c:pt>
                <c:pt idx="844">
                  <c:v>79</c:v>
                </c:pt>
                <c:pt idx="845">
                  <c:v>79</c:v>
                </c:pt>
                <c:pt idx="846">
                  <c:v>79</c:v>
                </c:pt>
                <c:pt idx="847">
                  <c:v>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995-4AF6-9E6D-9DFAA5212E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3329920"/>
        <c:axId val="163331456"/>
      </c:lineChart>
      <c:catAx>
        <c:axId val="163329920"/>
        <c:scaling>
          <c:orientation val="minMax"/>
        </c:scaling>
        <c:delete val="0"/>
        <c:axPos val="b"/>
        <c:majorTickMark val="out"/>
        <c:minorTickMark val="none"/>
        <c:tickLblPos val="nextTo"/>
        <c:crossAx val="163331456"/>
        <c:crosses val="autoZero"/>
        <c:auto val="1"/>
        <c:lblAlgn val="ctr"/>
        <c:lblOffset val="100"/>
        <c:noMultiLvlLbl val="0"/>
      </c:catAx>
      <c:valAx>
        <c:axId val="16333145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6332992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val>
            <c:numRef>
              <c:f>'2013-08-09-1955-ALL'!$N$2:$N$849</c:f>
              <c:numCache>
                <c:formatCode>General</c:formatCode>
                <c:ptCount val="84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3.4</c:v>
                </c:pt>
                <c:pt idx="17">
                  <c:v>3.4</c:v>
                </c:pt>
                <c:pt idx="18">
                  <c:v>3.2</c:v>
                </c:pt>
                <c:pt idx="19">
                  <c:v>3.2</c:v>
                </c:pt>
                <c:pt idx="20">
                  <c:v>3.2</c:v>
                </c:pt>
                <c:pt idx="21">
                  <c:v>3.1</c:v>
                </c:pt>
                <c:pt idx="22">
                  <c:v>3.2</c:v>
                </c:pt>
                <c:pt idx="23">
                  <c:v>3.2</c:v>
                </c:pt>
                <c:pt idx="24">
                  <c:v>3.2</c:v>
                </c:pt>
                <c:pt idx="25">
                  <c:v>3.2</c:v>
                </c:pt>
                <c:pt idx="26">
                  <c:v>3.2</c:v>
                </c:pt>
                <c:pt idx="27">
                  <c:v>3.1</c:v>
                </c:pt>
                <c:pt idx="28">
                  <c:v>3.4</c:v>
                </c:pt>
                <c:pt idx="29">
                  <c:v>3.4</c:v>
                </c:pt>
                <c:pt idx="30">
                  <c:v>3.9</c:v>
                </c:pt>
                <c:pt idx="31">
                  <c:v>3.9</c:v>
                </c:pt>
                <c:pt idx="32">
                  <c:v>3.5</c:v>
                </c:pt>
                <c:pt idx="33">
                  <c:v>3.5</c:v>
                </c:pt>
                <c:pt idx="34">
                  <c:v>3.9</c:v>
                </c:pt>
                <c:pt idx="35">
                  <c:v>4</c:v>
                </c:pt>
                <c:pt idx="36">
                  <c:v>4</c:v>
                </c:pt>
                <c:pt idx="37">
                  <c:v>4</c:v>
                </c:pt>
                <c:pt idx="38">
                  <c:v>4</c:v>
                </c:pt>
                <c:pt idx="39">
                  <c:v>5.3</c:v>
                </c:pt>
                <c:pt idx="40">
                  <c:v>5.3</c:v>
                </c:pt>
                <c:pt idx="41">
                  <c:v>5.3</c:v>
                </c:pt>
                <c:pt idx="42">
                  <c:v>5.3</c:v>
                </c:pt>
                <c:pt idx="43">
                  <c:v>5.0999999999999996</c:v>
                </c:pt>
                <c:pt idx="44">
                  <c:v>5.0999999999999996</c:v>
                </c:pt>
                <c:pt idx="45">
                  <c:v>4.8</c:v>
                </c:pt>
                <c:pt idx="46">
                  <c:v>4.8</c:v>
                </c:pt>
                <c:pt idx="47">
                  <c:v>5</c:v>
                </c:pt>
                <c:pt idx="48">
                  <c:v>5</c:v>
                </c:pt>
                <c:pt idx="49">
                  <c:v>4.3</c:v>
                </c:pt>
                <c:pt idx="50">
                  <c:v>4.3</c:v>
                </c:pt>
                <c:pt idx="51">
                  <c:v>4.2</c:v>
                </c:pt>
                <c:pt idx="52">
                  <c:v>4.2</c:v>
                </c:pt>
                <c:pt idx="53">
                  <c:v>3.7</c:v>
                </c:pt>
                <c:pt idx="54">
                  <c:v>3.7</c:v>
                </c:pt>
                <c:pt idx="55">
                  <c:v>3.4</c:v>
                </c:pt>
                <c:pt idx="56">
                  <c:v>3.4</c:v>
                </c:pt>
                <c:pt idx="57">
                  <c:v>3.5</c:v>
                </c:pt>
                <c:pt idx="58">
                  <c:v>3.5</c:v>
                </c:pt>
                <c:pt idx="59">
                  <c:v>4</c:v>
                </c:pt>
                <c:pt idx="60">
                  <c:v>4</c:v>
                </c:pt>
                <c:pt idx="61">
                  <c:v>3.9</c:v>
                </c:pt>
                <c:pt idx="62">
                  <c:v>3.9</c:v>
                </c:pt>
                <c:pt idx="63">
                  <c:v>3.7</c:v>
                </c:pt>
                <c:pt idx="64">
                  <c:v>3.7</c:v>
                </c:pt>
                <c:pt idx="65">
                  <c:v>3.9</c:v>
                </c:pt>
                <c:pt idx="66">
                  <c:v>3.9</c:v>
                </c:pt>
                <c:pt idx="67">
                  <c:v>4</c:v>
                </c:pt>
                <c:pt idx="68">
                  <c:v>4</c:v>
                </c:pt>
                <c:pt idx="69">
                  <c:v>4.3</c:v>
                </c:pt>
                <c:pt idx="70">
                  <c:v>4.3</c:v>
                </c:pt>
                <c:pt idx="71">
                  <c:v>4.2</c:v>
                </c:pt>
                <c:pt idx="72">
                  <c:v>4.2</c:v>
                </c:pt>
                <c:pt idx="73">
                  <c:v>3.9</c:v>
                </c:pt>
                <c:pt idx="74">
                  <c:v>3.9</c:v>
                </c:pt>
                <c:pt idx="75">
                  <c:v>3.1</c:v>
                </c:pt>
                <c:pt idx="76">
                  <c:v>3.1</c:v>
                </c:pt>
                <c:pt idx="77">
                  <c:v>2.9</c:v>
                </c:pt>
                <c:pt idx="78">
                  <c:v>2.9</c:v>
                </c:pt>
                <c:pt idx="79">
                  <c:v>2.4</c:v>
                </c:pt>
                <c:pt idx="80">
                  <c:v>2.4</c:v>
                </c:pt>
                <c:pt idx="81">
                  <c:v>2.2999999999999998</c:v>
                </c:pt>
                <c:pt idx="82">
                  <c:v>2.2999999999999998</c:v>
                </c:pt>
                <c:pt idx="83">
                  <c:v>2.2999999999999998</c:v>
                </c:pt>
                <c:pt idx="84">
                  <c:v>2.2999999999999998</c:v>
                </c:pt>
                <c:pt idx="85">
                  <c:v>1.9</c:v>
                </c:pt>
                <c:pt idx="86">
                  <c:v>2.2999999999999998</c:v>
                </c:pt>
                <c:pt idx="87">
                  <c:v>2.2999999999999998</c:v>
                </c:pt>
                <c:pt idx="88">
                  <c:v>3.1</c:v>
                </c:pt>
                <c:pt idx="89">
                  <c:v>3.1</c:v>
                </c:pt>
                <c:pt idx="90">
                  <c:v>3.9</c:v>
                </c:pt>
                <c:pt idx="91">
                  <c:v>3.9</c:v>
                </c:pt>
                <c:pt idx="92">
                  <c:v>4</c:v>
                </c:pt>
                <c:pt idx="93">
                  <c:v>4</c:v>
                </c:pt>
                <c:pt idx="94">
                  <c:v>3.9</c:v>
                </c:pt>
                <c:pt idx="95">
                  <c:v>3.9</c:v>
                </c:pt>
                <c:pt idx="96">
                  <c:v>3.4</c:v>
                </c:pt>
                <c:pt idx="97">
                  <c:v>3.4</c:v>
                </c:pt>
                <c:pt idx="98">
                  <c:v>3.1</c:v>
                </c:pt>
                <c:pt idx="99">
                  <c:v>3.1</c:v>
                </c:pt>
                <c:pt idx="100">
                  <c:v>2.9</c:v>
                </c:pt>
                <c:pt idx="101">
                  <c:v>2.9</c:v>
                </c:pt>
                <c:pt idx="102">
                  <c:v>3.4</c:v>
                </c:pt>
                <c:pt idx="103">
                  <c:v>3.4</c:v>
                </c:pt>
                <c:pt idx="104">
                  <c:v>3.2</c:v>
                </c:pt>
                <c:pt idx="105">
                  <c:v>3.2</c:v>
                </c:pt>
                <c:pt idx="106">
                  <c:v>3.2</c:v>
                </c:pt>
                <c:pt idx="107">
                  <c:v>3.2</c:v>
                </c:pt>
                <c:pt idx="108">
                  <c:v>3.2</c:v>
                </c:pt>
                <c:pt idx="109">
                  <c:v>2.9</c:v>
                </c:pt>
                <c:pt idx="110">
                  <c:v>2.9</c:v>
                </c:pt>
                <c:pt idx="111">
                  <c:v>2.6</c:v>
                </c:pt>
                <c:pt idx="112">
                  <c:v>2.2999999999999998</c:v>
                </c:pt>
                <c:pt idx="113">
                  <c:v>2.2999999999999998</c:v>
                </c:pt>
                <c:pt idx="114">
                  <c:v>3.1</c:v>
                </c:pt>
                <c:pt idx="115">
                  <c:v>3.1</c:v>
                </c:pt>
                <c:pt idx="116">
                  <c:v>4.5</c:v>
                </c:pt>
                <c:pt idx="117">
                  <c:v>4.5</c:v>
                </c:pt>
                <c:pt idx="118">
                  <c:v>5.0999999999999996</c:v>
                </c:pt>
                <c:pt idx="119">
                  <c:v>5.0999999999999996</c:v>
                </c:pt>
                <c:pt idx="120">
                  <c:v>5.5</c:v>
                </c:pt>
                <c:pt idx="121">
                  <c:v>5.5</c:v>
                </c:pt>
                <c:pt idx="122">
                  <c:v>6</c:v>
                </c:pt>
                <c:pt idx="123">
                  <c:v>6</c:v>
                </c:pt>
                <c:pt idx="124">
                  <c:v>5.6</c:v>
                </c:pt>
                <c:pt idx="125">
                  <c:v>5.6</c:v>
                </c:pt>
                <c:pt idx="126">
                  <c:v>4.8</c:v>
                </c:pt>
                <c:pt idx="127">
                  <c:v>4.8</c:v>
                </c:pt>
                <c:pt idx="128">
                  <c:v>4.2</c:v>
                </c:pt>
                <c:pt idx="129">
                  <c:v>4.2</c:v>
                </c:pt>
                <c:pt idx="130">
                  <c:v>3.7</c:v>
                </c:pt>
                <c:pt idx="131">
                  <c:v>3.7</c:v>
                </c:pt>
                <c:pt idx="132">
                  <c:v>4.2</c:v>
                </c:pt>
                <c:pt idx="133">
                  <c:v>4.2</c:v>
                </c:pt>
                <c:pt idx="134">
                  <c:v>3.9</c:v>
                </c:pt>
                <c:pt idx="135">
                  <c:v>3.9</c:v>
                </c:pt>
                <c:pt idx="136">
                  <c:v>3.7</c:v>
                </c:pt>
                <c:pt idx="137">
                  <c:v>3.7</c:v>
                </c:pt>
                <c:pt idx="138">
                  <c:v>3.5</c:v>
                </c:pt>
                <c:pt idx="139">
                  <c:v>3.5</c:v>
                </c:pt>
                <c:pt idx="140">
                  <c:v>3.4</c:v>
                </c:pt>
                <c:pt idx="141">
                  <c:v>3.4</c:v>
                </c:pt>
                <c:pt idx="142">
                  <c:v>3.4</c:v>
                </c:pt>
                <c:pt idx="143">
                  <c:v>3.4</c:v>
                </c:pt>
                <c:pt idx="144">
                  <c:v>2.9</c:v>
                </c:pt>
                <c:pt idx="145">
                  <c:v>2.9</c:v>
                </c:pt>
                <c:pt idx="146">
                  <c:v>2.9</c:v>
                </c:pt>
                <c:pt idx="147">
                  <c:v>2.9</c:v>
                </c:pt>
                <c:pt idx="148">
                  <c:v>2.9</c:v>
                </c:pt>
                <c:pt idx="149">
                  <c:v>2.9</c:v>
                </c:pt>
                <c:pt idx="150">
                  <c:v>3.7</c:v>
                </c:pt>
                <c:pt idx="151">
                  <c:v>3.7</c:v>
                </c:pt>
                <c:pt idx="152">
                  <c:v>4.3</c:v>
                </c:pt>
                <c:pt idx="153">
                  <c:v>4.3</c:v>
                </c:pt>
                <c:pt idx="154">
                  <c:v>4.2</c:v>
                </c:pt>
                <c:pt idx="155">
                  <c:v>4.2</c:v>
                </c:pt>
                <c:pt idx="156">
                  <c:v>3.7</c:v>
                </c:pt>
                <c:pt idx="157">
                  <c:v>3.7</c:v>
                </c:pt>
                <c:pt idx="158">
                  <c:v>3.5</c:v>
                </c:pt>
                <c:pt idx="159">
                  <c:v>3.5</c:v>
                </c:pt>
                <c:pt idx="160">
                  <c:v>3.5</c:v>
                </c:pt>
                <c:pt idx="161">
                  <c:v>3.5</c:v>
                </c:pt>
                <c:pt idx="162">
                  <c:v>3.5</c:v>
                </c:pt>
                <c:pt idx="163">
                  <c:v>3.5</c:v>
                </c:pt>
                <c:pt idx="164">
                  <c:v>3.7</c:v>
                </c:pt>
                <c:pt idx="165">
                  <c:v>3.7</c:v>
                </c:pt>
                <c:pt idx="166">
                  <c:v>4</c:v>
                </c:pt>
                <c:pt idx="167">
                  <c:v>4</c:v>
                </c:pt>
                <c:pt idx="168">
                  <c:v>4.3</c:v>
                </c:pt>
                <c:pt idx="169">
                  <c:v>4.3</c:v>
                </c:pt>
                <c:pt idx="170">
                  <c:v>4.3</c:v>
                </c:pt>
                <c:pt idx="171">
                  <c:v>4.3</c:v>
                </c:pt>
                <c:pt idx="172">
                  <c:v>3.7</c:v>
                </c:pt>
                <c:pt idx="173">
                  <c:v>3.7</c:v>
                </c:pt>
                <c:pt idx="174">
                  <c:v>3.5</c:v>
                </c:pt>
                <c:pt idx="175">
                  <c:v>3.5</c:v>
                </c:pt>
                <c:pt idx="176">
                  <c:v>4</c:v>
                </c:pt>
                <c:pt idx="177">
                  <c:v>4</c:v>
                </c:pt>
                <c:pt idx="178">
                  <c:v>3.7</c:v>
                </c:pt>
                <c:pt idx="179">
                  <c:v>3.7</c:v>
                </c:pt>
                <c:pt idx="180">
                  <c:v>3.9</c:v>
                </c:pt>
                <c:pt idx="181">
                  <c:v>3.9</c:v>
                </c:pt>
                <c:pt idx="182">
                  <c:v>4.2</c:v>
                </c:pt>
                <c:pt idx="183">
                  <c:v>4.2</c:v>
                </c:pt>
                <c:pt idx="184">
                  <c:v>4.3</c:v>
                </c:pt>
                <c:pt idx="185">
                  <c:v>4.3</c:v>
                </c:pt>
                <c:pt idx="186">
                  <c:v>4.5</c:v>
                </c:pt>
                <c:pt idx="187">
                  <c:v>4.8</c:v>
                </c:pt>
                <c:pt idx="188">
                  <c:v>4.8</c:v>
                </c:pt>
                <c:pt idx="189">
                  <c:v>4.8</c:v>
                </c:pt>
                <c:pt idx="190">
                  <c:v>4.8</c:v>
                </c:pt>
                <c:pt idx="191">
                  <c:v>5</c:v>
                </c:pt>
                <c:pt idx="192">
                  <c:v>5</c:v>
                </c:pt>
                <c:pt idx="193">
                  <c:v>4.5</c:v>
                </c:pt>
                <c:pt idx="194">
                  <c:v>4.5</c:v>
                </c:pt>
                <c:pt idx="195">
                  <c:v>4.2</c:v>
                </c:pt>
                <c:pt idx="196">
                  <c:v>4.2</c:v>
                </c:pt>
                <c:pt idx="197">
                  <c:v>3.7</c:v>
                </c:pt>
                <c:pt idx="198">
                  <c:v>3.7</c:v>
                </c:pt>
                <c:pt idx="199">
                  <c:v>3.5</c:v>
                </c:pt>
                <c:pt idx="200">
                  <c:v>3.5</c:v>
                </c:pt>
                <c:pt idx="201">
                  <c:v>3.5</c:v>
                </c:pt>
                <c:pt idx="202">
                  <c:v>2.7</c:v>
                </c:pt>
                <c:pt idx="203">
                  <c:v>2.4</c:v>
                </c:pt>
                <c:pt idx="204">
                  <c:v>2.4</c:v>
                </c:pt>
                <c:pt idx="205">
                  <c:v>2.4</c:v>
                </c:pt>
                <c:pt idx="206">
                  <c:v>2.4</c:v>
                </c:pt>
                <c:pt idx="207">
                  <c:v>2.4</c:v>
                </c:pt>
                <c:pt idx="208">
                  <c:v>2.1</c:v>
                </c:pt>
                <c:pt idx="209">
                  <c:v>2.1</c:v>
                </c:pt>
                <c:pt idx="210">
                  <c:v>3.4</c:v>
                </c:pt>
                <c:pt idx="211">
                  <c:v>3.4</c:v>
                </c:pt>
                <c:pt idx="212">
                  <c:v>3.1</c:v>
                </c:pt>
                <c:pt idx="213">
                  <c:v>3.1</c:v>
                </c:pt>
                <c:pt idx="214">
                  <c:v>2.7</c:v>
                </c:pt>
                <c:pt idx="215">
                  <c:v>2.7</c:v>
                </c:pt>
                <c:pt idx="216">
                  <c:v>2.4</c:v>
                </c:pt>
                <c:pt idx="217">
                  <c:v>2.4</c:v>
                </c:pt>
                <c:pt idx="218">
                  <c:v>3.1</c:v>
                </c:pt>
                <c:pt idx="219">
                  <c:v>3.1</c:v>
                </c:pt>
                <c:pt idx="220">
                  <c:v>3.5</c:v>
                </c:pt>
                <c:pt idx="221">
                  <c:v>3.5</c:v>
                </c:pt>
                <c:pt idx="222">
                  <c:v>4.2</c:v>
                </c:pt>
                <c:pt idx="223">
                  <c:v>4.2</c:v>
                </c:pt>
                <c:pt idx="224">
                  <c:v>4.3</c:v>
                </c:pt>
                <c:pt idx="225">
                  <c:v>4.3</c:v>
                </c:pt>
                <c:pt idx="226">
                  <c:v>3.7</c:v>
                </c:pt>
                <c:pt idx="227">
                  <c:v>3.7</c:v>
                </c:pt>
                <c:pt idx="228">
                  <c:v>3.5</c:v>
                </c:pt>
                <c:pt idx="229">
                  <c:v>3.5</c:v>
                </c:pt>
                <c:pt idx="230">
                  <c:v>3.7</c:v>
                </c:pt>
                <c:pt idx="231">
                  <c:v>3.7</c:v>
                </c:pt>
                <c:pt idx="232">
                  <c:v>3.5</c:v>
                </c:pt>
                <c:pt idx="233">
                  <c:v>3.5</c:v>
                </c:pt>
                <c:pt idx="234">
                  <c:v>3.2</c:v>
                </c:pt>
                <c:pt idx="235">
                  <c:v>3.2</c:v>
                </c:pt>
                <c:pt idx="236">
                  <c:v>3.5</c:v>
                </c:pt>
                <c:pt idx="237">
                  <c:v>3.5</c:v>
                </c:pt>
                <c:pt idx="238">
                  <c:v>3.5</c:v>
                </c:pt>
                <c:pt idx="239">
                  <c:v>4.2</c:v>
                </c:pt>
                <c:pt idx="240">
                  <c:v>4.2</c:v>
                </c:pt>
                <c:pt idx="241">
                  <c:v>4.8</c:v>
                </c:pt>
                <c:pt idx="242">
                  <c:v>5</c:v>
                </c:pt>
                <c:pt idx="243">
                  <c:v>5</c:v>
                </c:pt>
                <c:pt idx="244">
                  <c:v>6.1</c:v>
                </c:pt>
                <c:pt idx="245">
                  <c:v>6.1</c:v>
                </c:pt>
                <c:pt idx="246">
                  <c:v>6.4</c:v>
                </c:pt>
                <c:pt idx="247">
                  <c:v>6.4</c:v>
                </c:pt>
                <c:pt idx="248">
                  <c:v>6.8</c:v>
                </c:pt>
                <c:pt idx="249">
                  <c:v>6.8</c:v>
                </c:pt>
                <c:pt idx="250">
                  <c:v>8.1999999999999993</c:v>
                </c:pt>
                <c:pt idx="251">
                  <c:v>8.1999999999999993</c:v>
                </c:pt>
                <c:pt idx="252">
                  <c:v>7.6</c:v>
                </c:pt>
                <c:pt idx="253">
                  <c:v>7.6</c:v>
                </c:pt>
                <c:pt idx="254">
                  <c:v>8.1999999999999993</c:v>
                </c:pt>
                <c:pt idx="255">
                  <c:v>8.1999999999999993</c:v>
                </c:pt>
                <c:pt idx="256">
                  <c:v>8.4</c:v>
                </c:pt>
                <c:pt idx="257">
                  <c:v>8.4</c:v>
                </c:pt>
                <c:pt idx="258">
                  <c:v>8.1999999999999993</c:v>
                </c:pt>
                <c:pt idx="259">
                  <c:v>8.1999999999999993</c:v>
                </c:pt>
                <c:pt idx="260">
                  <c:v>7.4</c:v>
                </c:pt>
                <c:pt idx="261">
                  <c:v>7.4</c:v>
                </c:pt>
                <c:pt idx="262">
                  <c:v>6.3</c:v>
                </c:pt>
                <c:pt idx="263">
                  <c:v>6.3</c:v>
                </c:pt>
                <c:pt idx="264">
                  <c:v>6.3</c:v>
                </c:pt>
                <c:pt idx="265">
                  <c:v>6.3</c:v>
                </c:pt>
                <c:pt idx="266">
                  <c:v>6.4</c:v>
                </c:pt>
                <c:pt idx="267">
                  <c:v>6.4</c:v>
                </c:pt>
                <c:pt idx="268">
                  <c:v>6</c:v>
                </c:pt>
                <c:pt idx="269">
                  <c:v>6.6</c:v>
                </c:pt>
                <c:pt idx="270">
                  <c:v>6.6</c:v>
                </c:pt>
                <c:pt idx="271">
                  <c:v>7.2</c:v>
                </c:pt>
                <c:pt idx="272">
                  <c:v>7.2</c:v>
                </c:pt>
                <c:pt idx="273">
                  <c:v>7.1</c:v>
                </c:pt>
                <c:pt idx="274">
                  <c:v>7.1</c:v>
                </c:pt>
                <c:pt idx="275">
                  <c:v>7.2</c:v>
                </c:pt>
                <c:pt idx="276">
                  <c:v>7.2</c:v>
                </c:pt>
                <c:pt idx="277">
                  <c:v>5.8</c:v>
                </c:pt>
                <c:pt idx="278">
                  <c:v>5.8</c:v>
                </c:pt>
                <c:pt idx="279">
                  <c:v>5</c:v>
                </c:pt>
                <c:pt idx="280">
                  <c:v>5</c:v>
                </c:pt>
                <c:pt idx="281">
                  <c:v>5.6</c:v>
                </c:pt>
                <c:pt idx="282">
                  <c:v>5.6</c:v>
                </c:pt>
                <c:pt idx="283">
                  <c:v>4.7</c:v>
                </c:pt>
                <c:pt idx="284">
                  <c:v>4.7</c:v>
                </c:pt>
                <c:pt idx="285">
                  <c:v>5</c:v>
                </c:pt>
                <c:pt idx="286">
                  <c:v>5</c:v>
                </c:pt>
                <c:pt idx="287">
                  <c:v>5.3</c:v>
                </c:pt>
                <c:pt idx="288">
                  <c:v>5.3</c:v>
                </c:pt>
                <c:pt idx="289">
                  <c:v>4.7</c:v>
                </c:pt>
                <c:pt idx="290">
                  <c:v>4.7</c:v>
                </c:pt>
                <c:pt idx="291">
                  <c:v>4.2</c:v>
                </c:pt>
                <c:pt idx="292">
                  <c:v>4.2</c:v>
                </c:pt>
                <c:pt idx="293">
                  <c:v>3.4</c:v>
                </c:pt>
                <c:pt idx="294">
                  <c:v>3.4</c:v>
                </c:pt>
                <c:pt idx="295">
                  <c:v>4</c:v>
                </c:pt>
                <c:pt idx="296">
                  <c:v>4</c:v>
                </c:pt>
                <c:pt idx="297">
                  <c:v>4.2</c:v>
                </c:pt>
                <c:pt idx="298">
                  <c:v>4.2</c:v>
                </c:pt>
                <c:pt idx="299">
                  <c:v>4.8</c:v>
                </c:pt>
                <c:pt idx="300">
                  <c:v>4.8</c:v>
                </c:pt>
                <c:pt idx="301">
                  <c:v>4.5</c:v>
                </c:pt>
                <c:pt idx="302">
                  <c:v>4.5</c:v>
                </c:pt>
                <c:pt idx="303">
                  <c:v>5</c:v>
                </c:pt>
                <c:pt idx="304">
                  <c:v>5</c:v>
                </c:pt>
                <c:pt idx="305">
                  <c:v>4.8</c:v>
                </c:pt>
                <c:pt idx="306">
                  <c:v>4.8</c:v>
                </c:pt>
                <c:pt idx="307">
                  <c:v>4.3</c:v>
                </c:pt>
                <c:pt idx="308">
                  <c:v>4.3</c:v>
                </c:pt>
                <c:pt idx="309">
                  <c:v>4</c:v>
                </c:pt>
                <c:pt idx="310">
                  <c:v>4</c:v>
                </c:pt>
                <c:pt idx="311">
                  <c:v>3.5</c:v>
                </c:pt>
                <c:pt idx="312">
                  <c:v>3.5</c:v>
                </c:pt>
                <c:pt idx="313">
                  <c:v>2.7</c:v>
                </c:pt>
                <c:pt idx="314">
                  <c:v>2.7</c:v>
                </c:pt>
                <c:pt idx="315">
                  <c:v>1.9</c:v>
                </c:pt>
                <c:pt idx="316">
                  <c:v>1.9</c:v>
                </c:pt>
                <c:pt idx="317">
                  <c:v>1.9</c:v>
                </c:pt>
                <c:pt idx="318">
                  <c:v>1.9</c:v>
                </c:pt>
                <c:pt idx="319">
                  <c:v>2.6</c:v>
                </c:pt>
                <c:pt idx="320">
                  <c:v>2.6</c:v>
                </c:pt>
                <c:pt idx="321">
                  <c:v>4</c:v>
                </c:pt>
                <c:pt idx="322">
                  <c:v>4</c:v>
                </c:pt>
                <c:pt idx="323">
                  <c:v>6.6</c:v>
                </c:pt>
                <c:pt idx="324">
                  <c:v>6.6</c:v>
                </c:pt>
                <c:pt idx="325">
                  <c:v>7.4</c:v>
                </c:pt>
                <c:pt idx="326">
                  <c:v>7.4</c:v>
                </c:pt>
                <c:pt idx="327">
                  <c:v>6.8</c:v>
                </c:pt>
                <c:pt idx="328">
                  <c:v>6.8</c:v>
                </c:pt>
                <c:pt idx="329">
                  <c:v>7.7</c:v>
                </c:pt>
                <c:pt idx="330">
                  <c:v>7.7</c:v>
                </c:pt>
                <c:pt idx="331">
                  <c:v>8.5</c:v>
                </c:pt>
                <c:pt idx="332">
                  <c:v>8.5</c:v>
                </c:pt>
                <c:pt idx="333">
                  <c:v>9.1999999999999993</c:v>
                </c:pt>
                <c:pt idx="334">
                  <c:v>9.1999999999999993</c:v>
                </c:pt>
                <c:pt idx="335">
                  <c:v>10.3</c:v>
                </c:pt>
                <c:pt idx="336">
                  <c:v>10.3</c:v>
                </c:pt>
                <c:pt idx="337">
                  <c:v>10.5</c:v>
                </c:pt>
                <c:pt idx="338">
                  <c:v>10.5</c:v>
                </c:pt>
                <c:pt idx="339">
                  <c:v>9.8000000000000007</c:v>
                </c:pt>
                <c:pt idx="340">
                  <c:v>9.8000000000000007</c:v>
                </c:pt>
                <c:pt idx="341">
                  <c:v>10.1</c:v>
                </c:pt>
                <c:pt idx="342">
                  <c:v>10.1</c:v>
                </c:pt>
                <c:pt idx="343">
                  <c:v>9.5</c:v>
                </c:pt>
                <c:pt idx="344">
                  <c:v>9.5</c:v>
                </c:pt>
                <c:pt idx="345">
                  <c:v>10</c:v>
                </c:pt>
                <c:pt idx="346">
                  <c:v>10</c:v>
                </c:pt>
                <c:pt idx="347">
                  <c:v>10.6</c:v>
                </c:pt>
                <c:pt idx="348">
                  <c:v>10.6</c:v>
                </c:pt>
                <c:pt idx="349">
                  <c:v>9</c:v>
                </c:pt>
                <c:pt idx="350">
                  <c:v>9</c:v>
                </c:pt>
                <c:pt idx="351">
                  <c:v>7.2</c:v>
                </c:pt>
                <c:pt idx="352">
                  <c:v>7.2</c:v>
                </c:pt>
                <c:pt idx="353">
                  <c:v>8.1999999999999993</c:v>
                </c:pt>
                <c:pt idx="354">
                  <c:v>8.1999999999999993</c:v>
                </c:pt>
                <c:pt idx="355">
                  <c:v>8.1999999999999993</c:v>
                </c:pt>
                <c:pt idx="356">
                  <c:v>8.1999999999999993</c:v>
                </c:pt>
                <c:pt idx="357">
                  <c:v>8.9</c:v>
                </c:pt>
                <c:pt idx="358">
                  <c:v>8.9</c:v>
                </c:pt>
                <c:pt idx="359">
                  <c:v>10.9</c:v>
                </c:pt>
                <c:pt idx="360">
                  <c:v>8.6999999999999993</c:v>
                </c:pt>
                <c:pt idx="361">
                  <c:v>8.6999999999999993</c:v>
                </c:pt>
                <c:pt idx="362">
                  <c:v>6.8</c:v>
                </c:pt>
                <c:pt idx="363">
                  <c:v>6.8</c:v>
                </c:pt>
                <c:pt idx="364">
                  <c:v>8</c:v>
                </c:pt>
                <c:pt idx="365">
                  <c:v>8</c:v>
                </c:pt>
                <c:pt idx="366">
                  <c:v>8</c:v>
                </c:pt>
                <c:pt idx="367">
                  <c:v>8</c:v>
                </c:pt>
                <c:pt idx="368">
                  <c:v>7.7</c:v>
                </c:pt>
                <c:pt idx="369">
                  <c:v>7.7</c:v>
                </c:pt>
                <c:pt idx="370">
                  <c:v>7.6</c:v>
                </c:pt>
                <c:pt idx="371">
                  <c:v>7.6</c:v>
                </c:pt>
                <c:pt idx="372">
                  <c:v>7.2</c:v>
                </c:pt>
                <c:pt idx="373">
                  <c:v>7.2</c:v>
                </c:pt>
                <c:pt idx="374">
                  <c:v>6.9</c:v>
                </c:pt>
                <c:pt idx="375">
                  <c:v>6.9</c:v>
                </c:pt>
                <c:pt idx="376">
                  <c:v>7.2</c:v>
                </c:pt>
                <c:pt idx="377">
                  <c:v>7.2</c:v>
                </c:pt>
                <c:pt idx="378">
                  <c:v>6.9</c:v>
                </c:pt>
                <c:pt idx="379">
                  <c:v>6.9</c:v>
                </c:pt>
                <c:pt idx="380">
                  <c:v>6.6</c:v>
                </c:pt>
                <c:pt idx="381">
                  <c:v>6.6</c:v>
                </c:pt>
                <c:pt idx="382">
                  <c:v>6.8</c:v>
                </c:pt>
                <c:pt idx="383">
                  <c:v>6.8</c:v>
                </c:pt>
                <c:pt idx="384">
                  <c:v>6.3</c:v>
                </c:pt>
                <c:pt idx="385">
                  <c:v>6.3</c:v>
                </c:pt>
                <c:pt idx="386">
                  <c:v>5.6</c:v>
                </c:pt>
                <c:pt idx="387">
                  <c:v>5.6</c:v>
                </c:pt>
                <c:pt idx="388">
                  <c:v>6</c:v>
                </c:pt>
                <c:pt idx="389">
                  <c:v>6</c:v>
                </c:pt>
                <c:pt idx="390">
                  <c:v>6.3</c:v>
                </c:pt>
                <c:pt idx="391">
                  <c:v>6.3</c:v>
                </c:pt>
                <c:pt idx="392">
                  <c:v>6.1</c:v>
                </c:pt>
                <c:pt idx="393">
                  <c:v>6.1</c:v>
                </c:pt>
                <c:pt idx="394">
                  <c:v>6</c:v>
                </c:pt>
                <c:pt idx="395">
                  <c:v>6</c:v>
                </c:pt>
                <c:pt idx="396">
                  <c:v>6.1</c:v>
                </c:pt>
                <c:pt idx="397">
                  <c:v>6.1</c:v>
                </c:pt>
                <c:pt idx="398">
                  <c:v>6.6</c:v>
                </c:pt>
                <c:pt idx="399">
                  <c:v>6.6</c:v>
                </c:pt>
                <c:pt idx="400">
                  <c:v>8.4</c:v>
                </c:pt>
                <c:pt idx="401">
                  <c:v>8.4</c:v>
                </c:pt>
                <c:pt idx="402">
                  <c:v>10.1</c:v>
                </c:pt>
                <c:pt idx="403">
                  <c:v>10.1</c:v>
                </c:pt>
                <c:pt idx="404">
                  <c:v>9.6999999999999993</c:v>
                </c:pt>
                <c:pt idx="405">
                  <c:v>9.6999999999999993</c:v>
                </c:pt>
                <c:pt idx="406">
                  <c:v>8</c:v>
                </c:pt>
                <c:pt idx="407">
                  <c:v>8</c:v>
                </c:pt>
                <c:pt idx="408">
                  <c:v>6.6</c:v>
                </c:pt>
                <c:pt idx="409">
                  <c:v>6.6</c:v>
                </c:pt>
                <c:pt idx="410">
                  <c:v>5.5</c:v>
                </c:pt>
                <c:pt idx="411">
                  <c:v>5.5</c:v>
                </c:pt>
                <c:pt idx="412">
                  <c:v>5.3</c:v>
                </c:pt>
                <c:pt idx="413">
                  <c:v>5.3</c:v>
                </c:pt>
                <c:pt idx="414">
                  <c:v>4.7</c:v>
                </c:pt>
                <c:pt idx="415">
                  <c:v>4.7</c:v>
                </c:pt>
                <c:pt idx="416">
                  <c:v>4</c:v>
                </c:pt>
                <c:pt idx="417">
                  <c:v>4</c:v>
                </c:pt>
                <c:pt idx="418">
                  <c:v>2.9</c:v>
                </c:pt>
                <c:pt idx="419">
                  <c:v>2.9</c:v>
                </c:pt>
                <c:pt idx="420">
                  <c:v>2.6</c:v>
                </c:pt>
                <c:pt idx="421">
                  <c:v>2.6</c:v>
                </c:pt>
                <c:pt idx="422">
                  <c:v>4.5</c:v>
                </c:pt>
                <c:pt idx="423">
                  <c:v>4.5</c:v>
                </c:pt>
                <c:pt idx="424">
                  <c:v>5.3</c:v>
                </c:pt>
                <c:pt idx="425">
                  <c:v>5.3</c:v>
                </c:pt>
                <c:pt idx="426">
                  <c:v>8.4</c:v>
                </c:pt>
                <c:pt idx="427">
                  <c:v>8.4</c:v>
                </c:pt>
                <c:pt idx="428">
                  <c:v>10.8</c:v>
                </c:pt>
                <c:pt idx="429">
                  <c:v>10.8</c:v>
                </c:pt>
                <c:pt idx="430">
                  <c:v>10.9</c:v>
                </c:pt>
                <c:pt idx="431">
                  <c:v>10.9</c:v>
                </c:pt>
                <c:pt idx="432">
                  <c:v>11.7</c:v>
                </c:pt>
                <c:pt idx="433">
                  <c:v>11.7</c:v>
                </c:pt>
                <c:pt idx="434">
                  <c:v>10.1</c:v>
                </c:pt>
                <c:pt idx="435">
                  <c:v>10.1</c:v>
                </c:pt>
                <c:pt idx="436">
                  <c:v>7.4</c:v>
                </c:pt>
                <c:pt idx="437">
                  <c:v>7.4</c:v>
                </c:pt>
                <c:pt idx="438">
                  <c:v>6.6</c:v>
                </c:pt>
                <c:pt idx="439">
                  <c:v>6.6</c:v>
                </c:pt>
                <c:pt idx="440">
                  <c:v>7.1</c:v>
                </c:pt>
                <c:pt idx="441">
                  <c:v>7.1</c:v>
                </c:pt>
                <c:pt idx="442">
                  <c:v>5.8</c:v>
                </c:pt>
                <c:pt idx="443">
                  <c:v>5.8</c:v>
                </c:pt>
                <c:pt idx="444">
                  <c:v>4.8</c:v>
                </c:pt>
                <c:pt idx="445">
                  <c:v>4.8</c:v>
                </c:pt>
                <c:pt idx="446">
                  <c:v>4.8</c:v>
                </c:pt>
                <c:pt idx="447">
                  <c:v>4.8</c:v>
                </c:pt>
                <c:pt idx="448">
                  <c:v>4.7</c:v>
                </c:pt>
                <c:pt idx="449">
                  <c:v>4.7</c:v>
                </c:pt>
                <c:pt idx="450">
                  <c:v>3.7</c:v>
                </c:pt>
                <c:pt idx="451">
                  <c:v>3.1</c:v>
                </c:pt>
                <c:pt idx="452">
                  <c:v>3.1</c:v>
                </c:pt>
                <c:pt idx="453">
                  <c:v>3.2</c:v>
                </c:pt>
                <c:pt idx="454">
                  <c:v>3.2</c:v>
                </c:pt>
                <c:pt idx="455">
                  <c:v>5.6</c:v>
                </c:pt>
                <c:pt idx="456">
                  <c:v>5.6</c:v>
                </c:pt>
                <c:pt idx="457">
                  <c:v>7.1</c:v>
                </c:pt>
                <c:pt idx="458">
                  <c:v>7.1</c:v>
                </c:pt>
                <c:pt idx="459">
                  <c:v>8</c:v>
                </c:pt>
                <c:pt idx="460">
                  <c:v>8</c:v>
                </c:pt>
                <c:pt idx="461">
                  <c:v>7.2</c:v>
                </c:pt>
                <c:pt idx="462">
                  <c:v>7.2</c:v>
                </c:pt>
                <c:pt idx="463">
                  <c:v>9</c:v>
                </c:pt>
                <c:pt idx="464">
                  <c:v>9</c:v>
                </c:pt>
                <c:pt idx="465">
                  <c:v>7.6</c:v>
                </c:pt>
                <c:pt idx="466">
                  <c:v>7.6</c:v>
                </c:pt>
                <c:pt idx="467">
                  <c:v>6.4</c:v>
                </c:pt>
                <c:pt idx="468">
                  <c:v>6.4</c:v>
                </c:pt>
                <c:pt idx="469">
                  <c:v>6.4</c:v>
                </c:pt>
                <c:pt idx="470">
                  <c:v>6.4</c:v>
                </c:pt>
                <c:pt idx="471">
                  <c:v>5.0999999999999996</c:v>
                </c:pt>
                <c:pt idx="472">
                  <c:v>5.0999999999999996</c:v>
                </c:pt>
                <c:pt idx="473">
                  <c:v>6</c:v>
                </c:pt>
                <c:pt idx="474">
                  <c:v>6</c:v>
                </c:pt>
                <c:pt idx="475">
                  <c:v>6.4</c:v>
                </c:pt>
                <c:pt idx="476">
                  <c:v>6.4</c:v>
                </c:pt>
                <c:pt idx="477">
                  <c:v>5.6</c:v>
                </c:pt>
                <c:pt idx="478">
                  <c:v>5.6</c:v>
                </c:pt>
                <c:pt idx="479">
                  <c:v>4.8</c:v>
                </c:pt>
                <c:pt idx="480">
                  <c:v>4.8</c:v>
                </c:pt>
                <c:pt idx="481">
                  <c:v>3.5</c:v>
                </c:pt>
                <c:pt idx="482">
                  <c:v>3.5</c:v>
                </c:pt>
                <c:pt idx="483">
                  <c:v>5</c:v>
                </c:pt>
                <c:pt idx="484">
                  <c:v>5</c:v>
                </c:pt>
                <c:pt idx="485">
                  <c:v>7.9</c:v>
                </c:pt>
                <c:pt idx="486">
                  <c:v>7.9</c:v>
                </c:pt>
                <c:pt idx="487">
                  <c:v>6.3</c:v>
                </c:pt>
                <c:pt idx="488">
                  <c:v>6.3</c:v>
                </c:pt>
                <c:pt idx="489">
                  <c:v>4.5</c:v>
                </c:pt>
                <c:pt idx="490">
                  <c:v>4.5</c:v>
                </c:pt>
                <c:pt idx="491">
                  <c:v>4.2</c:v>
                </c:pt>
                <c:pt idx="492">
                  <c:v>4.2</c:v>
                </c:pt>
                <c:pt idx="493">
                  <c:v>6.8</c:v>
                </c:pt>
                <c:pt idx="494">
                  <c:v>6.8</c:v>
                </c:pt>
                <c:pt idx="495">
                  <c:v>5.8</c:v>
                </c:pt>
                <c:pt idx="496">
                  <c:v>5.8</c:v>
                </c:pt>
                <c:pt idx="497">
                  <c:v>6.8</c:v>
                </c:pt>
                <c:pt idx="498">
                  <c:v>6.8</c:v>
                </c:pt>
                <c:pt idx="499">
                  <c:v>8.6999999999999993</c:v>
                </c:pt>
                <c:pt idx="500">
                  <c:v>8.6999999999999993</c:v>
                </c:pt>
                <c:pt idx="501">
                  <c:v>7.6</c:v>
                </c:pt>
                <c:pt idx="502">
                  <c:v>7.6</c:v>
                </c:pt>
                <c:pt idx="503">
                  <c:v>6.1</c:v>
                </c:pt>
                <c:pt idx="504">
                  <c:v>6.1</c:v>
                </c:pt>
                <c:pt idx="505">
                  <c:v>6.1</c:v>
                </c:pt>
                <c:pt idx="506">
                  <c:v>7.1</c:v>
                </c:pt>
                <c:pt idx="507">
                  <c:v>8.4</c:v>
                </c:pt>
                <c:pt idx="508">
                  <c:v>8.4</c:v>
                </c:pt>
                <c:pt idx="509">
                  <c:v>4.5</c:v>
                </c:pt>
                <c:pt idx="510">
                  <c:v>4.5</c:v>
                </c:pt>
                <c:pt idx="511">
                  <c:v>6.3</c:v>
                </c:pt>
                <c:pt idx="512">
                  <c:v>6.3</c:v>
                </c:pt>
                <c:pt idx="513">
                  <c:v>5.8</c:v>
                </c:pt>
                <c:pt idx="514">
                  <c:v>5.8</c:v>
                </c:pt>
                <c:pt idx="515">
                  <c:v>4.8</c:v>
                </c:pt>
                <c:pt idx="516">
                  <c:v>4.8</c:v>
                </c:pt>
                <c:pt idx="517">
                  <c:v>7.2</c:v>
                </c:pt>
                <c:pt idx="518">
                  <c:v>7.2</c:v>
                </c:pt>
                <c:pt idx="519">
                  <c:v>5.6</c:v>
                </c:pt>
                <c:pt idx="520">
                  <c:v>5.6</c:v>
                </c:pt>
                <c:pt idx="521">
                  <c:v>6.1</c:v>
                </c:pt>
                <c:pt idx="522">
                  <c:v>6.1</c:v>
                </c:pt>
                <c:pt idx="523">
                  <c:v>6.4</c:v>
                </c:pt>
                <c:pt idx="524">
                  <c:v>6.4</c:v>
                </c:pt>
                <c:pt idx="525">
                  <c:v>4.2</c:v>
                </c:pt>
                <c:pt idx="526">
                  <c:v>4.2</c:v>
                </c:pt>
                <c:pt idx="527">
                  <c:v>6.4</c:v>
                </c:pt>
                <c:pt idx="528">
                  <c:v>6.4</c:v>
                </c:pt>
                <c:pt idx="529">
                  <c:v>6</c:v>
                </c:pt>
                <c:pt idx="530">
                  <c:v>6</c:v>
                </c:pt>
                <c:pt idx="531">
                  <c:v>4.8</c:v>
                </c:pt>
                <c:pt idx="532">
                  <c:v>4.8</c:v>
                </c:pt>
                <c:pt idx="533">
                  <c:v>3.5</c:v>
                </c:pt>
                <c:pt idx="534">
                  <c:v>3.5</c:v>
                </c:pt>
                <c:pt idx="535">
                  <c:v>3.4</c:v>
                </c:pt>
                <c:pt idx="536">
                  <c:v>4.2</c:v>
                </c:pt>
                <c:pt idx="537">
                  <c:v>4.2</c:v>
                </c:pt>
                <c:pt idx="538">
                  <c:v>4.2</c:v>
                </c:pt>
                <c:pt idx="539">
                  <c:v>3.9</c:v>
                </c:pt>
                <c:pt idx="540">
                  <c:v>3.5</c:v>
                </c:pt>
                <c:pt idx="541">
                  <c:v>3.5</c:v>
                </c:pt>
                <c:pt idx="542">
                  <c:v>2.9</c:v>
                </c:pt>
                <c:pt idx="543">
                  <c:v>2.9</c:v>
                </c:pt>
                <c:pt idx="544">
                  <c:v>2.7</c:v>
                </c:pt>
                <c:pt idx="545">
                  <c:v>2.7</c:v>
                </c:pt>
                <c:pt idx="546">
                  <c:v>2.6</c:v>
                </c:pt>
                <c:pt idx="547">
                  <c:v>2.6</c:v>
                </c:pt>
                <c:pt idx="548">
                  <c:v>2.4</c:v>
                </c:pt>
                <c:pt idx="549">
                  <c:v>2.4</c:v>
                </c:pt>
                <c:pt idx="550">
                  <c:v>2.4</c:v>
                </c:pt>
                <c:pt idx="551">
                  <c:v>2.4</c:v>
                </c:pt>
                <c:pt idx="552">
                  <c:v>2.6</c:v>
                </c:pt>
                <c:pt idx="553">
                  <c:v>2.6</c:v>
                </c:pt>
                <c:pt idx="554">
                  <c:v>2.9</c:v>
                </c:pt>
                <c:pt idx="555">
                  <c:v>2.9</c:v>
                </c:pt>
                <c:pt idx="556">
                  <c:v>2.7</c:v>
                </c:pt>
                <c:pt idx="557">
                  <c:v>2.7</c:v>
                </c:pt>
                <c:pt idx="558">
                  <c:v>3.1</c:v>
                </c:pt>
                <c:pt idx="559">
                  <c:v>3.1</c:v>
                </c:pt>
                <c:pt idx="560">
                  <c:v>2.9</c:v>
                </c:pt>
                <c:pt idx="561">
                  <c:v>2.9</c:v>
                </c:pt>
                <c:pt idx="562">
                  <c:v>2.4</c:v>
                </c:pt>
                <c:pt idx="563">
                  <c:v>2.4</c:v>
                </c:pt>
                <c:pt idx="564">
                  <c:v>2.1</c:v>
                </c:pt>
                <c:pt idx="565">
                  <c:v>2.1</c:v>
                </c:pt>
                <c:pt idx="566">
                  <c:v>2.2999999999999998</c:v>
                </c:pt>
                <c:pt idx="567">
                  <c:v>2.2999999999999998</c:v>
                </c:pt>
                <c:pt idx="568">
                  <c:v>3.7</c:v>
                </c:pt>
                <c:pt idx="569">
                  <c:v>3.7</c:v>
                </c:pt>
                <c:pt idx="570">
                  <c:v>6.3</c:v>
                </c:pt>
                <c:pt idx="571">
                  <c:v>6.3</c:v>
                </c:pt>
                <c:pt idx="572">
                  <c:v>6.6</c:v>
                </c:pt>
                <c:pt idx="573">
                  <c:v>6.6</c:v>
                </c:pt>
                <c:pt idx="574">
                  <c:v>7.9</c:v>
                </c:pt>
                <c:pt idx="575">
                  <c:v>7.9</c:v>
                </c:pt>
                <c:pt idx="576">
                  <c:v>8.1999999999999993</c:v>
                </c:pt>
                <c:pt idx="577">
                  <c:v>8.1999999999999993</c:v>
                </c:pt>
                <c:pt idx="578">
                  <c:v>7.2</c:v>
                </c:pt>
                <c:pt idx="579">
                  <c:v>7.2</c:v>
                </c:pt>
                <c:pt idx="580">
                  <c:v>6.6</c:v>
                </c:pt>
                <c:pt idx="581">
                  <c:v>6.6</c:v>
                </c:pt>
                <c:pt idx="582">
                  <c:v>6</c:v>
                </c:pt>
                <c:pt idx="583">
                  <c:v>6</c:v>
                </c:pt>
                <c:pt idx="584">
                  <c:v>5.5</c:v>
                </c:pt>
                <c:pt idx="585">
                  <c:v>5.5</c:v>
                </c:pt>
                <c:pt idx="586">
                  <c:v>5.3</c:v>
                </c:pt>
                <c:pt idx="587">
                  <c:v>5.3</c:v>
                </c:pt>
                <c:pt idx="588">
                  <c:v>5</c:v>
                </c:pt>
                <c:pt idx="589">
                  <c:v>5</c:v>
                </c:pt>
                <c:pt idx="590">
                  <c:v>5</c:v>
                </c:pt>
                <c:pt idx="591">
                  <c:v>5</c:v>
                </c:pt>
                <c:pt idx="592">
                  <c:v>5.0999999999999996</c:v>
                </c:pt>
                <c:pt idx="593">
                  <c:v>5.0999999999999996</c:v>
                </c:pt>
                <c:pt idx="594">
                  <c:v>6</c:v>
                </c:pt>
                <c:pt idx="595">
                  <c:v>6</c:v>
                </c:pt>
                <c:pt idx="596">
                  <c:v>6.4</c:v>
                </c:pt>
                <c:pt idx="597">
                  <c:v>6.4</c:v>
                </c:pt>
                <c:pt idx="598">
                  <c:v>6</c:v>
                </c:pt>
                <c:pt idx="599">
                  <c:v>6</c:v>
                </c:pt>
                <c:pt idx="600">
                  <c:v>6</c:v>
                </c:pt>
                <c:pt idx="601">
                  <c:v>6</c:v>
                </c:pt>
                <c:pt idx="602">
                  <c:v>5.0999999999999996</c:v>
                </c:pt>
                <c:pt idx="603">
                  <c:v>5.0999999999999996</c:v>
                </c:pt>
                <c:pt idx="604">
                  <c:v>4.8</c:v>
                </c:pt>
                <c:pt idx="605">
                  <c:v>4.8</c:v>
                </c:pt>
                <c:pt idx="606">
                  <c:v>4.7</c:v>
                </c:pt>
                <c:pt idx="607">
                  <c:v>4.7</c:v>
                </c:pt>
                <c:pt idx="608">
                  <c:v>3.9</c:v>
                </c:pt>
                <c:pt idx="609">
                  <c:v>3.9</c:v>
                </c:pt>
                <c:pt idx="610">
                  <c:v>4.2</c:v>
                </c:pt>
                <c:pt idx="611">
                  <c:v>4.2</c:v>
                </c:pt>
                <c:pt idx="612">
                  <c:v>4.2</c:v>
                </c:pt>
                <c:pt idx="613">
                  <c:v>4.2</c:v>
                </c:pt>
                <c:pt idx="614">
                  <c:v>4.2</c:v>
                </c:pt>
                <c:pt idx="615">
                  <c:v>4.2</c:v>
                </c:pt>
                <c:pt idx="616">
                  <c:v>4.2</c:v>
                </c:pt>
                <c:pt idx="617">
                  <c:v>4.2</c:v>
                </c:pt>
                <c:pt idx="618">
                  <c:v>3.7</c:v>
                </c:pt>
                <c:pt idx="619">
                  <c:v>3.9</c:v>
                </c:pt>
                <c:pt idx="620">
                  <c:v>3.9</c:v>
                </c:pt>
                <c:pt idx="621">
                  <c:v>3.9</c:v>
                </c:pt>
                <c:pt idx="622">
                  <c:v>6.1</c:v>
                </c:pt>
                <c:pt idx="623">
                  <c:v>6.1</c:v>
                </c:pt>
                <c:pt idx="624">
                  <c:v>6.4</c:v>
                </c:pt>
                <c:pt idx="625">
                  <c:v>6.4</c:v>
                </c:pt>
                <c:pt idx="626">
                  <c:v>9</c:v>
                </c:pt>
                <c:pt idx="627">
                  <c:v>12.6</c:v>
                </c:pt>
                <c:pt idx="628">
                  <c:v>12.6</c:v>
                </c:pt>
                <c:pt idx="629">
                  <c:v>12.6</c:v>
                </c:pt>
                <c:pt idx="630">
                  <c:v>12.1</c:v>
                </c:pt>
                <c:pt idx="631">
                  <c:v>8.6999999999999993</c:v>
                </c:pt>
                <c:pt idx="632">
                  <c:v>8.6999999999999993</c:v>
                </c:pt>
                <c:pt idx="633">
                  <c:v>8.5</c:v>
                </c:pt>
                <c:pt idx="634">
                  <c:v>8.5</c:v>
                </c:pt>
                <c:pt idx="635">
                  <c:v>9.1999999999999993</c:v>
                </c:pt>
                <c:pt idx="636">
                  <c:v>9.1999999999999993</c:v>
                </c:pt>
                <c:pt idx="637">
                  <c:v>7.2</c:v>
                </c:pt>
                <c:pt idx="638">
                  <c:v>7.2</c:v>
                </c:pt>
                <c:pt idx="639">
                  <c:v>7.6</c:v>
                </c:pt>
                <c:pt idx="640">
                  <c:v>7.6</c:v>
                </c:pt>
                <c:pt idx="641">
                  <c:v>7.4</c:v>
                </c:pt>
                <c:pt idx="642">
                  <c:v>7.4</c:v>
                </c:pt>
                <c:pt idx="643">
                  <c:v>8.9</c:v>
                </c:pt>
                <c:pt idx="644">
                  <c:v>8.9</c:v>
                </c:pt>
                <c:pt idx="645">
                  <c:v>7.1</c:v>
                </c:pt>
                <c:pt idx="646">
                  <c:v>7.1</c:v>
                </c:pt>
                <c:pt idx="647">
                  <c:v>7.4</c:v>
                </c:pt>
                <c:pt idx="648">
                  <c:v>7.4</c:v>
                </c:pt>
                <c:pt idx="649">
                  <c:v>6.9</c:v>
                </c:pt>
                <c:pt idx="650">
                  <c:v>6.9</c:v>
                </c:pt>
                <c:pt idx="651">
                  <c:v>5.8</c:v>
                </c:pt>
                <c:pt idx="652">
                  <c:v>5.8</c:v>
                </c:pt>
                <c:pt idx="653">
                  <c:v>5.5</c:v>
                </c:pt>
                <c:pt idx="654">
                  <c:v>5.5</c:v>
                </c:pt>
                <c:pt idx="655">
                  <c:v>6.4</c:v>
                </c:pt>
                <c:pt idx="656">
                  <c:v>6.4</c:v>
                </c:pt>
                <c:pt idx="657">
                  <c:v>7.7</c:v>
                </c:pt>
                <c:pt idx="658">
                  <c:v>7.7</c:v>
                </c:pt>
                <c:pt idx="659">
                  <c:v>6.8</c:v>
                </c:pt>
                <c:pt idx="660">
                  <c:v>6.8</c:v>
                </c:pt>
                <c:pt idx="661">
                  <c:v>5.8</c:v>
                </c:pt>
                <c:pt idx="662">
                  <c:v>5.8</c:v>
                </c:pt>
                <c:pt idx="663">
                  <c:v>5.3</c:v>
                </c:pt>
                <c:pt idx="664">
                  <c:v>5.3</c:v>
                </c:pt>
                <c:pt idx="665">
                  <c:v>6.6</c:v>
                </c:pt>
                <c:pt idx="666">
                  <c:v>6.6</c:v>
                </c:pt>
                <c:pt idx="667">
                  <c:v>7.7</c:v>
                </c:pt>
                <c:pt idx="668">
                  <c:v>7.7</c:v>
                </c:pt>
                <c:pt idx="669">
                  <c:v>7.2</c:v>
                </c:pt>
                <c:pt idx="670">
                  <c:v>7.2</c:v>
                </c:pt>
                <c:pt idx="671">
                  <c:v>6.8</c:v>
                </c:pt>
                <c:pt idx="672">
                  <c:v>6.8</c:v>
                </c:pt>
                <c:pt idx="673">
                  <c:v>6.9</c:v>
                </c:pt>
                <c:pt idx="674">
                  <c:v>6.9</c:v>
                </c:pt>
                <c:pt idx="675">
                  <c:v>8.4</c:v>
                </c:pt>
                <c:pt idx="676">
                  <c:v>8.4</c:v>
                </c:pt>
                <c:pt idx="677">
                  <c:v>8.1999999999999993</c:v>
                </c:pt>
                <c:pt idx="678">
                  <c:v>8.1999999999999993</c:v>
                </c:pt>
                <c:pt idx="679">
                  <c:v>7.2</c:v>
                </c:pt>
                <c:pt idx="680">
                  <c:v>7.2</c:v>
                </c:pt>
                <c:pt idx="681">
                  <c:v>6.9</c:v>
                </c:pt>
                <c:pt idx="682">
                  <c:v>6.9</c:v>
                </c:pt>
                <c:pt idx="683">
                  <c:v>6.4</c:v>
                </c:pt>
                <c:pt idx="684">
                  <c:v>6.4</c:v>
                </c:pt>
                <c:pt idx="685">
                  <c:v>6.4</c:v>
                </c:pt>
                <c:pt idx="686">
                  <c:v>6.4</c:v>
                </c:pt>
                <c:pt idx="687">
                  <c:v>5.3</c:v>
                </c:pt>
                <c:pt idx="688">
                  <c:v>5.3</c:v>
                </c:pt>
                <c:pt idx="689">
                  <c:v>5.3</c:v>
                </c:pt>
                <c:pt idx="690">
                  <c:v>5.3</c:v>
                </c:pt>
                <c:pt idx="691">
                  <c:v>5.0999999999999996</c:v>
                </c:pt>
                <c:pt idx="692">
                  <c:v>5.0999999999999996</c:v>
                </c:pt>
                <c:pt idx="693">
                  <c:v>4.3</c:v>
                </c:pt>
                <c:pt idx="694">
                  <c:v>4.3</c:v>
                </c:pt>
                <c:pt idx="695">
                  <c:v>5.6</c:v>
                </c:pt>
                <c:pt idx="696">
                  <c:v>5.6</c:v>
                </c:pt>
                <c:pt idx="697">
                  <c:v>6.6</c:v>
                </c:pt>
                <c:pt idx="698">
                  <c:v>6.6</c:v>
                </c:pt>
                <c:pt idx="699">
                  <c:v>6.3</c:v>
                </c:pt>
                <c:pt idx="700">
                  <c:v>6.3</c:v>
                </c:pt>
                <c:pt idx="701">
                  <c:v>6.1</c:v>
                </c:pt>
                <c:pt idx="702">
                  <c:v>6.1</c:v>
                </c:pt>
                <c:pt idx="703">
                  <c:v>5.5</c:v>
                </c:pt>
                <c:pt idx="704">
                  <c:v>5.5</c:v>
                </c:pt>
                <c:pt idx="705">
                  <c:v>6.8</c:v>
                </c:pt>
                <c:pt idx="706">
                  <c:v>6.8</c:v>
                </c:pt>
                <c:pt idx="707">
                  <c:v>7.7</c:v>
                </c:pt>
                <c:pt idx="708">
                  <c:v>7.7</c:v>
                </c:pt>
                <c:pt idx="709">
                  <c:v>8</c:v>
                </c:pt>
                <c:pt idx="710">
                  <c:v>8</c:v>
                </c:pt>
                <c:pt idx="711">
                  <c:v>7.4</c:v>
                </c:pt>
                <c:pt idx="712">
                  <c:v>7.4</c:v>
                </c:pt>
                <c:pt idx="713">
                  <c:v>6.1</c:v>
                </c:pt>
                <c:pt idx="714">
                  <c:v>6.1</c:v>
                </c:pt>
                <c:pt idx="715">
                  <c:v>8.4</c:v>
                </c:pt>
                <c:pt idx="716">
                  <c:v>8.4</c:v>
                </c:pt>
                <c:pt idx="717">
                  <c:v>7.2</c:v>
                </c:pt>
                <c:pt idx="718">
                  <c:v>5.6</c:v>
                </c:pt>
                <c:pt idx="719">
                  <c:v>5.6</c:v>
                </c:pt>
                <c:pt idx="720">
                  <c:v>6.3</c:v>
                </c:pt>
                <c:pt idx="721">
                  <c:v>6.3</c:v>
                </c:pt>
                <c:pt idx="722">
                  <c:v>6</c:v>
                </c:pt>
                <c:pt idx="723">
                  <c:v>6</c:v>
                </c:pt>
                <c:pt idx="724">
                  <c:v>5.5</c:v>
                </c:pt>
                <c:pt idx="725">
                  <c:v>5.5</c:v>
                </c:pt>
                <c:pt idx="726">
                  <c:v>4.8</c:v>
                </c:pt>
                <c:pt idx="727">
                  <c:v>4.8</c:v>
                </c:pt>
                <c:pt idx="728">
                  <c:v>5.6</c:v>
                </c:pt>
                <c:pt idx="729">
                  <c:v>5.6</c:v>
                </c:pt>
                <c:pt idx="730">
                  <c:v>7.4</c:v>
                </c:pt>
                <c:pt idx="731">
                  <c:v>7.4</c:v>
                </c:pt>
                <c:pt idx="732">
                  <c:v>8</c:v>
                </c:pt>
                <c:pt idx="733">
                  <c:v>8</c:v>
                </c:pt>
                <c:pt idx="734">
                  <c:v>7.9</c:v>
                </c:pt>
                <c:pt idx="735">
                  <c:v>7.9</c:v>
                </c:pt>
                <c:pt idx="736">
                  <c:v>8</c:v>
                </c:pt>
                <c:pt idx="737">
                  <c:v>8</c:v>
                </c:pt>
                <c:pt idx="738">
                  <c:v>7.4</c:v>
                </c:pt>
                <c:pt idx="739">
                  <c:v>7.4</c:v>
                </c:pt>
                <c:pt idx="740">
                  <c:v>6</c:v>
                </c:pt>
                <c:pt idx="741">
                  <c:v>6</c:v>
                </c:pt>
                <c:pt idx="742">
                  <c:v>5.5</c:v>
                </c:pt>
                <c:pt idx="743">
                  <c:v>5.5</c:v>
                </c:pt>
                <c:pt idx="744">
                  <c:v>4.8</c:v>
                </c:pt>
                <c:pt idx="745">
                  <c:v>4.8</c:v>
                </c:pt>
                <c:pt idx="746">
                  <c:v>4.8</c:v>
                </c:pt>
                <c:pt idx="747">
                  <c:v>4.8</c:v>
                </c:pt>
                <c:pt idx="748">
                  <c:v>6</c:v>
                </c:pt>
                <c:pt idx="749">
                  <c:v>6</c:v>
                </c:pt>
                <c:pt idx="750">
                  <c:v>6.4</c:v>
                </c:pt>
                <c:pt idx="751">
                  <c:v>6.4</c:v>
                </c:pt>
                <c:pt idx="752">
                  <c:v>6</c:v>
                </c:pt>
                <c:pt idx="753">
                  <c:v>6</c:v>
                </c:pt>
                <c:pt idx="754">
                  <c:v>6.8</c:v>
                </c:pt>
                <c:pt idx="755">
                  <c:v>6.8</c:v>
                </c:pt>
                <c:pt idx="756">
                  <c:v>7.6</c:v>
                </c:pt>
                <c:pt idx="757">
                  <c:v>7.6</c:v>
                </c:pt>
                <c:pt idx="758">
                  <c:v>8.4</c:v>
                </c:pt>
                <c:pt idx="759">
                  <c:v>8.4</c:v>
                </c:pt>
                <c:pt idx="760">
                  <c:v>8.9</c:v>
                </c:pt>
                <c:pt idx="761">
                  <c:v>8.9</c:v>
                </c:pt>
                <c:pt idx="762">
                  <c:v>11.1</c:v>
                </c:pt>
                <c:pt idx="763">
                  <c:v>11.1</c:v>
                </c:pt>
                <c:pt idx="764">
                  <c:v>11.1</c:v>
                </c:pt>
                <c:pt idx="765">
                  <c:v>11.1</c:v>
                </c:pt>
                <c:pt idx="766">
                  <c:v>8.5</c:v>
                </c:pt>
                <c:pt idx="767">
                  <c:v>8.5</c:v>
                </c:pt>
                <c:pt idx="768">
                  <c:v>9</c:v>
                </c:pt>
                <c:pt idx="769">
                  <c:v>9</c:v>
                </c:pt>
                <c:pt idx="770">
                  <c:v>8.6999999999999993</c:v>
                </c:pt>
                <c:pt idx="771">
                  <c:v>8.6999999999999993</c:v>
                </c:pt>
                <c:pt idx="772">
                  <c:v>8.6999999999999993</c:v>
                </c:pt>
                <c:pt idx="773">
                  <c:v>8.6999999999999993</c:v>
                </c:pt>
                <c:pt idx="774">
                  <c:v>7.9</c:v>
                </c:pt>
                <c:pt idx="775">
                  <c:v>7.9</c:v>
                </c:pt>
                <c:pt idx="776">
                  <c:v>8.4</c:v>
                </c:pt>
                <c:pt idx="777">
                  <c:v>8.4</c:v>
                </c:pt>
                <c:pt idx="778">
                  <c:v>9</c:v>
                </c:pt>
                <c:pt idx="779">
                  <c:v>9</c:v>
                </c:pt>
                <c:pt idx="780">
                  <c:v>8</c:v>
                </c:pt>
                <c:pt idx="781">
                  <c:v>8</c:v>
                </c:pt>
                <c:pt idx="782">
                  <c:v>5.6</c:v>
                </c:pt>
                <c:pt idx="783">
                  <c:v>5.6</c:v>
                </c:pt>
                <c:pt idx="784">
                  <c:v>5.0999999999999996</c:v>
                </c:pt>
                <c:pt idx="785">
                  <c:v>5.0999999999999996</c:v>
                </c:pt>
                <c:pt idx="786">
                  <c:v>4.7</c:v>
                </c:pt>
                <c:pt idx="787">
                  <c:v>4.7</c:v>
                </c:pt>
                <c:pt idx="788">
                  <c:v>4.3</c:v>
                </c:pt>
                <c:pt idx="789">
                  <c:v>4.3</c:v>
                </c:pt>
                <c:pt idx="790">
                  <c:v>4.8</c:v>
                </c:pt>
                <c:pt idx="791">
                  <c:v>4.8</c:v>
                </c:pt>
                <c:pt idx="792">
                  <c:v>4.5</c:v>
                </c:pt>
                <c:pt idx="793">
                  <c:v>4.5</c:v>
                </c:pt>
                <c:pt idx="794">
                  <c:v>5</c:v>
                </c:pt>
                <c:pt idx="795">
                  <c:v>5</c:v>
                </c:pt>
                <c:pt idx="796">
                  <c:v>4.8</c:v>
                </c:pt>
                <c:pt idx="797">
                  <c:v>4.8</c:v>
                </c:pt>
                <c:pt idx="798">
                  <c:v>4.3</c:v>
                </c:pt>
                <c:pt idx="799">
                  <c:v>4.3</c:v>
                </c:pt>
                <c:pt idx="800">
                  <c:v>4.7</c:v>
                </c:pt>
                <c:pt idx="801">
                  <c:v>4.7</c:v>
                </c:pt>
                <c:pt idx="802">
                  <c:v>4.5</c:v>
                </c:pt>
                <c:pt idx="803">
                  <c:v>4.5</c:v>
                </c:pt>
                <c:pt idx="804">
                  <c:v>4.7</c:v>
                </c:pt>
                <c:pt idx="805">
                  <c:v>4.7</c:v>
                </c:pt>
                <c:pt idx="806">
                  <c:v>4.8</c:v>
                </c:pt>
                <c:pt idx="807">
                  <c:v>5.3</c:v>
                </c:pt>
                <c:pt idx="808">
                  <c:v>5.3</c:v>
                </c:pt>
                <c:pt idx="809">
                  <c:v>4.8</c:v>
                </c:pt>
                <c:pt idx="810">
                  <c:v>4.8</c:v>
                </c:pt>
                <c:pt idx="811">
                  <c:v>4.5</c:v>
                </c:pt>
                <c:pt idx="812">
                  <c:v>4.5</c:v>
                </c:pt>
                <c:pt idx="813">
                  <c:v>4.3</c:v>
                </c:pt>
                <c:pt idx="814">
                  <c:v>4.3</c:v>
                </c:pt>
                <c:pt idx="815">
                  <c:v>6.4</c:v>
                </c:pt>
                <c:pt idx="816">
                  <c:v>6.4</c:v>
                </c:pt>
                <c:pt idx="817">
                  <c:v>6.4</c:v>
                </c:pt>
                <c:pt idx="818">
                  <c:v>6.4</c:v>
                </c:pt>
                <c:pt idx="819">
                  <c:v>5.3</c:v>
                </c:pt>
                <c:pt idx="820">
                  <c:v>5.3</c:v>
                </c:pt>
                <c:pt idx="821">
                  <c:v>5.0999999999999996</c:v>
                </c:pt>
                <c:pt idx="822">
                  <c:v>5.0999999999999996</c:v>
                </c:pt>
                <c:pt idx="823">
                  <c:v>5.3</c:v>
                </c:pt>
                <c:pt idx="824">
                  <c:v>5.3</c:v>
                </c:pt>
                <c:pt idx="825">
                  <c:v>6.6</c:v>
                </c:pt>
                <c:pt idx="826">
                  <c:v>6.6</c:v>
                </c:pt>
                <c:pt idx="827">
                  <c:v>6.6</c:v>
                </c:pt>
                <c:pt idx="828">
                  <c:v>6.6</c:v>
                </c:pt>
                <c:pt idx="829">
                  <c:v>4.8</c:v>
                </c:pt>
                <c:pt idx="830">
                  <c:v>4.8</c:v>
                </c:pt>
                <c:pt idx="831">
                  <c:v>7.6</c:v>
                </c:pt>
                <c:pt idx="832">
                  <c:v>7.6</c:v>
                </c:pt>
                <c:pt idx="833">
                  <c:v>8</c:v>
                </c:pt>
                <c:pt idx="834">
                  <c:v>8</c:v>
                </c:pt>
                <c:pt idx="835">
                  <c:v>6.4</c:v>
                </c:pt>
                <c:pt idx="836">
                  <c:v>6.4</c:v>
                </c:pt>
                <c:pt idx="837">
                  <c:v>6.4</c:v>
                </c:pt>
                <c:pt idx="838">
                  <c:v>5.5</c:v>
                </c:pt>
                <c:pt idx="839">
                  <c:v>5.5</c:v>
                </c:pt>
                <c:pt idx="840">
                  <c:v>5.5</c:v>
                </c:pt>
                <c:pt idx="841">
                  <c:v>5.5</c:v>
                </c:pt>
                <c:pt idx="842">
                  <c:v>5.5</c:v>
                </c:pt>
                <c:pt idx="843">
                  <c:v>5.5</c:v>
                </c:pt>
                <c:pt idx="844">
                  <c:v>5.5</c:v>
                </c:pt>
                <c:pt idx="845">
                  <c:v>5.5</c:v>
                </c:pt>
                <c:pt idx="846">
                  <c:v>5.5</c:v>
                </c:pt>
                <c:pt idx="847">
                  <c:v>5.5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143-42CE-B995-0DEB490AB2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3359744"/>
        <c:axId val="163361536"/>
      </c:lineChart>
      <c:catAx>
        <c:axId val="163359744"/>
        <c:scaling>
          <c:orientation val="minMax"/>
        </c:scaling>
        <c:delete val="0"/>
        <c:axPos val="b"/>
        <c:majorTickMark val="out"/>
        <c:minorTickMark val="none"/>
        <c:tickLblPos val="nextTo"/>
        <c:crossAx val="163361536"/>
        <c:crosses val="autoZero"/>
        <c:auto val="1"/>
        <c:lblAlgn val="ctr"/>
        <c:lblOffset val="100"/>
        <c:noMultiLvlLbl val="0"/>
      </c:catAx>
      <c:valAx>
        <c:axId val="16336153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6335974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val>
            <c:numRef>
              <c:f>'2013-08-09-1955-ALL'!$AO$2:$AO$849</c:f>
              <c:numCache>
                <c:formatCode>General</c:formatCode>
                <c:ptCount val="84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-51</c:v>
                </c:pt>
                <c:pt idx="145">
                  <c:v>-51</c:v>
                </c:pt>
                <c:pt idx="146">
                  <c:v>-51</c:v>
                </c:pt>
                <c:pt idx="147">
                  <c:v>-51</c:v>
                </c:pt>
                <c:pt idx="148">
                  <c:v>-51</c:v>
                </c:pt>
                <c:pt idx="149">
                  <c:v>-51</c:v>
                </c:pt>
                <c:pt idx="150">
                  <c:v>-51</c:v>
                </c:pt>
                <c:pt idx="151">
                  <c:v>-51</c:v>
                </c:pt>
                <c:pt idx="152">
                  <c:v>-51</c:v>
                </c:pt>
                <c:pt idx="153">
                  <c:v>-1</c:v>
                </c:pt>
                <c:pt idx="154">
                  <c:v>-1</c:v>
                </c:pt>
                <c:pt idx="155">
                  <c:v>-1</c:v>
                </c:pt>
                <c:pt idx="156">
                  <c:v>-1</c:v>
                </c:pt>
                <c:pt idx="157">
                  <c:v>-1</c:v>
                </c:pt>
                <c:pt idx="158">
                  <c:v>-1</c:v>
                </c:pt>
                <c:pt idx="159">
                  <c:v>-1</c:v>
                </c:pt>
                <c:pt idx="160">
                  <c:v>-1</c:v>
                </c:pt>
                <c:pt idx="161">
                  <c:v>-1</c:v>
                </c:pt>
                <c:pt idx="162">
                  <c:v>-1</c:v>
                </c:pt>
                <c:pt idx="163">
                  <c:v>-1</c:v>
                </c:pt>
                <c:pt idx="164">
                  <c:v>-1</c:v>
                </c:pt>
                <c:pt idx="165">
                  <c:v>-1</c:v>
                </c:pt>
                <c:pt idx="166">
                  <c:v>-1</c:v>
                </c:pt>
                <c:pt idx="167">
                  <c:v>-1</c:v>
                </c:pt>
                <c:pt idx="168">
                  <c:v>-1</c:v>
                </c:pt>
                <c:pt idx="169">
                  <c:v>-1</c:v>
                </c:pt>
                <c:pt idx="170">
                  <c:v>-1</c:v>
                </c:pt>
                <c:pt idx="171">
                  <c:v>-1</c:v>
                </c:pt>
                <c:pt idx="172">
                  <c:v>-1</c:v>
                </c:pt>
                <c:pt idx="173">
                  <c:v>-1</c:v>
                </c:pt>
                <c:pt idx="174">
                  <c:v>-1</c:v>
                </c:pt>
                <c:pt idx="175">
                  <c:v>-1</c:v>
                </c:pt>
                <c:pt idx="176">
                  <c:v>-1</c:v>
                </c:pt>
                <c:pt idx="177">
                  <c:v>-1</c:v>
                </c:pt>
                <c:pt idx="178">
                  <c:v>-1</c:v>
                </c:pt>
                <c:pt idx="179">
                  <c:v>-1</c:v>
                </c:pt>
                <c:pt idx="180">
                  <c:v>-1</c:v>
                </c:pt>
                <c:pt idx="181">
                  <c:v>-1</c:v>
                </c:pt>
                <c:pt idx="182">
                  <c:v>-1</c:v>
                </c:pt>
                <c:pt idx="183">
                  <c:v>-1</c:v>
                </c:pt>
                <c:pt idx="184">
                  <c:v>-1</c:v>
                </c:pt>
                <c:pt idx="185">
                  <c:v>-1</c:v>
                </c:pt>
                <c:pt idx="186">
                  <c:v>-1</c:v>
                </c:pt>
                <c:pt idx="187">
                  <c:v>-1</c:v>
                </c:pt>
                <c:pt idx="188">
                  <c:v>-1</c:v>
                </c:pt>
                <c:pt idx="189">
                  <c:v>-1</c:v>
                </c:pt>
                <c:pt idx="190">
                  <c:v>-1</c:v>
                </c:pt>
                <c:pt idx="191">
                  <c:v>-1</c:v>
                </c:pt>
                <c:pt idx="192">
                  <c:v>-1</c:v>
                </c:pt>
                <c:pt idx="193">
                  <c:v>-1</c:v>
                </c:pt>
                <c:pt idx="194">
                  <c:v>-1</c:v>
                </c:pt>
                <c:pt idx="195">
                  <c:v>-1</c:v>
                </c:pt>
                <c:pt idx="196">
                  <c:v>-1</c:v>
                </c:pt>
                <c:pt idx="197">
                  <c:v>-1</c:v>
                </c:pt>
                <c:pt idx="198">
                  <c:v>-1</c:v>
                </c:pt>
                <c:pt idx="199">
                  <c:v>-1</c:v>
                </c:pt>
                <c:pt idx="200">
                  <c:v>-1</c:v>
                </c:pt>
                <c:pt idx="201">
                  <c:v>-1</c:v>
                </c:pt>
                <c:pt idx="202">
                  <c:v>-1</c:v>
                </c:pt>
                <c:pt idx="203">
                  <c:v>-1</c:v>
                </c:pt>
                <c:pt idx="204">
                  <c:v>-1</c:v>
                </c:pt>
                <c:pt idx="205">
                  <c:v>-1</c:v>
                </c:pt>
                <c:pt idx="206">
                  <c:v>-1</c:v>
                </c:pt>
                <c:pt idx="207">
                  <c:v>-1</c:v>
                </c:pt>
                <c:pt idx="208">
                  <c:v>-1</c:v>
                </c:pt>
                <c:pt idx="209">
                  <c:v>-1</c:v>
                </c:pt>
                <c:pt idx="210">
                  <c:v>-1</c:v>
                </c:pt>
                <c:pt idx="211">
                  <c:v>-1</c:v>
                </c:pt>
                <c:pt idx="212">
                  <c:v>-1</c:v>
                </c:pt>
                <c:pt idx="213">
                  <c:v>-1</c:v>
                </c:pt>
                <c:pt idx="214">
                  <c:v>-1</c:v>
                </c:pt>
                <c:pt idx="215">
                  <c:v>-1</c:v>
                </c:pt>
                <c:pt idx="216">
                  <c:v>-1</c:v>
                </c:pt>
                <c:pt idx="217">
                  <c:v>-1</c:v>
                </c:pt>
                <c:pt idx="218">
                  <c:v>-1</c:v>
                </c:pt>
                <c:pt idx="219">
                  <c:v>-1</c:v>
                </c:pt>
                <c:pt idx="220">
                  <c:v>-1</c:v>
                </c:pt>
                <c:pt idx="221">
                  <c:v>-1</c:v>
                </c:pt>
                <c:pt idx="222">
                  <c:v>-1</c:v>
                </c:pt>
                <c:pt idx="223">
                  <c:v>-1</c:v>
                </c:pt>
                <c:pt idx="224">
                  <c:v>-1</c:v>
                </c:pt>
                <c:pt idx="225">
                  <c:v>-1</c:v>
                </c:pt>
                <c:pt idx="226">
                  <c:v>-1</c:v>
                </c:pt>
                <c:pt idx="227">
                  <c:v>-1</c:v>
                </c:pt>
                <c:pt idx="228">
                  <c:v>-1</c:v>
                </c:pt>
                <c:pt idx="229">
                  <c:v>-1</c:v>
                </c:pt>
                <c:pt idx="230">
                  <c:v>-1</c:v>
                </c:pt>
                <c:pt idx="231">
                  <c:v>-1</c:v>
                </c:pt>
                <c:pt idx="232">
                  <c:v>-1</c:v>
                </c:pt>
                <c:pt idx="233">
                  <c:v>-1</c:v>
                </c:pt>
                <c:pt idx="234">
                  <c:v>-1</c:v>
                </c:pt>
                <c:pt idx="235">
                  <c:v>-1</c:v>
                </c:pt>
                <c:pt idx="236">
                  <c:v>-1</c:v>
                </c:pt>
                <c:pt idx="237">
                  <c:v>-1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-30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-54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38</c:v>
                </c:pt>
                <c:pt idx="312">
                  <c:v>43</c:v>
                </c:pt>
                <c:pt idx="313">
                  <c:v>43</c:v>
                </c:pt>
                <c:pt idx="314">
                  <c:v>44</c:v>
                </c:pt>
                <c:pt idx="315">
                  <c:v>45</c:v>
                </c:pt>
                <c:pt idx="316">
                  <c:v>45</c:v>
                </c:pt>
                <c:pt idx="317">
                  <c:v>44</c:v>
                </c:pt>
                <c:pt idx="318">
                  <c:v>44</c:v>
                </c:pt>
                <c:pt idx="319">
                  <c:v>0</c:v>
                </c:pt>
                <c:pt idx="320">
                  <c:v>-16</c:v>
                </c:pt>
                <c:pt idx="321">
                  <c:v>-1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5</c:v>
                </c:pt>
                <c:pt idx="354">
                  <c:v>5</c:v>
                </c:pt>
                <c:pt idx="355">
                  <c:v>5</c:v>
                </c:pt>
                <c:pt idx="356">
                  <c:v>5</c:v>
                </c:pt>
                <c:pt idx="357">
                  <c:v>5</c:v>
                </c:pt>
                <c:pt idx="358">
                  <c:v>5</c:v>
                </c:pt>
                <c:pt idx="359">
                  <c:v>5</c:v>
                </c:pt>
                <c:pt idx="360">
                  <c:v>5</c:v>
                </c:pt>
                <c:pt idx="361">
                  <c:v>5</c:v>
                </c:pt>
                <c:pt idx="362">
                  <c:v>5</c:v>
                </c:pt>
                <c:pt idx="363">
                  <c:v>5</c:v>
                </c:pt>
                <c:pt idx="364">
                  <c:v>5</c:v>
                </c:pt>
                <c:pt idx="365">
                  <c:v>5</c:v>
                </c:pt>
                <c:pt idx="366">
                  <c:v>5</c:v>
                </c:pt>
                <c:pt idx="367">
                  <c:v>5</c:v>
                </c:pt>
                <c:pt idx="368">
                  <c:v>-5</c:v>
                </c:pt>
                <c:pt idx="369">
                  <c:v>-5</c:v>
                </c:pt>
                <c:pt idx="370">
                  <c:v>-5</c:v>
                </c:pt>
                <c:pt idx="371">
                  <c:v>-5</c:v>
                </c:pt>
                <c:pt idx="372">
                  <c:v>-5</c:v>
                </c:pt>
                <c:pt idx="373">
                  <c:v>-5</c:v>
                </c:pt>
                <c:pt idx="374">
                  <c:v>-5</c:v>
                </c:pt>
                <c:pt idx="375">
                  <c:v>-5</c:v>
                </c:pt>
                <c:pt idx="376">
                  <c:v>-5</c:v>
                </c:pt>
                <c:pt idx="377">
                  <c:v>-5</c:v>
                </c:pt>
                <c:pt idx="378">
                  <c:v>-5</c:v>
                </c:pt>
                <c:pt idx="379">
                  <c:v>-5</c:v>
                </c:pt>
                <c:pt idx="380">
                  <c:v>-5</c:v>
                </c:pt>
                <c:pt idx="381">
                  <c:v>-5</c:v>
                </c:pt>
                <c:pt idx="382">
                  <c:v>-5</c:v>
                </c:pt>
                <c:pt idx="383">
                  <c:v>10</c:v>
                </c:pt>
                <c:pt idx="384">
                  <c:v>10</c:v>
                </c:pt>
                <c:pt idx="385">
                  <c:v>10</c:v>
                </c:pt>
                <c:pt idx="386">
                  <c:v>10</c:v>
                </c:pt>
                <c:pt idx="387">
                  <c:v>10</c:v>
                </c:pt>
                <c:pt idx="388">
                  <c:v>10</c:v>
                </c:pt>
                <c:pt idx="389">
                  <c:v>10</c:v>
                </c:pt>
                <c:pt idx="390">
                  <c:v>10</c:v>
                </c:pt>
                <c:pt idx="391">
                  <c:v>10</c:v>
                </c:pt>
                <c:pt idx="392">
                  <c:v>10</c:v>
                </c:pt>
                <c:pt idx="393">
                  <c:v>10</c:v>
                </c:pt>
                <c:pt idx="394">
                  <c:v>10</c:v>
                </c:pt>
                <c:pt idx="395">
                  <c:v>10</c:v>
                </c:pt>
                <c:pt idx="396">
                  <c:v>10</c:v>
                </c:pt>
                <c:pt idx="397">
                  <c:v>10</c:v>
                </c:pt>
                <c:pt idx="398">
                  <c:v>-10</c:v>
                </c:pt>
                <c:pt idx="399">
                  <c:v>-10</c:v>
                </c:pt>
                <c:pt idx="400">
                  <c:v>-10</c:v>
                </c:pt>
                <c:pt idx="401">
                  <c:v>-10</c:v>
                </c:pt>
                <c:pt idx="402">
                  <c:v>-10</c:v>
                </c:pt>
                <c:pt idx="403">
                  <c:v>-10</c:v>
                </c:pt>
                <c:pt idx="404">
                  <c:v>-10</c:v>
                </c:pt>
                <c:pt idx="405">
                  <c:v>-10</c:v>
                </c:pt>
                <c:pt idx="406">
                  <c:v>-10</c:v>
                </c:pt>
                <c:pt idx="407">
                  <c:v>-10</c:v>
                </c:pt>
                <c:pt idx="408">
                  <c:v>-10</c:v>
                </c:pt>
                <c:pt idx="409">
                  <c:v>-10</c:v>
                </c:pt>
                <c:pt idx="410">
                  <c:v>-10</c:v>
                </c:pt>
                <c:pt idx="411">
                  <c:v>-10</c:v>
                </c:pt>
                <c:pt idx="412">
                  <c:v>-10</c:v>
                </c:pt>
                <c:pt idx="413">
                  <c:v>15</c:v>
                </c:pt>
                <c:pt idx="414">
                  <c:v>15</c:v>
                </c:pt>
                <c:pt idx="415">
                  <c:v>15</c:v>
                </c:pt>
                <c:pt idx="416">
                  <c:v>15</c:v>
                </c:pt>
                <c:pt idx="417">
                  <c:v>15</c:v>
                </c:pt>
                <c:pt idx="418">
                  <c:v>15</c:v>
                </c:pt>
                <c:pt idx="419">
                  <c:v>15</c:v>
                </c:pt>
                <c:pt idx="420">
                  <c:v>15</c:v>
                </c:pt>
                <c:pt idx="421">
                  <c:v>15</c:v>
                </c:pt>
                <c:pt idx="422">
                  <c:v>15</c:v>
                </c:pt>
                <c:pt idx="423">
                  <c:v>15</c:v>
                </c:pt>
                <c:pt idx="424">
                  <c:v>15</c:v>
                </c:pt>
                <c:pt idx="425">
                  <c:v>15</c:v>
                </c:pt>
                <c:pt idx="426">
                  <c:v>15</c:v>
                </c:pt>
                <c:pt idx="427">
                  <c:v>15</c:v>
                </c:pt>
                <c:pt idx="428">
                  <c:v>-15</c:v>
                </c:pt>
                <c:pt idx="429">
                  <c:v>-15</c:v>
                </c:pt>
                <c:pt idx="430">
                  <c:v>-15</c:v>
                </c:pt>
                <c:pt idx="431">
                  <c:v>-15</c:v>
                </c:pt>
                <c:pt idx="432">
                  <c:v>-15</c:v>
                </c:pt>
                <c:pt idx="433">
                  <c:v>-15</c:v>
                </c:pt>
                <c:pt idx="434">
                  <c:v>-15</c:v>
                </c:pt>
                <c:pt idx="435">
                  <c:v>-15</c:v>
                </c:pt>
                <c:pt idx="436">
                  <c:v>-15</c:v>
                </c:pt>
                <c:pt idx="437">
                  <c:v>-15</c:v>
                </c:pt>
                <c:pt idx="438">
                  <c:v>-15</c:v>
                </c:pt>
                <c:pt idx="439">
                  <c:v>-15</c:v>
                </c:pt>
                <c:pt idx="440">
                  <c:v>-15</c:v>
                </c:pt>
                <c:pt idx="441">
                  <c:v>-15</c:v>
                </c:pt>
                <c:pt idx="442">
                  <c:v>-15</c:v>
                </c:pt>
                <c:pt idx="443">
                  <c:v>25</c:v>
                </c:pt>
                <c:pt idx="444">
                  <c:v>25</c:v>
                </c:pt>
                <c:pt idx="445">
                  <c:v>25</c:v>
                </c:pt>
                <c:pt idx="446">
                  <c:v>25</c:v>
                </c:pt>
                <c:pt idx="447">
                  <c:v>25</c:v>
                </c:pt>
                <c:pt idx="448">
                  <c:v>25</c:v>
                </c:pt>
                <c:pt idx="449">
                  <c:v>25</c:v>
                </c:pt>
                <c:pt idx="450">
                  <c:v>25</c:v>
                </c:pt>
                <c:pt idx="451">
                  <c:v>25</c:v>
                </c:pt>
                <c:pt idx="452">
                  <c:v>25</c:v>
                </c:pt>
                <c:pt idx="453">
                  <c:v>25</c:v>
                </c:pt>
                <c:pt idx="454">
                  <c:v>25</c:v>
                </c:pt>
                <c:pt idx="455">
                  <c:v>25</c:v>
                </c:pt>
                <c:pt idx="456">
                  <c:v>25</c:v>
                </c:pt>
                <c:pt idx="457">
                  <c:v>25</c:v>
                </c:pt>
                <c:pt idx="458">
                  <c:v>-25</c:v>
                </c:pt>
                <c:pt idx="459">
                  <c:v>-25</c:v>
                </c:pt>
                <c:pt idx="460">
                  <c:v>-25</c:v>
                </c:pt>
                <c:pt idx="461">
                  <c:v>-25</c:v>
                </c:pt>
                <c:pt idx="462">
                  <c:v>-25</c:v>
                </c:pt>
                <c:pt idx="463">
                  <c:v>-25</c:v>
                </c:pt>
                <c:pt idx="464">
                  <c:v>-25</c:v>
                </c:pt>
                <c:pt idx="465">
                  <c:v>-25</c:v>
                </c:pt>
                <c:pt idx="466">
                  <c:v>-25</c:v>
                </c:pt>
                <c:pt idx="467">
                  <c:v>-25</c:v>
                </c:pt>
                <c:pt idx="468">
                  <c:v>-25</c:v>
                </c:pt>
                <c:pt idx="469">
                  <c:v>-25</c:v>
                </c:pt>
                <c:pt idx="470">
                  <c:v>-25</c:v>
                </c:pt>
                <c:pt idx="471">
                  <c:v>-25</c:v>
                </c:pt>
                <c:pt idx="472">
                  <c:v>-25</c:v>
                </c:pt>
                <c:pt idx="473">
                  <c:v>50</c:v>
                </c:pt>
                <c:pt idx="474">
                  <c:v>50</c:v>
                </c:pt>
                <c:pt idx="475">
                  <c:v>50</c:v>
                </c:pt>
                <c:pt idx="476">
                  <c:v>50</c:v>
                </c:pt>
                <c:pt idx="477">
                  <c:v>50</c:v>
                </c:pt>
                <c:pt idx="478">
                  <c:v>50</c:v>
                </c:pt>
                <c:pt idx="479">
                  <c:v>50</c:v>
                </c:pt>
                <c:pt idx="480">
                  <c:v>50</c:v>
                </c:pt>
                <c:pt idx="481">
                  <c:v>50</c:v>
                </c:pt>
                <c:pt idx="482">
                  <c:v>50</c:v>
                </c:pt>
                <c:pt idx="483">
                  <c:v>50</c:v>
                </c:pt>
                <c:pt idx="484">
                  <c:v>50</c:v>
                </c:pt>
                <c:pt idx="485">
                  <c:v>50</c:v>
                </c:pt>
                <c:pt idx="486">
                  <c:v>50</c:v>
                </c:pt>
                <c:pt idx="487">
                  <c:v>50</c:v>
                </c:pt>
                <c:pt idx="488">
                  <c:v>-50</c:v>
                </c:pt>
                <c:pt idx="489">
                  <c:v>-50</c:v>
                </c:pt>
                <c:pt idx="490">
                  <c:v>-50</c:v>
                </c:pt>
                <c:pt idx="491">
                  <c:v>-50</c:v>
                </c:pt>
                <c:pt idx="492">
                  <c:v>-50</c:v>
                </c:pt>
                <c:pt idx="493">
                  <c:v>-50</c:v>
                </c:pt>
                <c:pt idx="494">
                  <c:v>-50</c:v>
                </c:pt>
                <c:pt idx="495">
                  <c:v>-50</c:v>
                </c:pt>
                <c:pt idx="496">
                  <c:v>-50</c:v>
                </c:pt>
                <c:pt idx="497">
                  <c:v>-50</c:v>
                </c:pt>
                <c:pt idx="498">
                  <c:v>-50</c:v>
                </c:pt>
                <c:pt idx="499">
                  <c:v>-50</c:v>
                </c:pt>
                <c:pt idx="500">
                  <c:v>-50</c:v>
                </c:pt>
                <c:pt idx="501">
                  <c:v>-50</c:v>
                </c:pt>
                <c:pt idx="502">
                  <c:v>-50</c:v>
                </c:pt>
                <c:pt idx="503">
                  <c:v>-60</c:v>
                </c:pt>
                <c:pt idx="504">
                  <c:v>0</c:v>
                </c:pt>
                <c:pt idx="505">
                  <c:v>60</c:v>
                </c:pt>
                <c:pt idx="506">
                  <c:v>50</c:v>
                </c:pt>
                <c:pt idx="507">
                  <c:v>-3</c:v>
                </c:pt>
                <c:pt idx="508">
                  <c:v>-46</c:v>
                </c:pt>
                <c:pt idx="509">
                  <c:v>-36</c:v>
                </c:pt>
                <c:pt idx="510">
                  <c:v>26</c:v>
                </c:pt>
                <c:pt idx="511">
                  <c:v>56</c:v>
                </c:pt>
                <c:pt idx="512">
                  <c:v>26</c:v>
                </c:pt>
                <c:pt idx="513">
                  <c:v>-33</c:v>
                </c:pt>
                <c:pt idx="514">
                  <c:v>-42</c:v>
                </c:pt>
                <c:pt idx="515">
                  <c:v>-2</c:v>
                </c:pt>
                <c:pt idx="516">
                  <c:v>44</c:v>
                </c:pt>
                <c:pt idx="517">
                  <c:v>43</c:v>
                </c:pt>
                <c:pt idx="518">
                  <c:v>-11</c:v>
                </c:pt>
                <c:pt idx="519">
                  <c:v>-44</c:v>
                </c:pt>
                <c:pt idx="520">
                  <c:v>-19</c:v>
                </c:pt>
                <c:pt idx="521">
                  <c:v>32</c:v>
                </c:pt>
                <c:pt idx="522">
                  <c:v>44</c:v>
                </c:pt>
                <c:pt idx="523">
                  <c:v>-42</c:v>
                </c:pt>
                <c:pt idx="524">
                  <c:v>-43</c:v>
                </c:pt>
                <c:pt idx="525">
                  <c:v>-42</c:v>
                </c:pt>
                <c:pt idx="526">
                  <c:v>-44</c:v>
                </c:pt>
                <c:pt idx="527">
                  <c:v>-43</c:v>
                </c:pt>
                <c:pt idx="528">
                  <c:v>-40</c:v>
                </c:pt>
                <c:pt idx="529">
                  <c:v>0</c:v>
                </c:pt>
                <c:pt idx="530">
                  <c:v>-20</c:v>
                </c:pt>
                <c:pt idx="531">
                  <c:v>-20</c:v>
                </c:pt>
                <c:pt idx="532">
                  <c:v>0</c:v>
                </c:pt>
                <c:pt idx="533">
                  <c:v>60</c:v>
                </c:pt>
                <c:pt idx="534">
                  <c:v>43</c:v>
                </c:pt>
                <c:pt idx="535">
                  <c:v>5</c:v>
                </c:pt>
                <c:pt idx="536">
                  <c:v>-4</c:v>
                </c:pt>
                <c:pt idx="537">
                  <c:v>-5</c:v>
                </c:pt>
                <c:pt idx="538">
                  <c:v>-2</c:v>
                </c:pt>
                <c:pt idx="539">
                  <c:v>0</c:v>
                </c:pt>
                <c:pt idx="540">
                  <c:v>10</c:v>
                </c:pt>
                <c:pt idx="541">
                  <c:v>7</c:v>
                </c:pt>
                <c:pt idx="542">
                  <c:v>1</c:v>
                </c:pt>
                <c:pt idx="543">
                  <c:v>-2</c:v>
                </c:pt>
                <c:pt idx="544">
                  <c:v>1</c:v>
                </c:pt>
                <c:pt idx="545">
                  <c:v>-1</c:v>
                </c:pt>
                <c:pt idx="546">
                  <c:v>-1</c:v>
                </c:pt>
                <c:pt idx="547">
                  <c:v>-1</c:v>
                </c:pt>
                <c:pt idx="548">
                  <c:v>8</c:v>
                </c:pt>
                <c:pt idx="549">
                  <c:v>6</c:v>
                </c:pt>
                <c:pt idx="550">
                  <c:v>5</c:v>
                </c:pt>
                <c:pt idx="551">
                  <c:v>-6</c:v>
                </c:pt>
                <c:pt idx="552">
                  <c:v>5</c:v>
                </c:pt>
                <c:pt idx="553">
                  <c:v>5</c:v>
                </c:pt>
                <c:pt idx="554">
                  <c:v>14</c:v>
                </c:pt>
                <c:pt idx="555">
                  <c:v>5</c:v>
                </c:pt>
                <c:pt idx="556">
                  <c:v>-1</c:v>
                </c:pt>
                <c:pt idx="557">
                  <c:v>-1</c:v>
                </c:pt>
                <c:pt idx="558">
                  <c:v>-4</c:v>
                </c:pt>
                <c:pt idx="559">
                  <c:v>4</c:v>
                </c:pt>
                <c:pt idx="560">
                  <c:v>6</c:v>
                </c:pt>
                <c:pt idx="561">
                  <c:v>3</c:v>
                </c:pt>
                <c:pt idx="562">
                  <c:v>8</c:v>
                </c:pt>
                <c:pt idx="563">
                  <c:v>0</c:v>
                </c:pt>
                <c:pt idx="564">
                  <c:v>0</c:v>
                </c:pt>
                <c:pt idx="565">
                  <c:v>-26</c:v>
                </c:pt>
                <c:pt idx="566">
                  <c:v>-37</c:v>
                </c:pt>
                <c:pt idx="567">
                  <c:v>-5</c:v>
                </c:pt>
                <c:pt idx="568">
                  <c:v>-1</c:v>
                </c:pt>
                <c:pt idx="569">
                  <c:v>12</c:v>
                </c:pt>
                <c:pt idx="570">
                  <c:v>16</c:v>
                </c:pt>
                <c:pt idx="571">
                  <c:v>15</c:v>
                </c:pt>
                <c:pt idx="572">
                  <c:v>28</c:v>
                </c:pt>
                <c:pt idx="573">
                  <c:v>17</c:v>
                </c:pt>
                <c:pt idx="574">
                  <c:v>0</c:v>
                </c:pt>
                <c:pt idx="575">
                  <c:v>0</c:v>
                </c:pt>
                <c:pt idx="576">
                  <c:v>52</c:v>
                </c:pt>
                <c:pt idx="577">
                  <c:v>45</c:v>
                </c:pt>
                <c:pt idx="578">
                  <c:v>33</c:v>
                </c:pt>
                <c:pt idx="579">
                  <c:v>20</c:v>
                </c:pt>
                <c:pt idx="580">
                  <c:v>12</c:v>
                </c:pt>
                <c:pt idx="581">
                  <c:v>7</c:v>
                </c:pt>
                <c:pt idx="582">
                  <c:v>4</c:v>
                </c:pt>
                <c:pt idx="583">
                  <c:v>-1</c:v>
                </c:pt>
                <c:pt idx="584">
                  <c:v>0</c:v>
                </c:pt>
                <c:pt idx="585">
                  <c:v>-10</c:v>
                </c:pt>
                <c:pt idx="586">
                  <c:v>-16</c:v>
                </c:pt>
                <c:pt idx="587">
                  <c:v>-20</c:v>
                </c:pt>
                <c:pt idx="588">
                  <c:v>0</c:v>
                </c:pt>
                <c:pt idx="589">
                  <c:v>-1</c:v>
                </c:pt>
                <c:pt idx="590">
                  <c:v>-2</c:v>
                </c:pt>
                <c:pt idx="591">
                  <c:v>54</c:v>
                </c:pt>
                <c:pt idx="592">
                  <c:v>28</c:v>
                </c:pt>
                <c:pt idx="593">
                  <c:v>-16</c:v>
                </c:pt>
                <c:pt idx="594">
                  <c:v>-12</c:v>
                </c:pt>
                <c:pt idx="595">
                  <c:v>4</c:v>
                </c:pt>
                <c:pt idx="596">
                  <c:v>11</c:v>
                </c:pt>
                <c:pt idx="597">
                  <c:v>10</c:v>
                </c:pt>
                <c:pt idx="598">
                  <c:v>1</c:v>
                </c:pt>
                <c:pt idx="599">
                  <c:v>-8</c:v>
                </c:pt>
                <c:pt idx="600">
                  <c:v>-2</c:v>
                </c:pt>
                <c:pt idx="601">
                  <c:v>7</c:v>
                </c:pt>
                <c:pt idx="602">
                  <c:v>9</c:v>
                </c:pt>
                <c:pt idx="603">
                  <c:v>7</c:v>
                </c:pt>
                <c:pt idx="604">
                  <c:v>6</c:v>
                </c:pt>
                <c:pt idx="605">
                  <c:v>2</c:v>
                </c:pt>
                <c:pt idx="606">
                  <c:v>1</c:v>
                </c:pt>
                <c:pt idx="607">
                  <c:v>1</c:v>
                </c:pt>
                <c:pt idx="608">
                  <c:v>-3</c:v>
                </c:pt>
                <c:pt idx="609">
                  <c:v>-1</c:v>
                </c:pt>
                <c:pt idx="610">
                  <c:v>-1</c:v>
                </c:pt>
                <c:pt idx="611">
                  <c:v>2</c:v>
                </c:pt>
                <c:pt idx="612">
                  <c:v>6</c:v>
                </c:pt>
                <c:pt idx="613">
                  <c:v>7</c:v>
                </c:pt>
                <c:pt idx="614">
                  <c:v>6</c:v>
                </c:pt>
                <c:pt idx="615">
                  <c:v>-29</c:v>
                </c:pt>
                <c:pt idx="616">
                  <c:v>-33</c:v>
                </c:pt>
                <c:pt idx="617">
                  <c:v>-19</c:v>
                </c:pt>
                <c:pt idx="618">
                  <c:v>16</c:v>
                </c:pt>
                <c:pt idx="619">
                  <c:v>-1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60</c:v>
                </c:pt>
                <c:pt idx="627">
                  <c:v>41</c:v>
                </c:pt>
                <c:pt idx="628">
                  <c:v>4</c:v>
                </c:pt>
                <c:pt idx="629">
                  <c:v>-15</c:v>
                </c:pt>
                <c:pt idx="630">
                  <c:v>-16</c:v>
                </c:pt>
                <c:pt idx="631">
                  <c:v>-11</c:v>
                </c:pt>
                <c:pt idx="632">
                  <c:v>0</c:v>
                </c:pt>
                <c:pt idx="633">
                  <c:v>10</c:v>
                </c:pt>
                <c:pt idx="634">
                  <c:v>17</c:v>
                </c:pt>
                <c:pt idx="635">
                  <c:v>22</c:v>
                </c:pt>
                <c:pt idx="636">
                  <c:v>25</c:v>
                </c:pt>
                <c:pt idx="637">
                  <c:v>25</c:v>
                </c:pt>
                <c:pt idx="638">
                  <c:v>25</c:v>
                </c:pt>
                <c:pt idx="639">
                  <c:v>23</c:v>
                </c:pt>
                <c:pt idx="640">
                  <c:v>0</c:v>
                </c:pt>
                <c:pt idx="641">
                  <c:v>-13</c:v>
                </c:pt>
                <c:pt idx="642">
                  <c:v>-1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-1</c:v>
                </c:pt>
                <c:pt idx="647">
                  <c:v>0</c:v>
                </c:pt>
                <c:pt idx="648">
                  <c:v>-1</c:v>
                </c:pt>
                <c:pt idx="649">
                  <c:v>-1</c:v>
                </c:pt>
                <c:pt idx="650">
                  <c:v>0</c:v>
                </c:pt>
                <c:pt idx="651">
                  <c:v>0</c:v>
                </c:pt>
                <c:pt idx="652">
                  <c:v>-1</c:v>
                </c:pt>
                <c:pt idx="653">
                  <c:v>0</c:v>
                </c:pt>
                <c:pt idx="654">
                  <c:v>0</c:v>
                </c:pt>
                <c:pt idx="655">
                  <c:v>-1</c:v>
                </c:pt>
                <c:pt idx="656">
                  <c:v>0</c:v>
                </c:pt>
                <c:pt idx="657">
                  <c:v>0</c:v>
                </c:pt>
                <c:pt idx="658">
                  <c:v>20</c:v>
                </c:pt>
                <c:pt idx="659">
                  <c:v>8</c:v>
                </c:pt>
                <c:pt idx="660">
                  <c:v>-6</c:v>
                </c:pt>
                <c:pt idx="661">
                  <c:v>-2</c:v>
                </c:pt>
                <c:pt idx="662">
                  <c:v>4</c:v>
                </c:pt>
                <c:pt idx="663">
                  <c:v>4</c:v>
                </c:pt>
                <c:pt idx="664">
                  <c:v>1</c:v>
                </c:pt>
                <c:pt idx="665">
                  <c:v>2</c:v>
                </c:pt>
                <c:pt idx="666">
                  <c:v>1</c:v>
                </c:pt>
                <c:pt idx="667">
                  <c:v>2</c:v>
                </c:pt>
                <c:pt idx="668">
                  <c:v>-1</c:v>
                </c:pt>
                <c:pt idx="669">
                  <c:v>-1</c:v>
                </c:pt>
                <c:pt idx="670">
                  <c:v>6</c:v>
                </c:pt>
                <c:pt idx="671">
                  <c:v>5</c:v>
                </c:pt>
                <c:pt idx="672">
                  <c:v>1</c:v>
                </c:pt>
                <c:pt idx="673">
                  <c:v>1</c:v>
                </c:pt>
                <c:pt idx="674">
                  <c:v>0</c:v>
                </c:pt>
                <c:pt idx="675">
                  <c:v>1</c:v>
                </c:pt>
                <c:pt idx="676">
                  <c:v>0</c:v>
                </c:pt>
                <c:pt idx="677">
                  <c:v>-2</c:v>
                </c:pt>
                <c:pt idx="678">
                  <c:v>4</c:v>
                </c:pt>
                <c:pt idx="679">
                  <c:v>0</c:v>
                </c:pt>
                <c:pt idx="680">
                  <c:v>14</c:v>
                </c:pt>
                <c:pt idx="681">
                  <c:v>40</c:v>
                </c:pt>
                <c:pt idx="682">
                  <c:v>44</c:v>
                </c:pt>
                <c:pt idx="683">
                  <c:v>41</c:v>
                </c:pt>
                <c:pt idx="684">
                  <c:v>37</c:v>
                </c:pt>
                <c:pt idx="685">
                  <c:v>0</c:v>
                </c:pt>
                <c:pt idx="686">
                  <c:v>-60</c:v>
                </c:pt>
                <c:pt idx="687">
                  <c:v>-55</c:v>
                </c:pt>
                <c:pt idx="688">
                  <c:v>-29</c:v>
                </c:pt>
                <c:pt idx="689">
                  <c:v>-6</c:v>
                </c:pt>
                <c:pt idx="690">
                  <c:v>6</c:v>
                </c:pt>
                <c:pt idx="691">
                  <c:v>1</c:v>
                </c:pt>
                <c:pt idx="692">
                  <c:v>43</c:v>
                </c:pt>
                <c:pt idx="693">
                  <c:v>43</c:v>
                </c:pt>
                <c:pt idx="694">
                  <c:v>45</c:v>
                </c:pt>
                <c:pt idx="695">
                  <c:v>44</c:v>
                </c:pt>
                <c:pt idx="696">
                  <c:v>44</c:v>
                </c:pt>
                <c:pt idx="697">
                  <c:v>44</c:v>
                </c:pt>
                <c:pt idx="698">
                  <c:v>44</c:v>
                </c:pt>
                <c:pt idx="699">
                  <c:v>45</c:v>
                </c:pt>
                <c:pt idx="700">
                  <c:v>42</c:v>
                </c:pt>
                <c:pt idx="701">
                  <c:v>-10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-60</c:v>
                </c:pt>
                <c:pt idx="707">
                  <c:v>-35</c:v>
                </c:pt>
                <c:pt idx="708">
                  <c:v>28</c:v>
                </c:pt>
                <c:pt idx="709">
                  <c:v>46</c:v>
                </c:pt>
                <c:pt idx="710">
                  <c:v>17</c:v>
                </c:pt>
                <c:pt idx="711">
                  <c:v>-16</c:v>
                </c:pt>
                <c:pt idx="712">
                  <c:v>-28</c:v>
                </c:pt>
                <c:pt idx="713">
                  <c:v>-7</c:v>
                </c:pt>
                <c:pt idx="714">
                  <c:v>19</c:v>
                </c:pt>
                <c:pt idx="715">
                  <c:v>20</c:v>
                </c:pt>
                <c:pt idx="716">
                  <c:v>7</c:v>
                </c:pt>
                <c:pt idx="717">
                  <c:v>-10</c:v>
                </c:pt>
                <c:pt idx="718">
                  <c:v>-10</c:v>
                </c:pt>
                <c:pt idx="719">
                  <c:v>4</c:v>
                </c:pt>
                <c:pt idx="720">
                  <c:v>12</c:v>
                </c:pt>
                <c:pt idx="721">
                  <c:v>8</c:v>
                </c:pt>
                <c:pt idx="722">
                  <c:v>44</c:v>
                </c:pt>
                <c:pt idx="723">
                  <c:v>44</c:v>
                </c:pt>
                <c:pt idx="724">
                  <c:v>44</c:v>
                </c:pt>
                <c:pt idx="725">
                  <c:v>44</c:v>
                </c:pt>
                <c:pt idx="726">
                  <c:v>44</c:v>
                </c:pt>
                <c:pt idx="727">
                  <c:v>44</c:v>
                </c:pt>
                <c:pt idx="728">
                  <c:v>44</c:v>
                </c:pt>
                <c:pt idx="729">
                  <c:v>-8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60</c:v>
                </c:pt>
                <c:pt idx="735">
                  <c:v>41</c:v>
                </c:pt>
                <c:pt idx="736">
                  <c:v>0</c:v>
                </c:pt>
                <c:pt idx="737">
                  <c:v>-21</c:v>
                </c:pt>
                <c:pt idx="738">
                  <c:v>-42</c:v>
                </c:pt>
                <c:pt idx="739">
                  <c:v>0</c:v>
                </c:pt>
                <c:pt idx="740">
                  <c:v>-18</c:v>
                </c:pt>
                <c:pt idx="741">
                  <c:v>-40</c:v>
                </c:pt>
                <c:pt idx="742">
                  <c:v>-5</c:v>
                </c:pt>
                <c:pt idx="743">
                  <c:v>-18</c:v>
                </c:pt>
                <c:pt idx="744">
                  <c:v>-1</c:v>
                </c:pt>
                <c:pt idx="745">
                  <c:v>-22</c:v>
                </c:pt>
                <c:pt idx="746">
                  <c:v>-1</c:v>
                </c:pt>
                <c:pt idx="747">
                  <c:v>0</c:v>
                </c:pt>
                <c:pt idx="748">
                  <c:v>-1</c:v>
                </c:pt>
                <c:pt idx="749">
                  <c:v>0</c:v>
                </c:pt>
                <c:pt idx="750">
                  <c:v>0</c:v>
                </c:pt>
                <c:pt idx="751">
                  <c:v>-16</c:v>
                </c:pt>
                <c:pt idx="752">
                  <c:v>-20</c:v>
                </c:pt>
                <c:pt idx="753">
                  <c:v>0</c:v>
                </c:pt>
                <c:pt idx="754">
                  <c:v>-4</c:v>
                </c:pt>
                <c:pt idx="755">
                  <c:v>-7</c:v>
                </c:pt>
                <c:pt idx="756">
                  <c:v>-6</c:v>
                </c:pt>
                <c:pt idx="757">
                  <c:v>0</c:v>
                </c:pt>
                <c:pt idx="758">
                  <c:v>0</c:v>
                </c:pt>
                <c:pt idx="759">
                  <c:v>6</c:v>
                </c:pt>
                <c:pt idx="760">
                  <c:v>11</c:v>
                </c:pt>
                <c:pt idx="761">
                  <c:v>-14</c:v>
                </c:pt>
                <c:pt idx="762">
                  <c:v>0</c:v>
                </c:pt>
                <c:pt idx="763">
                  <c:v>0</c:v>
                </c:pt>
                <c:pt idx="764">
                  <c:v>7</c:v>
                </c:pt>
                <c:pt idx="765">
                  <c:v>60</c:v>
                </c:pt>
                <c:pt idx="766">
                  <c:v>20</c:v>
                </c:pt>
                <c:pt idx="767">
                  <c:v>-15</c:v>
                </c:pt>
                <c:pt idx="768">
                  <c:v>-42</c:v>
                </c:pt>
                <c:pt idx="769">
                  <c:v>2</c:v>
                </c:pt>
                <c:pt idx="770">
                  <c:v>44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19</c:v>
                </c:pt>
                <c:pt idx="775">
                  <c:v>44</c:v>
                </c:pt>
                <c:pt idx="776">
                  <c:v>43</c:v>
                </c:pt>
                <c:pt idx="777">
                  <c:v>44</c:v>
                </c:pt>
                <c:pt idx="778">
                  <c:v>39</c:v>
                </c:pt>
                <c:pt idx="779">
                  <c:v>-11</c:v>
                </c:pt>
                <c:pt idx="780">
                  <c:v>-41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1</c:v>
                </c:pt>
                <c:pt idx="787">
                  <c:v>0</c:v>
                </c:pt>
                <c:pt idx="788">
                  <c:v>1</c:v>
                </c:pt>
                <c:pt idx="789">
                  <c:v>0</c:v>
                </c:pt>
                <c:pt idx="790">
                  <c:v>1</c:v>
                </c:pt>
                <c:pt idx="791">
                  <c:v>-60</c:v>
                </c:pt>
                <c:pt idx="792">
                  <c:v>-58</c:v>
                </c:pt>
                <c:pt idx="793">
                  <c:v>-55</c:v>
                </c:pt>
                <c:pt idx="794">
                  <c:v>-54</c:v>
                </c:pt>
                <c:pt idx="795">
                  <c:v>-53</c:v>
                </c:pt>
                <c:pt idx="796">
                  <c:v>-53</c:v>
                </c:pt>
                <c:pt idx="797">
                  <c:v>-54</c:v>
                </c:pt>
                <c:pt idx="798">
                  <c:v>-55</c:v>
                </c:pt>
                <c:pt idx="799">
                  <c:v>-56</c:v>
                </c:pt>
                <c:pt idx="800">
                  <c:v>-58</c:v>
                </c:pt>
                <c:pt idx="801">
                  <c:v>-58</c:v>
                </c:pt>
                <c:pt idx="802">
                  <c:v>-58</c:v>
                </c:pt>
                <c:pt idx="803">
                  <c:v>-57</c:v>
                </c:pt>
                <c:pt idx="804">
                  <c:v>-55</c:v>
                </c:pt>
                <c:pt idx="805">
                  <c:v>-52</c:v>
                </c:pt>
                <c:pt idx="806">
                  <c:v>-48</c:v>
                </c:pt>
                <c:pt idx="807">
                  <c:v>-44</c:v>
                </c:pt>
                <c:pt idx="808">
                  <c:v>-43</c:v>
                </c:pt>
                <c:pt idx="809">
                  <c:v>-42</c:v>
                </c:pt>
                <c:pt idx="810">
                  <c:v>-40</c:v>
                </c:pt>
                <c:pt idx="811">
                  <c:v>-35</c:v>
                </c:pt>
                <c:pt idx="812">
                  <c:v>-33</c:v>
                </c:pt>
                <c:pt idx="813">
                  <c:v>-32</c:v>
                </c:pt>
                <c:pt idx="814">
                  <c:v>-41</c:v>
                </c:pt>
                <c:pt idx="815">
                  <c:v>-60</c:v>
                </c:pt>
                <c:pt idx="816">
                  <c:v>-60</c:v>
                </c:pt>
                <c:pt idx="817">
                  <c:v>-47</c:v>
                </c:pt>
                <c:pt idx="818">
                  <c:v>-42</c:v>
                </c:pt>
                <c:pt idx="819">
                  <c:v>-31</c:v>
                </c:pt>
                <c:pt idx="820">
                  <c:v>-33</c:v>
                </c:pt>
                <c:pt idx="821">
                  <c:v>9</c:v>
                </c:pt>
                <c:pt idx="822">
                  <c:v>44</c:v>
                </c:pt>
                <c:pt idx="823">
                  <c:v>60</c:v>
                </c:pt>
                <c:pt idx="824">
                  <c:v>48</c:v>
                </c:pt>
                <c:pt idx="825">
                  <c:v>25</c:v>
                </c:pt>
                <c:pt idx="826">
                  <c:v>-58</c:v>
                </c:pt>
                <c:pt idx="827">
                  <c:v>-60</c:v>
                </c:pt>
                <c:pt idx="828">
                  <c:v>-60</c:v>
                </c:pt>
                <c:pt idx="829">
                  <c:v>-36</c:v>
                </c:pt>
                <c:pt idx="830">
                  <c:v>-34</c:v>
                </c:pt>
                <c:pt idx="831">
                  <c:v>-43</c:v>
                </c:pt>
                <c:pt idx="832">
                  <c:v>-39</c:v>
                </c:pt>
                <c:pt idx="833">
                  <c:v>-37</c:v>
                </c:pt>
                <c:pt idx="834">
                  <c:v>-40</c:v>
                </c:pt>
                <c:pt idx="835">
                  <c:v>-37</c:v>
                </c:pt>
                <c:pt idx="836">
                  <c:v>-39</c:v>
                </c:pt>
                <c:pt idx="837">
                  <c:v>-38</c:v>
                </c:pt>
                <c:pt idx="838">
                  <c:v>-38</c:v>
                </c:pt>
                <c:pt idx="839">
                  <c:v>-38</c:v>
                </c:pt>
                <c:pt idx="840">
                  <c:v>-38</c:v>
                </c:pt>
                <c:pt idx="841">
                  <c:v>-38</c:v>
                </c:pt>
                <c:pt idx="842">
                  <c:v>-38</c:v>
                </c:pt>
                <c:pt idx="843">
                  <c:v>-38</c:v>
                </c:pt>
                <c:pt idx="844">
                  <c:v>-39</c:v>
                </c:pt>
                <c:pt idx="845">
                  <c:v>-39</c:v>
                </c:pt>
                <c:pt idx="846">
                  <c:v>-39</c:v>
                </c:pt>
                <c:pt idx="847">
                  <c:v>-39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EE0-4964-85BE-5AA2CB3F11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6679168"/>
        <c:axId val="156680960"/>
      </c:lineChart>
      <c:catAx>
        <c:axId val="156679168"/>
        <c:scaling>
          <c:orientation val="minMax"/>
        </c:scaling>
        <c:delete val="0"/>
        <c:axPos val="b"/>
        <c:majorTickMark val="out"/>
        <c:minorTickMark val="none"/>
        <c:tickLblPos val="nextTo"/>
        <c:crossAx val="156680960"/>
        <c:crosses val="autoZero"/>
        <c:auto val="1"/>
        <c:lblAlgn val="ctr"/>
        <c:lblOffset val="100"/>
        <c:noMultiLvlLbl val="0"/>
      </c:catAx>
      <c:valAx>
        <c:axId val="15668096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566791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val>
            <c:numRef>
              <c:f>'2013-08-09-1955-ALL'!$L$10:$L$849</c:f>
              <c:numCache>
                <c:formatCode>General</c:formatCode>
                <c:ptCount val="840"/>
                <c:pt idx="0">
                  <c:v>20.6</c:v>
                </c:pt>
                <c:pt idx="1">
                  <c:v>20.6</c:v>
                </c:pt>
                <c:pt idx="2">
                  <c:v>20.6</c:v>
                </c:pt>
                <c:pt idx="3">
                  <c:v>20.6</c:v>
                </c:pt>
                <c:pt idx="4">
                  <c:v>20.6</c:v>
                </c:pt>
                <c:pt idx="5">
                  <c:v>20.5</c:v>
                </c:pt>
                <c:pt idx="6">
                  <c:v>20.6</c:v>
                </c:pt>
                <c:pt idx="7">
                  <c:v>20.6</c:v>
                </c:pt>
                <c:pt idx="8">
                  <c:v>20.5</c:v>
                </c:pt>
                <c:pt idx="9">
                  <c:v>20.6</c:v>
                </c:pt>
                <c:pt idx="10">
                  <c:v>20.6</c:v>
                </c:pt>
                <c:pt idx="11">
                  <c:v>20.6</c:v>
                </c:pt>
                <c:pt idx="12">
                  <c:v>20.6</c:v>
                </c:pt>
                <c:pt idx="13">
                  <c:v>20.6</c:v>
                </c:pt>
                <c:pt idx="14">
                  <c:v>20.5</c:v>
                </c:pt>
                <c:pt idx="15">
                  <c:v>20.5</c:v>
                </c:pt>
                <c:pt idx="16">
                  <c:v>20.6</c:v>
                </c:pt>
                <c:pt idx="17">
                  <c:v>20.7</c:v>
                </c:pt>
                <c:pt idx="18">
                  <c:v>20.6</c:v>
                </c:pt>
                <c:pt idx="19">
                  <c:v>20.6</c:v>
                </c:pt>
                <c:pt idx="20">
                  <c:v>20.6</c:v>
                </c:pt>
                <c:pt idx="21">
                  <c:v>20.6</c:v>
                </c:pt>
                <c:pt idx="22">
                  <c:v>20.6</c:v>
                </c:pt>
                <c:pt idx="23">
                  <c:v>20.5</c:v>
                </c:pt>
                <c:pt idx="24">
                  <c:v>20.6</c:v>
                </c:pt>
                <c:pt idx="25">
                  <c:v>20.6</c:v>
                </c:pt>
                <c:pt idx="26">
                  <c:v>20.7</c:v>
                </c:pt>
                <c:pt idx="27">
                  <c:v>20.7</c:v>
                </c:pt>
                <c:pt idx="28">
                  <c:v>20.7</c:v>
                </c:pt>
                <c:pt idx="29">
                  <c:v>20.7</c:v>
                </c:pt>
                <c:pt idx="30">
                  <c:v>20.6</c:v>
                </c:pt>
                <c:pt idx="31">
                  <c:v>20.7</c:v>
                </c:pt>
                <c:pt idx="32">
                  <c:v>20.7</c:v>
                </c:pt>
                <c:pt idx="33">
                  <c:v>20.399999999999999</c:v>
                </c:pt>
                <c:pt idx="34">
                  <c:v>17.3</c:v>
                </c:pt>
                <c:pt idx="35">
                  <c:v>21.5</c:v>
                </c:pt>
                <c:pt idx="36">
                  <c:v>16.399999999999999</c:v>
                </c:pt>
                <c:pt idx="37">
                  <c:v>17.899999999999999</c:v>
                </c:pt>
                <c:pt idx="38">
                  <c:v>19.399999999999999</c:v>
                </c:pt>
                <c:pt idx="39">
                  <c:v>21.6</c:v>
                </c:pt>
                <c:pt idx="40">
                  <c:v>18.8</c:v>
                </c:pt>
                <c:pt idx="41">
                  <c:v>19</c:v>
                </c:pt>
                <c:pt idx="42">
                  <c:v>18.899999999999999</c:v>
                </c:pt>
                <c:pt idx="43">
                  <c:v>19</c:v>
                </c:pt>
                <c:pt idx="44">
                  <c:v>18.899999999999999</c:v>
                </c:pt>
                <c:pt idx="45">
                  <c:v>18.899999999999999</c:v>
                </c:pt>
                <c:pt idx="46">
                  <c:v>18.899999999999999</c:v>
                </c:pt>
                <c:pt idx="47">
                  <c:v>18.899999999999999</c:v>
                </c:pt>
                <c:pt idx="48">
                  <c:v>19</c:v>
                </c:pt>
                <c:pt idx="49">
                  <c:v>19</c:v>
                </c:pt>
                <c:pt idx="50">
                  <c:v>19</c:v>
                </c:pt>
                <c:pt idx="51">
                  <c:v>19</c:v>
                </c:pt>
                <c:pt idx="52">
                  <c:v>19.100000000000001</c:v>
                </c:pt>
                <c:pt idx="53">
                  <c:v>18.899999999999999</c:v>
                </c:pt>
                <c:pt idx="54">
                  <c:v>18.7</c:v>
                </c:pt>
                <c:pt idx="55">
                  <c:v>18.7</c:v>
                </c:pt>
                <c:pt idx="56">
                  <c:v>18.5</c:v>
                </c:pt>
                <c:pt idx="57">
                  <c:v>18.5</c:v>
                </c:pt>
                <c:pt idx="58">
                  <c:v>18.399999999999999</c:v>
                </c:pt>
                <c:pt idx="59">
                  <c:v>18.8</c:v>
                </c:pt>
                <c:pt idx="60">
                  <c:v>18.600000000000001</c:v>
                </c:pt>
                <c:pt idx="61">
                  <c:v>19.600000000000001</c:v>
                </c:pt>
                <c:pt idx="62">
                  <c:v>18.8</c:v>
                </c:pt>
                <c:pt idx="63">
                  <c:v>19.3</c:v>
                </c:pt>
                <c:pt idx="64">
                  <c:v>19.100000000000001</c:v>
                </c:pt>
                <c:pt idx="65">
                  <c:v>19.399999999999999</c:v>
                </c:pt>
                <c:pt idx="66">
                  <c:v>18.8</c:v>
                </c:pt>
                <c:pt idx="67">
                  <c:v>19</c:v>
                </c:pt>
                <c:pt idx="68">
                  <c:v>18.899999999999999</c:v>
                </c:pt>
                <c:pt idx="69">
                  <c:v>19.100000000000001</c:v>
                </c:pt>
                <c:pt idx="70">
                  <c:v>19</c:v>
                </c:pt>
                <c:pt idx="71">
                  <c:v>18.899999999999999</c:v>
                </c:pt>
                <c:pt idx="72">
                  <c:v>18.8</c:v>
                </c:pt>
                <c:pt idx="73">
                  <c:v>18.899999999999999</c:v>
                </c:pt>
                <c:pt idx="74">
                  <c:v>19.2</c:v>
                </c:pt>
                <c:pt idx="75">
                  <c:v>18.8</c:v>
                </c:pt>
                <c:pt idx="76">
                  <c:v>19</c:v>
                </c:pt>
                <c:pt idx="77">
                  <c:v>19</c:v>
                </c:pt>
                <c:pt idx="78">
                  <c:v>19</c:v>
                </c:pt>
                <c:pt idx="79">
                  <c:v>18.899999999999999</c:v>
                </c:pt>
                <c:pt idx="80">
                  <c:v>18.899999999999999</c:v>
                </c:pt>
                <c:pt idx="81">
                  <c:v>19.100000000000001</c:v>
                </c:pt>
                <c:pt idx="82">
                  <c:v>19.100000000000001</c:v>
                </c:pt>
                <c:pt idx="83">
                  <c:v>18.899999999999999</c:v>
                </c:pt>
                <c:pt idx="84">
                  <c:v>19.100000000000001</c:v>
                </c:pt>
                <c:pt idx="85">
                  <c:v>18.899999999999999</c:v>
                </c:pt>
                <c:pt idx="86">
                  <c:v>18.3</c:v>
                </c:pt>
                <c:pt idx="87">
                  <c:v>19</c:v>
                </c:pt>
                <c:pt idx="88">
                  <c:v>18.899999999999999</c:v>
                </c:pt>
                <c:pt idx="89">
                  <c:v>19.5</c:v>
                </c:pt>
                <c:pt idx="90">
                  <c:v>18.899999999999999</c:v>
                </c:pt>
                <c:pt idx="91">
                  <c:v>19</c:v>
                </c:pt>
                <c:pt idx="92">
                  <c:v>18.899999999999999</c:v>
                </c:pt>
                <c:pt idx="93">
                  <c:v>19</c:v>
                </c:pt>
                <c:pt idx="94">
                  <c:v>19</c:v>
                </c:pt>
                <c:pt idx="95">
                  <c:v>19</c:v>
                </c:pt>
                <c:pt idx="96">
                  <c:v>18.600000000000001</c:v>
                </c:pt>
                <c:pt idx="97">
                  <c:v>18.7</c:v>
                </c:pt>
                <c:pt idx="98">
                  <c:v>18.8</c:v>
                </c:pt>
                <c:pt idx="99">
                  <c:v>18.8</c:v>
                </c:pt>
                <c:pt idx="100">
                  <c:v>18.899999999999999</c:v>
                </c:pt>
                <c:pt idx="101">
                  <c:v>18.8</c:v>
                </c:pt>
                <c:pt idx="102">
                  <c:v>18.8</c:v>
                </c:pt>
                <c:pt idx="103">
                  <c:v>18.899999999999999</c:v>
                </c:pt>
                <c:pt idx="104">
                  <c:v>18.7</c:v>
                </c:pt>
                <c:pt idx="105">
                  <c:v>18.899999999999999</c:v>
                </c:pt>
                <c:pt idx="106">
                  <c:v>18.899999999999999</c:v>
                </c:pt>
                <c:pt idx="107">
                  <c:v>19.2</c:v>
                </c:pt>
                <c:pt idx="108">
                  <c:v>18.8</c:v>
                </c:pt>
                <c:pt idx="109">
                  <c:v>18.8</c:v>
                </c:pt>
                <c:pt idx="110">
                  <c:v>18.8</c:v>
                </c:pt>
                <c:pt idx="111">
                  <c:v>18.899999999999999</c:v>
                </c:pt>
                <c:pt idx="112">
                  <c:v>18.899999999999999</c:v>
                </c:pt>
                <c:pt idx="113">
                  <c:v>18.899999999999999</c:v>
                </c:pt>
                <c:pt idx="114">
                  <c:v>18.8</c:v>
                </c:pt>
                <c:pt idx="115">
                  <c:v>18.899999999999999</c:v>
                </c:pt>
                <c:pt idx="116">
                  <c:v>18.899999999999999</c:v>
                </c:pt>
                <c:pt idx="117">
                  <c:v>18.7</c:v>
                </c:pt>
                <c:pt idx="118">
                  <c:v>18.7</c:v>
                </c:pt>
                <c:pt idx="119">
                  <c:v>18.8</c:v>
                </c:pt>
                <c:pt idx="120">
                  <c:v>18.899999999999999</c:v>
                </c:pt>
                <c:pt idx="121">
                  <c:v>18.8</c:v>
                </c:pt>
                <c:pt idx="122">
                  <c:v>18.899999999999999</c:v>
                </c:pt>
                <c:pt idx="123">
                  <c:v>18.899999999999999</c:v>
                </c:pt>
                <c:pt idx="124">
                  <c:v>18.899999999999999</c:v>
                </c:pt>
                <c:pt idx="125">
                  <c:v>18.899999999999999</c:v>
                </c:pt>
                <c:pt idx="126">
                  <c:v>18.8</c:v>
                </c:pt>
                <c:pt idx="127">
                  <c:v>18.8</c:v>
                </c:pt>
                <c:pt idx="128">
                  <c:v>18.8</c:v>
                </c:pt>
                <c:pt idx="129">
                  <c:v>18.8</c:v>
                </c:pt>
                <c:pt idx="130">
                  <c:v>18.899999999999999</c:v>
                </c:pt>
                <c:pt idx="131">
                  <c:v>18.8</c:v>
                </c:pt>
                <c:pt idx="132">
                  <c:v>18.899999999999999</c:v>
                </c:pt>
                <c:pt idx="133">
                  <c:v>18.8</c:v>
                </c:pt>
                <c:pt idx="134">
                  <c:v>18.8</c:v>
                </c:pt>
                <c:pt idx="135">
                  <c:v>18.7</c:v>
                </c:pt>
                <c:pt idx="136">
                  <c:v>18.899999999999999</c:v>
                </c:pt>
                <c:pt idx="137">
                  <c:v>18.8</c:v>
                </c:pt>
                <c:pt idx="138">
                  <c:v>18.8</c:v>
                </c:pt>
                <c:pt idx="139">
                  <c:v>18.899999999999999</c:v>
                </c:pt>
                <c:pt idx="140">
                  <c:v>18.7</c:v>
                </c:pt>
                <c:pt idx="141">
                  <c:v>18.8</c:v>
                </c:pt>
                <c:pt idx="142">
                  <c:v>18.8</c:v>
                </c:pt>
                <c:pt idx="143">
                  <c:v>18.899999999999999</c:v>
                </c:pt>
                <c:pt idx="144">
                  <c:v>18.7</c:v>
                </c:pt>
                <c:pt idx="145">
                  <c:v>18.7</c:v>
                </c:pt>
                <c:pt idx="146">
                  <c:v>18.8</c:v>
                </c:pt>
                <c:pt idx="147">
                  <c:v>18.7</c:v>
                </c:pt>
                <c:pt idx="148">
                  <c:v>18.8</c:v>
                </c:pt>
                <c:pt idx="149">
                  <c:v>18.8</c:v>
                </c:pt>
                <c:pt idx="150">
                  <c:v>18.8</c:v>
                </c:pt>
                <c:pt idx="151">
                  <c:v>18.8</c:v>
                </c:pt>
                <c:pt idx="152">
                  <c:v>18.7</c:v>
                </c:pt>
                <c:pt idx="153">
                  <c:v>18.8</c:v>
                </c:pt>
                <c:pt idx="154">
                  <c:v>18.8</c:v>
                </c:pt>
                <c:pt idx="155">
                  <c:v>18.8</c:v>
                </c:pt>
                <c:pt idx="156">
                  <c:v>18.8</c:v>
                </c:pt>
                <c:pt idx="157">
                  <c:v>18.8</c:v>
                </c:pt>
                <c:pt idx="158">
                  <c:v>18.8</c:v>
                </c:pt>
                <c:pt idx="159">
                  <c:v>18.8</c:v>
                </c:pt>
                <c:pt idx="160">
                  <c:v>18.7</c:v>
                </c:pt>
                <c:pt idx="161">
                  <c:v>18.8</c:v>
                </c:pt>
                <c:pt idx="162">
                  <c:v>18.8</c:v>
                </c:pt>
                <c:pt idx="163">
                  <c:v>18.8</c:v>
                </c:pt>
                <c:pt idx="164">
                  <c:v>18.8</c:v>
                </c:pt>
                <c:pt idx="165">
                  <c:v>18.8</c:v>
                </c:pt>
                <c:pt idx="166">
                  <c:v>18.899999999999999</c:v>
                </c:pt>
                <c:pt idx="167">
                  <c:v>18.899999999999999</c:v>
                </c:pt>
                <c:pt idx="168">
                  <c:v>18.899999999999999</c:v>
                </c:pt>
                <c:pt idx="169">
                  <c:v>18.7</c:v>
                </c:pt>
                <c:pt idx="170">
                  <c:v>18.899999999999999</c:v>
                </c:pt>
                <c:pt idx="171">
                  <c:v>18.899999999999999</c:v>
                </c:pt>
                <c:pt idx="172">
                  <c:v>18.8</c:v>
                </c:pt>
                <c:pt idx="173">
                  <c:v>18.899999999999999</c:v>
                </c:pt>
                <c:pt idx="174">
                  <c:v>18.899999999999999</c:v>
                </c:pt>
                <c:pt idx="175">
                  <c:v>18.8</c:v>
                </c:pt>
                <c:pt idx="176">
                  <c:v>18.7</c:v>
                </c:pt>
                <c:pt idx="177">
                  <c:v>18.899999999999999</c:v>
                </c:pt>
                <c:pt idx="178">
                  <c:v>19</c:v>
                </c:pt>
                <c:pt idx="179">
                  <c:v>18.8</c:v>
                </c:pt>
                <c:pt idx="180">
                  <c:v>18.8</c:v>
                </c:pt>
                <c:pt idx="181">
                  <c:v>18.8</c:v>
                </c:pt>
                <c:pt idx="182">
                  <c:v>18.8</c:v>
                </c:pt>
                <c:pt idx="183">
                  <c:v>18.899999999999999</c:v>
                </c:pt>
                <c:pt idx="184">
                  <c:v>18.8</c:v>
                </c:pt>
                <c:pt idx="185">
                  <c:v>19</c:v>
                </c:pt>
                <c:pt idx="186">
                  <c:v>18.899999999999999</c:v>
                </c:pt>
                <c:pt idx="187">
                  <c:v>18.899999999999999</c:v>
                </c:pt>
                <c:pt idx="188">
                  <c:v>18.899999999999999</c:v>
                </c:pt>
                <c:pt idx="189">
                  <c:v>18.899999999999999</c:v>
                </c:pt>
                <c:pt idx="190">
                  <c:v>18.7</c:v>
                </c:pt>
                <c:pt idx="191">
                  <c:v>18.8</c:v>
                </c:pt>
                <c:pt idx="192">
                  <c:v>18.600000000000001</c:v>
                </c:pt>
                <c:pt idx="193">
                  <c:v>19.100000000000001</c:v>
                </c:pt>
                <c:pt idx="194">
                  <c:v>19.100000000000001</c:v>
                </c:pt>
                <c:pt idx="195">
                  <c:v>18.600000000000001</c:v>
                </c:pt>
                <c:pt idx="196">
                  <c:v>18.399999999999999</c:v>
                </c:pt>
                <c:pt idx="197">
                  <c:v>19</c:v>
                </c:pt>
                <c:pt idx="198">
                  <c:v>19.100000000000001</c:v>
                </c:pt>
                <c:pt idx="199">
                  <c:v>19.100000000000001</c:v>
                </c:pt>
                <c:pt idx="200">
                  <c:v>19</c:v>
                </c:pt>
                <c:pt idx="201">
                  <c:v>18.899999999999999</c:v>
                </c:pt>
                <c:pt idx="202">
                  <c:v>18.899999999999999</c:v>
                </c:pt>
                <c:pt idx="203">
                  <c:v>19</c:v>
                </c:pt>
                <c:pt idx="204">
                  <c:v>19</c:v>
                </c:pt>
                <c:pt idx="205">
                  <c:v>19</c:v>
                </c:pt>
                <c:pt idx="206">
                  <c:v>18.8</c:v>
                </c:pt>
                <c:pt idx="207">
                  <c:v>18.8</c:v>
                </c:pt>
                <c:pt idx="208">
                  <c:v>19</c:v>
                </c:pt>
                <c:pt idx="209">
                  <c:v>19</c:v>
                </c:pt>
                <c:pt idx="210">
                  <c:v>19.7</c:v>
                </c:pt>
                <c:pt idx="211">
                  <c:v>19</c:v>
                </c:pt>
                <c:pt idx="212">
                  <c:v>18.899999999999999</c:v>
                </c:pt>
                <c:pt idx="213">
                  <c:v>19.3</c:v>
                </c:pt>
                <c:pt idx="214">
                  <c:v>18.8</c:v>
                </c:pt>
                <c:pt idx="215">
                  <c:v>18.899999999999999</c:v>
                </c:pt>
                <c:pt idx="216">
                  <c:v>19</c:v>
                </c:pt>
                <c:pt idx="217">
                  <c:v>18.3</c:v>
                </c:pt>
                <c:pt idx="218">
                  <c:v>19.600000000000001</c:v>
                </c:pt>
                <c:pt idx="219">
                  <c:v>19</c:v>
                </c:pt>
                <c:pt idx="220">
                  <c:v>19</c:v>
                </c:pt>
                <c:pt idx="221">
                  <c:v>19.3</c:v>
                </c:pt>
                <c:pt idx="222">
                  <c:v>19.100000000000001</c:v>
                </c:pt>
                <c:pt idx="223">
                  <c:v>18.899999999999999</c:v>
                </c:pt>
                <c:pt idx="224">
                  <c:v>19</c:v>
                </c:pt>
                <c:pt idx="225">
                  <c:v>18.899999999999999</c:v>
                </c:pt>
                <c:pt idx="226">
                  <c:v>19.2</c:v>
                </c:pt>
                <c:pt idx="227">
                  <c:v>19.399999999999999</c:v>
                </c:pt>
                <c:pt idx="228">
                  <c:v>19</c:v>
                </c:pt>
                <c:pt idx="229">
                  <c:v>18.899999999999999</c:v>
                </c:pt>
                <c:pt idx="230">
                  <c:v>19.3</c:v>
                </c:pt>
                <c:pt idx="231">
                  <c:v>20.2</c:v>
                </c:pt>
                <c:pt idx="232">
                  <c:v>19.5</c:v>
                </c:pt>
                <c:pt idx="233">
                  <c:v>19.100000000000001</c:v>
                </c:pt>
                <c:pt idx="234">
                  <c:v>18.5</c:v>
                </c:pt>
                <c:pt idx="235">
                  <c:v>19.399999999999999</c:v>
                </c:pt>
                <c:pt idx="236">
                  <c:v>19.7</c:v>
                </c:pt>
                <c:pt idx="237">
                  <c:v>18.3</c:v>
                </c:pt>
                <c:pt idx="238">
                  <c:v>18.8</c:v>
                </c:pt>
                <c:pt idx="239">
                  <c:v>20.2</c:v>
                </c:pt>
                <c:pt idx="240">
                  <c:v>20.5</c:v>
                </c:pt>
                <c:pt idx="241">
                  <c:v>18.3</c:v>
                </c:pt>
                <c:pt idx="242">
                  <c:v>18.3</c:v>
                </c:pt>
                <c:pt idx="243">
                  <c:v>19.899999999999999</c:v>
                </c:pt>
                <c:pt idx="244">
                  <c:v>20.100000000000001</c:v>
                </c:pt>
                <c:pt idx="245">
                  <c:v>19.7</c:v>
                </c:pt>
                <c:pt idx="246">
                  <c:v>19.399999999999999</c:v>
                </c:pt>
                <c:pt idx="247">
                  <c:v>18.2</c:v>
                </c:pt>
                <c:pt idx="248">
                  <c:v>18.3</c:v>
                </c:pt>
                <c:pt idx="249">
                  <c:v>19.100000000000001</c:v>
                </c:pt>
                <c:pt idx="250">
                  <c:v>18.5</c:v>
                </c:pt>
                <c:pt idx="251">
                  <c:v>17.899999999999999</c:v>
                </c:pt>
                <c:pt idx="252">
                  <c:v>19.100000000000001</c:v>
                </c:pt>
                <c:pt idx="253">
                  <c:v>18.2</c:v>
                </c:pt>
                <c:pt idx="254">
                  <c:v>19.100000000000001</c:v>
                </c:pt>
                <c:pt idx="255">
                  <c:v>18.7</c:v>
                </c:pt>
                <c:pt idx="256">
                  <c:v>18.100000000000001</c:v>
                </c:pt>
                <c:pt idx="257">
                  <c:v>19.5</c:v>
                </c:pt>
                <c:pt idx="258">
                  <c:v>17.899999999999999</c:v>
                </c:pt>
                <c:pt idx="259">
                  <c:v>18.899999999999999</c:v>
                </c:pt>
                <c:pt idx="260">
                  <c:v>18.3</c:v>
                </c:pt>
                <c:pt idx="261">
                  <c:v>18.8</c:v>
                </c:pt>
                <c:pt idx="262">
                  <c:v>18</c:v>
                </c:pt>
                <c:pt idx="263">
                  <c:v>18.899999999999999</c:v>
                </c:pt>
                <c:pt idx="264">
                  <c:v>19.2</c:v>
                </c:pt>
                <c:pt idx="265">
                  <c:v>17.3</c:v>
                </c:pt>
                <c:pt idx="266">
                  <c:v>18.600000000000001</c:v>
                </c:pt>
                <c:pt idx="267">
                  <c:v>19.5</c:v>
                </c:pt>
                <c:pt idx="268">
                  <c:v>19.3</c:v>
                </c:pt>
                <c:pt idx="269">
                  <c:v>18.8</c:v>
                </c:pt>
                <c:pt idx="270">
                  <c:v>18.7</c:v>
                </c:pt>
                <c:pt idx="271">
                  <c:v>19.7</c:v>
                </c:pt>
                <c:pt idx="272">
                  <c:v>18.7</c:v>
                </c:pt>
                <c:pt idx="273">
                  <c:v>18.2</c:v>
                </c:pt>
                <c:pt idx="274">
                  <c:v>18.8</c:v>
                </c:pt>
                <c:pt idx="275">
                  <c:v>18.399999999999999</c:v>
                </c:pt>
                <c:pt idx="276">
                  <c:v>17.899999999999999</c:v>
                </c:pt>
                <c:pt idx="277">
                  <c:v>18.600000000000001</c:v>
                </c:pt>
                <c:pt idx="278">
                  <c:v>19.2</c:v>
                </c:pt>
                <c:pt idx="279">
                  <c:v>16.7</c:v>
                </c:pt>
                <c:pt idx="280">
                  <c:v>18.399999999999999</c:v>
                </c:pt>
                <c:pt idx="281">
                  <c:v>19.8</c:v>
                </c:pt>
                <c:pt idx="282">
                  <c:v>19.7</c:v>
                </c:pt>
                <c:pt idx="283">
                  <c:v>18.399999999999999</c:v>
                </c:pt>
                <c:pt idx="284">
                  <c:v>18.2</c:v>
                </c:pt>
                <c:pt idx="285">
                  <c:v>18.7</c:v>
                </c:pt>
                <c:pt idx="286">
                  <c:v>18.7</c:v>
                </c:pt>
                <c:pt idx="287">
                  <c:v>19.3</c:v>
                </c:pt>
                <c:pt idx="288">
                  <c:v>18.2</c:v>
                </c:pt>
                <c:pt idx="289">
                  <c:v>18.3</c:v>
                </c:pt>
                <c:pt idx="290">
                  <c:v>19.100000000000001</c:v>
                </c:pt>
                <c:pt idx="291">
                  <c:v>19</c:v>
                </c:pt>
                <c:pt idx="292">
                  <c:v>18.399999999999999</c:v>
                </c:pt>
                <c:pt idx="293">
                  <c:v>19.600000000000001</c:v>
                </c:pt>
                <c:pt idx="294">
                  <c:v>18.600000000000001</c:v>
                </c:pt>
                <c:pt idx="295">
                  <c:v>19.399999999999999</c:v>
                </c:pt>
                <c:pt idx="296">
                  <c:v>19.100000000000001</c:v>
                </c:pt>
                <c:pt idx="297">
                  <c:v>19.399999999999999</c:v>
                </c:pt>
                <c:pt idx="298">
                  <c:v>19</c:v>
                </c:pt>
                <c:pt idx="299">
                  <c:v>18.3</c:v>
                </c:pt>
                <c:pt idx="300">
                  <c:v>17.899999999999999</c:v>
                </c:pt>
                <c:pt idx="301">
                  <c:v>18.5</c:v>
                </c:pt>
                <c:pt idx="302">
                  <c:v>18.7</c:v>
                </c:pt>
                <c:pt idx="303">
                  <c:v>19.3</c:v>
                </c:pt>
                <c:pt idx="304">
                  <c:v>17.100000000000001</c:v>
                </c:pt>
                <c:pt idx="305">
                  <c:v>17.2</c:v>
                </c:pt>
                <c:pt idx="306">
                  <c:v>17.7</c:v>
                </c:pt>
                <c:pt idx="307">
                  <c:v>17.899999999999999</c:v>
                </c:pt>
                <c:pt idx="308">
                  <c:v>18.2</c:v>
                </c:pt>
                <c:pt idx="309">
                  <c:v>18.100000000000001</c:v>
                </c:pt>
                <c:pt idx="310">
                  <c:v>19.3</c:v>
                </c:pt>
                <c:pt idx="311">
                  <c:v>18.100000000000001</c:v>
                </c:pt>
                <c:pt idx="312">
                  <c:v>19.899999999999999</c:v>
                </c:pt>
                <c:pt idx="313">
                  <c:v>18.5</c:v>
                </c:pt>
                <c:pt idx="314">
                  <c:v>20</c:v>
                </c:pt>
                <c:pt idx="315">
                  <c:v>19</c:v>
                </c:pt>
                <c:pt idx="316">
                  <c:v>18.7</c:v>
                </c:pt>
                <c:pt idx="317">
                  <c:v>19.899999999999999</c:v>
                </c:pt>
                <c:pt idx="318">
                  <c:v>20.100000000000001</c:v>
                </c:pt>
                <c:pt idx="319">
                  <c:v>18.7</c:v>
                </c:pt>
                <c:pt idx="320">
                  <c:v>18.399999999999999</c:v>
                </c:pt>
                <c:pt idx="321">
                  <c:v>18.2</c:v>
                </c:pt>
                <c:pt idx="322">
                  <c:v>18.600000000000001</c:v>
                </c:pt>
                <c:pt idx="323">
                  <c:v>18.399999999999999</c:v>
                </c:pt>
                <c:pt idx="324">
                  <c:v>19.100000000000001</c:v>
                </c:pt>
                <c:pt idx="325">
                  <c:v>18.8</c:v>
                </c:pt>
                <c:pt idx="326">
                  <c:v>18.600000000000001</c:v>
                </c:pt>
                <c:pt idx="327">
                  <c:v>19.100000000000001</c:v>
                </c:pt>
                <c:pt idx="328">
                  <c:v>19.399999999999999</c:v>
                </c:pt>
                <c:pt idx="329">
                  <c:v>18.399999999999999</c:v>
                </c:pt>
                <c:pt idx="330">
                  <c:v>18.3</c:v>
                </c:pt>
                <c:pt idx="331">
                  <c:v>18.600000000000001</c:v>
                </c:pt>
                <c:pt idx="332">
                  <c:v>18.5</c:v>
                </c:pt>
                <c:pt idx="333">
                  <c:v>18</c:v>
                </c:pt>
                <c:pt idx="334">
                  <c:v>18.399999999999999</c:v>
                </c:pt>
                <c:pt idx="335">
                  <c:v>19.2</c:v>
                </c:pt>
                <c:pt idx="336">
                  <c:v>18.5</c:v>
                </c:pt>
                <c:pt idx="337">
                  <c:v>17.899999999999999</c:v>
                </c:pt>
                <c:pt idx="338">
                  <c:v>18.899999999999999</c:v>
                </c:pt>
                <c:pt idx="339">
                  <c:v>19</c:v>
                </c:pt>
                <c:pt idx="340">
                  <c:v>19.100000000000001</c:v>
                </c:pt>
                <c:pt idx="341">
                  <c:v>18.899999999999999</c:v>
                </c:pt>
                <c:pt idx="342">
                  <c:v>18.399999999999999</c:v>
                </c:pt>
                <c:pt idx="343">
                  <c:v>18.600000000000001</c:v>
                </c:pt>
                <c:pt idx="344">
                  <c:v>18.2</c:v>
                </c:pt>
                <c:pt idx="345">
                  <c:v>18.7</c:v>
                </c:pt>
                <c:pt idx="346">
                  <c:v>18.8</c:v>
                </c:pt>
                <c:pt idx="347">
                  <c:v>18.3</c:v>
                </c:pt>
                <c:pt idx="348">
                  <c:v>17.899999999999999</c:v>
                </c:pt>
                <c:pt idx="349">
                  <c:v>19</c:v>
                </c:pt>
                <c:pt idx="350">
                  <c:v>18.8</c:v>
                </c:pt>
                <c:pt idx="351">
                  <c:v>18.2</c:v>
                </c:pt>
                <c:pt idx="352">
                  <c:v>18.600000000000001</c:v>
                </c:pt>
                <c:pt idx="353">
                  <c:v>18.8</c:v>
                </c:pt>
                <c:pt idx="354">
                  <c:v>18.100000000000001</c:v>
                </c:pt>
                <c:pt idx="355">
                  <c:v>18.5</c:v>
                </c:pt>
                <c:pt idx="356">
                  <c:v>18.7</c:v>
                </c:pt>
                <c:pt idx="357">
                  <c:v>19.100000000000001</c:v>
                </c:pt>
                <c:pt idx="358">
                  <c:v>18.100000000000001</c:v>
                </c:pt>
                <c:pt idx="359">
                  <c:v>19.2</c:v>
                </c:pt>
                <c:pt idx="360">
                  <c:v>19.100000000000001</c:v>
                </c:pt>
                <c:pt idx="361">
                  <c:v>18.600000000000001</c:v>
                </c:pt>
                <c:pt idx="362">
                  <c:v>18.100000000000001</c:v>
                </c:pt>
                <c:pt idx="363">
                  <c:v>18.3</c:v>
                </c:pt>
                <c:pt idx="364">
                  <c:v>19.2</c:v>
                </c:pt>
                <c:pt idx="365">
                  <c:v>18.8</c:v>
                </c:pt>
                <c:pt idx="366">
                  <c:v>18.3</c:v>
                </c:pt>
                <c:pt idx="367">
                  <c:v>18</c:v>
                </c:pt>
                <c:pt idx="368">
                  <c:v>18.7</c:v>
                </c:pt>
                <c:pt idx="369">
                  <c:v>18.7</c:v>
                </c:pt>
                <c:pt idx="370">
                  <c:v>18.100000000000001</c:v>
                </c:pt>
                <c:pt idx="371">
                  <c:v>19.3</c:v>
                </c:pt>
                <c:pt idx="372">
                  <c:v>18.2</c:v>
                </c:pt>
                <c:pt idx="373">
                  <c:v>18.5</c:v>
                </c:pt>
                <c:pt idx="374">
                  <c:v>18.8</c:v>
                </c:pt>
                <c:pt idx="375">
                  <c:v>18.399999999999999</c:v>
                </c:pt>
                <c:pt idx="376">
                  <c:v>18.3</c:v>
                </c:pt>
                <c:pt idx="377">
                  <c:v>18.600000000000001</c:v>
                </c:pt>
                <c:pt idx="378">
                  <c:v>18.399999999999999</c:v>
                </c:pt>
                <c:pt idx="379">
                  <c:v>18.5</c:v>
                </c:pt>
                <c:pt idx="380">
                  <c:v>18.899999999999999</c:v>
                </c:pt>
                <c:pt idx="381">
                  <c:v>19</c:v>
                </c:pt>
                <c:pt idx="382">
                  <c:v>18</c:v>
                </c:pt>
                <c:pt idx="383">
                  <c:v>19.100000000000001</c:v>
                </c:pt>
                <c:pt idx="384">
                  <c:v>17.600000000000001</c:v>
                </c:pt>
                <c:pt idx="385">
                  <c:v>19</c:v>
                </c:pt>
                <c:pt idx="386">
                  <c:v>17.399999999999999</c:v>
                </c:pt>
                <c:pt idx="387">
                  <c:v>19.2</c:v>
                </c:pt>
                <c:pt idx="388">
                  <c:v>18.7</c:v>
                </c:pt>
                <c:pt idx="389">
                  <c:v>17.8</c:v>
                </c:pt>
                <c:pt idx="390">
                  <c:v>18.2</c:v>
                </c:pt>
                <c:pt idx="391">
                  <c:v>19.5</c:v>
                </c:pt>
                <c:pt idx="392">
                  <c:v>17.8</c:v>
                </c:pt>
                <c:pt idx="393">
                  <c:v>18.7</c:v>
                </c:pt>
                <c:pt idx="394">
                  <c:v>19</c:v>
                </c:pt>
                <c:pt idx="395">
                  <c:v>18.399999999999999</c:v>
                </c:pt>
                <c:pt idx="396">
                  <c:v>18.7</c:v>
                </c:pt>
                <c:pt idx="397">
                  <c:v>18.5</c:v>
                </c:pt>
                <c:pt idx="398">
                  <c:v>18.399999999999999</c:v>
                </c:pt>
                <c:pt idx="399">
                  <c:v>19</c:v>
                </c:pt>
                <c:pt idx="400">
                  <c:v>19.7</c:v>
                </c:pt>
                <c:pt idx="401">
                  <c:v>18.600000000000001</c:v>
                </c:pt>
                <c:pt idx="402">
                  <c:v>18.600000000000001</c:v>
                </c:pt>
                <c:pt idx="403">
                  <c:v>18</c:v>
                </c:pt>
                <c:pt idx="404">
                  <c:v>17.7</c:v>
                </c:pt>
                <c:pt idx="405">
                  <c:v>18.2</c:v>
                </c:pt>
                <c:pt idx="406">
                  <c:v>19.100000000000001</c:v>
                </c:pt>
                <c:pt idx="407">
                  <c:v>18.2</c:v>
                </c:pt>
                <c:pt idx="408">
                  <c:v>18.100000000000001</c:v>
                </c:pt>
                <c:pt idx="409">
                  <c:v>17.899999999999999</c:v>
                </c:pt>
                <c:pt idx="410">
                  <c:v>19</c:v>
                </c:pt>
                <c:pt idx="411">
                  <c:v>18.100000000000001</c:v>
                </c:pt>
                <c:pt idx="412">
                  <c:v>18.2</c:v>
                </c:pt>
                <c:pt idx="413">
                  <c:v>19</c:v>
                </c:pt>
                <c:pt idx="414">
                  <c:v>18.100000000000001</c:v>
                </c:pt>
                <c:pt idx="415">
                  <c:v>18.7</c:v>
                </c:pt>
                <c:pt idx="416">
                  <c:v>18</c:v>
                </c:pt>
                <c:pt idx="417">
                  <c:v>18.3</c:v>
                </c:pt>
                <c:pt idx="418">
                  <c:v>18.899999999999999</c:v>
                </c:pt>
                <c:pt idx="419">
                  <c:v>18.5</c:v>
                </c:pt>
                <c:pt idx="420">
                  <c:v>18.8</c:v>
                </c:pt>
                <c:pt idx="421">
                  <c:v>19.3</c:v>
                </c:pt>
                <c:pt idx="422">
                  <c:v>17.7</c:v>
                </c:pt>
                <c:pt idx="423">
                  <c:v>18.3</c:v>
                </c:pt>
                <c:pt idx="424">
                  <c:v>19</c:v>
                </c:pt>
                <c:pt idx="425">
                  <c:v>19.2</c:v>
                </c:pt>
                <c:pt idx="426">
                  <c:v>19</c:v>
                </c:pt>
                <c:pt idx="427">
                  <c:v>19.3</c:v>
                </c:pt>
                <c:pt idx="428">
                  <c:v>19.100000000000001</c:v>
                </c:pt>
                <c:pt idx="429">
                  <c:v>18.2</c:v>
                </c:pt>
                <c:pt idx="430">
                  <c:v>17.7</c:v>
                </c:pt>
                <c:pt idx="431">
                  <c:v>18.2</c:v>
                </c:pt>
                <c:pt idx="432">
                  <c:v>17.899999999999999</c:v>
                </c:pt>
                <c:pt idx="433">
                  <c:v>17.7</c:v>
                </c:pt>
                <c:pt idx="434">
                  <c:v>18.600000000000001</c:v>
                </c:pt>
                <c:pt idx="435">
                  <c:v>18.5</c:v>
                </c:pt>
                <c:pt idx="436">
                  <c:v>18.899999999999999</c:v>
                </c:pt>
                <c:pt idx="437">
                  <c:v>18.399999999999999</c:v>
                </c:pt>
                <c:pt idx="438">
                  <c:v>18.8</c:v>
                </c:pt>
                <c:pt idx="439">
                  <c:v>17.399999999999999</c:v>
                </c:pt>
                <c:pt idx="440">
                  <c:v>17.899999999999999</c:v>
                </c:pt>
                <c:pt idx="441">
                  <c:v>19.2</c:v>
                </c:pt>
                <c:pt idx="442">
                  <c:v>17.3</c:v>
                </c:pt>
                <c:pt idx="443">
                  <c:v>17.7</c:v>
                </c:pt>
                <c:pt idx="444">
                  <c:v>19.3</c:v>
                </c:pt>
                <c:pt idx="445">
                  <c:v>17.399999999999999</c:v>
                </c:pt>
                <c:pt idx="446">
                  <c:v>17.5</c:v>
                </c:pt>
                <c:pt idx="447">
                  <c:v>19.100000000000001</c:v>
                </c:pt>
                <c:pt idx="448">
                  <c:v>17.5</c:v>
                </c:pt>
                <c:pt idx="449">
                  <c:v>18.399999999999999</c:v>
                </c:pt>
                <c:pt idx="450">
                  <c:v>18.5</c:v>
                </c:pt>
                <c:pt idx="451">
                  <c:v>18.2</c:v>
                </c:pt>
                <c:pt idx="452">
                  <c:v>19.899999999999999</c:v>
                </c:pt>
                <c:pt idx="453">
                  <c:v>19</c:v>
                </c:pt>
                <c:pt idx="454">
                  <c:v>17.5</c:v>
                </c:pt>
                <c:pt idx="455">
                  <c:v>17.5</c:v>
                </c:pt>
                <c:pt idx="456">
                  <c:v>17.3</c:v>
                </c:pt>
                <c:pt idx="457">
                  <c:v>19</c:v>
                </c:pt>
                <c:pt idx="458">
                  <c:v>19.100000000000001</c:v>
                </c:pt>
                <c:pt idx="459">
                  <c:v>19.3</c:v>
                </c:pt>
                <c:pt idx="460">
                  <c:v>17.7</c:v>
                </c:pt>
                <c:pt idx="461">
                  <c:v>17.3</c:v>
                </c:pt>
                <c:pt idx="462">
                  <c:v>18.100000000000001</c:v>
                </c:pt>
                <c:pt idx="463">
                  <c:v>18.8</c:v>
                </c:pt>
                <c:pt idx="464">
                  <c:v>18.100000000000001</c:v>
                </c:pt>
                <c:pt idx="465">
                  <c:v>17.8</c:v>
                </c:pt>
                <c:pt idx="466">
                  <c:v>17.3</c:v>
                </c:pt>
                <c:pt idx="467">
                  <c:v>17.899999999999999</c:v>
                </c:pt>
                <c:pt idx="468">
                  <c:v>18.399999999999999</c:v>
                </c:pt>
                <c:pt idx="469">
                  <c:v>16.2</c:v>
                </c:pt>
                <c:pt idx="470">
                  <c:v>18.3</c:v>
                </c:pt>
                <c:pt idx="471">
                  <c:v>16.8</c:v>
                </c:pt>
                <c:pt idx="472">
                  <c:v>19.2</c:v>
                </c:pt>
                <c:pt idx="473">
                  <c:v>16.5</c:v>
                </c:pt>
                <c:pt idx="474">
                  <c:v>17.2</c:v>
                </c:pt>
                <c:pt idx="475">
                  <c:v>17.5</c:v>
                </c:pt>
                <c:pt idx="476">
                  <c:v>16.8</c:v>
                </c:pt>
                <c:pt idx="477">
                  <c:v>18.600000000000001</c:v>
                </c:pt>
                <c:pt idx="478">
                  <c:v>16.399999999999999</c:v>
                </c:pt>
                <c:pt idx="479">
                  <c:v>17.2</c:v>
                </c:pt>
                <c:pt idx="480">
                  <c:v>19</c:v>
                </c:pt>
                <c:pt idx="481">
                  <c:v>17.8</c:v>
                </c:pt>
                <c:pt idx="482">
                  <c:v>17.2</c:v>
                </c:pt>
                <c:pt idx="483">
                  <c:v>18</c:v>
                </c:pt>
                <c:pt idx="484">
                  <c:v>18.899999999999999</c:v>
                </c:pt>
                <c:pt idx="485">
                  <c:v>18.600000000000001</c:v>
                </c:pt>
                <c:pt idx="486">
                  <c:v>18.399999999999999</c:v>
                </c:pt>
                <c:pt idx="487">
                  <c:v>16.3</c:v>
                </c:pt>
                <c:pt idx="488">
                  <c:v>19.2</c:v>
                </c:pt>
                <c:pt idx="489">
                  <c:v>17</c:v>
                </c:pt>
                <c:pt idx="490">
                  <c:v>16.3</c:v>
                </c:pt>
                <c:pt idx="491">
                  <c:v>18.899999999999999</c:v>
                </c:pt>
                <c:pt idx="492">
                  <c:v>16.399999999999999</c:v>
                </c:pt>
                <c:pt idx="493">
                  <c:v>17.899999999999999</c:v>
                </c:pt>
                <c:pt idx="494">
                  <c:v>16.7</c:v>
                </c:pt>
                <c:pt idx="495">
                  <c:v>18.7</c:v>
                </c:pt>
                <c:pt idx="496">
                  <c:v>18.7</c:v>
                </c:pt>
                <c:pt idx="497">
                  <c:v>20</c:v>
                </c:pt>
                <c:pt idx="498">
                  <c:v>18.7</c:v>
                </c:pt>
                <c:pt idx="499">
                  <c:v>19.2</c:v>
                </c:pt>
                <c:pt idx="500">
                  <c:v>19.8</c:v>
                </c:pt>
                <c:pt idx="501">
                  <c:v>17.5</c:v>
                </c:pt>
                <c:pt idx="502">
                  <c:v>18.899999999999999</c:v>
                </c:pt>
                <c:pt idx="503">
                  <c:v>18.3</c:v>
                </c:pt>
                <c:pt idx="504">
                  <c:v>18.100000000000001</c:v>
                </c:pt>
                <c:pt idx="505">
                  <c:v>17.5</c:v>
                </c:pt>
                <c:pt idx="506">
                  <c:v>19.399999999999999</c:v>
                </c:pt>
                <c:pt idx="507">
                  <c:v>17.3</c:v>
                </c:pt>
                <c:pt idx="508">
                  <c:v>17.899999999999999</c:v>
                </c:pt>
                <c:pt idx="509">
                  <c:v>19.3</c:v>
                </c:pt>
                <c:pt idx="510">
                  <c:v>16.600000000000001</c:v>
                </c:pt>
                <c:pt idx="511">
                  <c:v>19.899999999999999</c:v>
                </c:pt>
                <c:pt idx="512">
                  <c:v>18.7</c:v>
                </c:pt>
                <c:pt idx="513">
                  <c:v>19.2</c:v>
                </c:pt>
                <c:pt idx="514">
                  <c:v>17.399999999999999</c:v>
                </c:pt>
                <c:pt idx="515">
                  <c:v>17.5</c:v>
                </c:pt>
                <c:pt idx="516">
                  <c:v>19.5</c:v>
                </c:pt>
                <c:pt idx="517">
                  <c:v>16.5</c:v>
                </c:pt>
                <c:pt idx="518">
                  <c:v>17.3</c:v>
                </c:pt>
                <c:pt idx="519">
                  <c:v>17.600000000000001</c:v>
                </c:pt>
                <c:pt idx="520">
                  <c:v>18.100000000000001</c:v>
                </c:pt>
                <c:pt idx="521">
                  <c:v>18.100000000000001</c:v>
                </c:pt>
                <c:pt idx="522">
                  <c:v>18.8</c:v>
                </c:pt>
                <c:pt idx="523">
                  <c:v>18.7</c:v>
                </c:pt>
                <c:pt idx="524">
                  <c:v>18.7</c:v>
                </c:pt>
                <c:pt idx="525">
                  <c:v>19.2</c:v>
                </c:pt>
                <c:pt idx="526">
                  <c:v>19.2</c:v>
                </c:pt>
                <c:pt idx="527">
                  <c:v>21.7</c:v>
                </c:pt>
                <c:pt idx="528">
                  <c:v>17.899999999999999</c:v>
                </c:pt>
                <c:pt idx="529">
                  <c:v>18.600000000000001</c:v>
                </c:pt>
                <c:pt idx="530">
                  <c:v>19.399999999999999</c:v>
                </c:pt>
                <c:pt idx="531">
                  <c:v>20.100000000000001</c:v>
                </c:pt>
                <c:pt idx="532">
                  <c:v>17.3</c:v>
                </c:pt>
                <c:pt idx="533">
                  <c:v>17.5</c:v>
                </c:pt>
                <c:pt idx="534">
                  <c:v>17.7</c:v>
                </c:pt>
                <c:pt idx="535">
                  <c:v>18.399999999999999</c:v>
                </c:pt>
                <c:pt idx="536">
                  <c:v>18.2</c:v>
                </c:pt>
                <c:pt idx="537">
                  <c:v>18.5</c:v>
                </c:pt>
                <c:pt idx="538">
                  <c:v>18.899999999999999</c:v>
                </c:pt>
                <c:pt idx="539">
                  <c:v>19.600000000000001</c:v>
                </c:pt>
                <c:pt idx="540">
                  <c:v>17.3</c:v>
                </c:pt>
                <c:pt idx="541">
                  <c:v>17.100000000000001</c:v>
                </c:pt>
                <c:pt idx="542">
                  <c:v>17.8</c:v>
                </c:pt>
                <c:pt idx="543">
                  <c:v>20.2</c:v>
                </c:pt>
                <c:pt idx="544">
                  <c:v>18.600000000000001</c:v>
                </c:pt>
                <c:pt idx="545">
                  <c:v>19.8</c:v>
                </c:pt>
                <c:pt idx="546">
                  <c:v>17.3</c:v>
                </c:pt>
                <c:pt idx="547">
                  <c:v>18.100000000000001</c:v>
                </c:pt>
                <c:pt idx="548">
                  <c:v>18.2</c:v>
                </c:pt>
                <c:pt idx="549">
                  <c:v>17.7</c:v>
                </c:pt>
                <c:pt idx="550">
                  <c:v>19.600000000000001</c:v>
                </c:pt>
                <c:pt idx="551">
                  <c:v>17.8</c:v>
                </c:pt>
                <c:pt idx="552">
                  <c:v>18.2</c:v>
                </c:pt>
                <c:pt idx="553">
                  <c:v>20.100000000000001</c:v>
                </c:pt>
                <c:pt idx="554">
                  <c:v>17.100000000000001</c:v>
                </c:pt>
                <c:pt idx="555">
                  <c:v>19.100000000000001</c:v>
                </c:pt>
                <c:pt idx="556">
                  <c:v>17.5</c:v>
                </c:pt>
                <c:pt idx="557">
                  <c:v>18.100000000000001</c:v>
                </c:pt>
                <c:pt idx="558">
                  <c:v>17.5</c:v>
                </c:pt>
                <c:pt idx="559">
                  <c:v>17.399999999999999</c:v>
                </c:pt>
                <c:pt idx="560">
                  <c:v>18.100000000000001</c:v>
                </c:pt>
                <c:pt idx="561">
                  <c:v>18.399999999999999</c:v>
                </c:pt>
                <c:pt idx="562">
                  <c:v>18.5</c:v>
                </c:pt>
                <c:pt idx="563">
                  <c:v>18.5</c:v>
                </c:pt>
                <c:pt idx="564">
                  <c:v>18.7</c:v>
                </c:pt>
                <c:pt idx="565">
                  <c:v>18.7</c:v>
                </c:pt>
                <c:pt idx="566">
                  <c:v>18.600000000000001</c:v>
                </c:pt>
                <c:pt idx="567">
                  <c:v>18.5</c:v>
                </c:pt>
                <c:pt idx="568">
                  <c:v>18.7</c:v>
                </c:pt>
                <c:pt idx="569">
                  <c:v>18.600000000000001</c:v>
                </c:pt>
                <c:pt idx="570">
                  <c:v>18.600000000000001</c:v>
                </c:pt>
                <c:pt idx="571">
                  <c:v>18.8</c:v>
                </c:pt>
                <c:pt idx="572">
                  <c:v>18.899999999999999</c:v>
                </c:pt>
                <c:pt idx="573">
                  <c:v>18.899999999999999</c:v>
                </c:pt>
                <c:pt idx="574">
                  <c:v>19</c:v>
                </c:pt>
                <c:pt idx="575">
                  <c:v>18.899999999999999</c:v>
                </c:pt>
                <c:pt idx="576">
                  <c:v>20.5</c:v>
                </c:pt>
                <c:pt idx="577">
                  <c:v>19.399999999999999</c:v>
                </c:pt>
                <c:pt idx="578">
                  <c:v>21.5</c:v>
                </c:pt>
                <c:pt idx="579">
                  <c:v>18.399999999999999</c:v>
                </c:pt>
                <c:pt idx="580">
                  <c:v>20.8</c:v>
                </c:pt>
                <c:pt idx="581">
                  <c:v>18.399999999999999</c:v>
                </c:pt>
                <c:pt idx="582">
                  <c:v>20.2</c:v>
                </c:pt>
                <c:pt idx="583">
                  <c:v>18.2</c:v>
                </c:pt>
                <c:pt idx="584">
                  <c:v>17.7</c:v>
                </c:pt>
                <c:pt idx="585">
                  <c:v>20.3</c:v>
                </c:pt>
                <c:pt idx="586">
                  <c:v>17.7</c:v>
                </c:pt>
                <c:pt idx="587">
                  <c:v>17.600000000000001</c:v>
                </c:pt>
                <c:pt idx="588">
                  <c:v>18.2</c:v>
                </c:pt>
                <c:pt idx="589">
                  <c:v>18.100000000000001</c:v>
                </c:pt>
                <c:pt idx="590">
                  <c:v>18.100000000000001</c:v>
                </c:pt>
                <c:pt idx="591">
                  <c:v>19.5</c:v>
                </c:pt>
                <c:pt idx="592">
                  <c:v>19.7</c:v>
                </c:pt>
                <c:pt idx="593">
                  <c:v>19.2</c:v>
                </c:pt>
                <c:pt idx="594">
                  <c:v>19.3</c:v>
                </c:pt>
                <c:pt idx="595">
                  <c:v>18</c:v>
                </c:pt>
                <c:pt idx="596">
                  <c:v>17.600000000000001</c:v>
                </c:pt>
                <c:pt idx="597">
                  <c:v>18</c:v>
                </c:pt>
                <c:pt idx="598">
                  <c:v>17.899999999999999</c:v>
                </c:pt>
                <c:pt idx="599">
                  <c:v>17.600000000000001</c:v>
                </c:pt>
                <c:pt idx="600">
                  <c:v>18.5</c:v>
                </c:pt>
                <c:pt idx="601">
                  <c:v>18.3</c:v>
                </c:pt>
                <c:pt idx="602">
                  <c:v>19.899999999999999</c:v>
                </c:pt>
                <c:pt idx="603">
                  <c:v>18.899999999999999</c:v>
                </c:pt>
                <c:pt idx="604">
                  <c:v>18.7</c:v>
                </c:pt>
                <c:pt idx="605">
                  <c:v>18.100000000000001</c:v>
                </c:pt>
                <c:pt idx="606">
                  <c:v>17.399999999999999</c:v>
                </c:pt>
                <c:pt idx="607">
                  <c:v>18.600000000000001</c:v>
                </c:pt>
                <c:pt idx="608">
                  <c:v>17.399999999999999</c:v>
                </c:pt>
                <c:pt idx="609">
                  <c:v>18.600000000000001</c:v>
                </c:pt>
                <c:pt idx="610">
                  <c:v>18.100000000000001</c:v>
                </c:pt>
                <c:pt idx="611">
                  <c:v>18.100000000000001</c:v>
                </c:pt>
                <c:pt idx="612">
                  <c:v>18.600000000000001</c:v>
                </c:pt>
                <c:pt idx="613">
                  <c:v>19.100000000000001</c:v>
                </c:pt>
                <c:pt idx="614">
                  <c:v>18.100000000000001</c:v>
                </c:pt>
                <c:pt idx="615">
                  <c:v>17.7</c:v>
                </c:pt>
                <c:pt idx="616">
                  <c:v>18.8</c:v>
                </c:pt>
                <c:pt idx="617">
                  <c:v>18.5</c:v>
                </c:pt>
                <c:pt idx="618">
                  <c:v>18.5</c:v>
                </c:pt>
                <c:pt idx="619">
                  <c:v>17.5</c:v>
                </c:pt>
                <c:pt idx="620">
                  <c:v>18.2</c:v>
                </c:pt>
                <c:pt idx="621">
                  <c:v>18.600000000000001</c:v>
                </c:pt>
                <c:pt idx="622">
                  <c:v>18.7</c:v>
                </c:pt>
                <c:pt idx="623">
                  <c:v>19.100000000000001</c:v>
                </c:pt>
                <c:pt idx="624">
                  <c:v>18.7</c:v>
                </c:pt>
                <c:pt idx="625">
                  <c:v>18.5</c:v>
                </c:pt>
                <c:pt idx="626">
                  <c:v>19.100000000000001</c:v>
                </c:pt>
                <c:pt idx="627">
                  <c:v>18.899999999999999</c:v>
                </c:pt>
                <c:pt idx="628">
                  <c:v>19.2</c:v>
                </c:pt>
                <c:pt idx="629">
                  <c:v>18.7</c:v>
                </c:pt>
                <c:pt idx="630">
                  <c:v>18.899999999999999</c:v>
                </c:pt>
                <c:pt idx="631">
                  <c:v>18.899999999999999</c:v>
                </c:pt>
                <c:pt idx="632">
                  <c:v>18.8</c:v>
                </c:pt>
                <c:pt idx="633">
                  <c:v>18.3</c:v>
                </c:pt>
                <c:pt idx="634">
                  <c:v>18.8</c:v>
                </c:pt>
                <c:pt idx="635">
                  <c:v>18.8</c:v>
                </c:pt>
                <c:pt idx="636">
                  <c:v>19.8</c:v>
                </c:pt>
                <c:pt idx="637">
                  <c:v>19</c:v>
                </c:pt>
                <c:pt idx="638">
                  <c:v>18.5</c:v>
                </c:pt>
                <c:pt idx="639">
                  <c:v>18.7</c:v>
                </c:pt>
                <c:pt idx="640">
                  <c:v>18.7</c:v>
                </c:pt>
                <c:pt idx="641">
                  <c:v>18.5</c:v>
                </c:pt>
                <c:pt idx="642">
                  <c:v>19.600000000000001</c:v>
                </c:pt>
                <c:pt idx="643">
                  <c:v>20.399999999999999</c:v>
                </c:pt>
                <c:pt idx="644">
                  <c:v>20.100000000000001</c:v>
                </c:pt>
                <c:pt idx="645">
                  <c:v>20</c:v>
                </c:pt>
                <c:pt idx="646">
                  <c:v>18.3</c:v>
                </c:pt>
                <c:pt idx="647">
                  <c:v>18.5</c:v>
                </c:pt>
                <c:pt idx="648">
                  <c:v>19</c:v>
                </c:pt>
                <c:pt idx="649">
                  <c:v>18.7</c:v>
                </c:pt>
                <c:pt idx="650">
                  <c:v>19.2</c:v>
                </c:pt>
                <c:pt idx="651">
                  <c:v>19.899999999999999</c:v>
                </c:pt>
                <c:pt idx="652">
                  <c:v>18.7</c:v>
                </c:pt>
                <c:pt idx="653">
                  <c:v>18.600000000000001</c:v>
                </c:pt>
                <c:pt idx="654">
                  <c:v>18.2</c:v>
                </c:pt>
                <c:pt idx="655">
                  <c:v>18.8</c:v>
                </c:pt>
                <c:pt idx="656">
                  <c:v>19.3</c:v>
                </c:pt>
                <c:pt idx="657">
                  <c:v>18.399999999999999</c:v>
                </c:pt>
                <c:pt idx="658">
                  <c:v>17.5</c:v>
                </c:pt>
                <c:pt idx="659">
                  <c:v>17.8</c:v>
                </c:pt>
                <c:pt idx="660">
                  <c:v>20.3</c:v>
                </c:pt>
                <c:pt idx="661">
                  <c:v>18.899999999999999</c:v>
                </c:pt>
                <c:pt idx="662">
                  <c:v>17.8</c:v>
                </c:pt>
                <c:pt idx="663">
                  <c:v>19.100000000000001</c:v>
                </c:pt>
                <c:pt idx="664">
                  <c:v>18.8</c:v>
                </c:pt>
                <c:pt idx="665">
                  <c:v>20.2</c:v>
                </c:pt>
                <c:pt idx="666">
                  <c:v>19.100000000000001</c:v>
                </c:pt>
                <c:pt idx="667">
                  <c:v>17.600000000000001</c:v>
                </c:pt>
                <c:pt idx="668">
                  <c:v>18.899999999999999</c:v>
                </c:pt>
                <c:pt idx="669">
                  <c:v>19</c:v>
                </c:pt>
                <c:pt idx="670">
                  <c:v>17.8</c:v>
                </c:pt>
                <c:pt idx="671">
                  <c:v>19.8</c:v>
                </c:pt>
                <c:pt idx="672">
                  <c:v>18.100000000000001</c:v>
                </c:pt>
                <c:pt idx="673">
                  <c:v>17.7</c:v>
                </c:pt>
                <c:pt idx="674">
                  <c:v>17.399999999999999</c:v>
                </c:pt>
                <c:pt idx="675">
                  <c:v>17.5</c:v>
                </c:pt>
                <c:pt idx="676">
                  <c:v>17.899999999999999</c:v>
                </c:pt>
                <c:pt idx="677">
                  <c:v>18.2</c:v>
                </c:pt>
                <c:pt idx="678">
                  <c:v>18.5</c:v>
                </c:pt>
                <c:pt idx="679">
                  <c:v>18.399999999999999</c:v>
                </c:pt>
                <c:pt idx="680">
                  <c:v>18.399999999999999</c:v>
                </c:pt>
                <c:pt idx="681">
                  <c:v>18.8</c:v>
                </c:pt>
                <c:pt idx="682">
                  <c:v>19</c:v>
                </c:pt>
                <c:pt idx="683">
                  <c:v>18.8</c:v>
                </c:pt>
                <c:pt idx="684">
                  <c:v>18.899999999999999</c:v>
                </c:pt>
                <c:pt idx="685">
                  <c:v>18.8</c:v>
                </c:pt>
                <c:pt idx="686">
                  <c:v>18.8</c:v>
                </c:pt>
                <c:pt idx="687">
                  <c:v>20.399999999999999</c:v>
                </c:pt>
                <c:pt idx="688">
                  <c:v>18.600000000000001</c:v>
                </c:pt>
                <c:pt idx="689">
                  <c:v>18.600000000000001</c:v>
                </c:pt>
                <c:pt idx="690">
                  <c:v>18.7</c:v>
                </c:pt>
                <c:pt idx="691">
                  <c:v>18.600000000000001</c:v>
                </c:pt>
                <c:pt idx="692">
                  <c:v>18.899999999999999</c:v>
                </c:pt>
                <c:pt idx="693">
                  <c:v>18.5</c:v>
                </c:pt>
                <c:pt idx="694">
                  <c:v>17.7</c:v>
                </c:pt>
                <c:pt idx="695">
                  <c:v>19.5</c:v>
                </c:pt>
                <c:pt idx="696">
                  <c:v>20.9</c:v>
                </c:pt>
                <c:pt idx="697">
                  <c:v>18.5</c:v>
                </c:pt>
                <c:pt idx="698">
                  <c:v>20.5</c:v>
                </c:pt>
                <c:pt idx="699">
                  <c:v>17.100000000000001</c:v>
                </c:pt>
                <c:pt idx="700">
                  <c:v>16.8</c:v>
                </c:pt>
                <c:pt idx="701">
                  <c:v>17.899999999999999</c:v>
                </c:pt>
                <c:pt idx="702">
                  <c:v>17.7</c:v>
                </c:pt>
                <c:pt idx="703">
                  <c:v>17.100000000000001</c:v>
                </c:pt>
                <c:pt idx="704">
                  <c:v>19.399999999999999</c:v>
                </c:pt>
                <c:pt idx="705">
                  <c:v>18.5</c:v>
                </c:pt>
                <c:pt idx="706">
                  <c:v>18.899999999999999</c:v>
                </c:pt>
                <c:pt idx="707">
                  <c:v>18.5</c:v>
                </c:pt>
                <c:pt idx="708">
                  <c:v>18.100000000000001</c:v>
                </c:pt>
                <c:pt idx="709">
                  <c:v>20.9</c:v>
                </c:pt>
                <c:pt idx="710">
                  <c:v>18.8</c:v>
                </c:pt>
                <c:pt idx="711">
                  <c:v>18.3</c:v>
                </c:pt>
                <c:pt idx="712">
                  <c:v>18.600000000000001</c:v>
                </c:pt>
                <c:pt idx="713">
                  <c:v>18.399999999999999</c:v>
                </c:pt>
                <c:pt idx="714">
                  <c:v>19.7</c:v>
                </c:pt>
                <c:pt idx="715">
                  <c:v>17.3</c:v>
                </c:pt>
                <c:pt idx="716">
                  <c:v>16.899999999999999</c:v>
                </c:pt>
                <c:pt idx="717">
                  <c:v>17.2</c:v>
                </c:pt>
                <c:pt idx="718">
                  <c:v>17.7</c:v>
                </c:pt>
                <c:pt idx="719">
                  <c:v>18.100000000000001</c:v>
                </c:pt>
                <c:pt idx="720">
                  <c:v>19.899999999999999</c:v>
                </c:pt>
                <c:pt idx="721">
                  <c:v>17.2</c:v>
                </c:pt>
                <c:pt idx="722">
                  <c:v>18.5</c:v>
                </c:pt>
                <c:pt idx="723">
                  <c:v>19.100000000000001</c:v>
                </c:pt>
                <c:pt idx="724">
                  <c:v>20.3</c:v>
                </c:pt>
                <c:pt idx="725">
                  <c:v>17.5</c:v>
                </c:pt>
                <c:pt idx="726">
                  <c:v>18.2</c:v>
                </c:pt>
                <c:pt idx="727">
                  <c:v>17.2</c:v>
                </c:pt>
                <c:pt idx="728">
                  <c:v>18</c:v>
                </c:pt>
                <c:pt idx="729">
                  <c:v>18.600000000000001</c:v>
                </c:pt>
                <c:pt idx="730">
                  <c:v>18.8</c:v>
                </c:pt>
                <c:pt idx="731">
                  <c:v>18.5</c:v>
                </c:pt>
                <c:pt idx="732">
                  <c:v>18.899999999999999</c:v>
                </c:pt>
                <c:pt idx="733">
                  <c:v>19</c:v>
                </c:pt>
                <c:pt idx="734">
                  <c:v>18.8</c:v>
                </c:pt>
                <c:pt idx="735">
                  <c:v>19</c:v>
                </c:pt>
                <c:pt idx="736">
                  <c:v>18.600000000000001</c:v>
                </c:pt>
                <c:pt idx="737">
                  <c:v>20.9</c:v>
                </c:pt>
                <c:pt idx="738">
                  <c:v>18.7</c:v>
                </c:pt>
                <c:pt idx="739">
                  <c:v>18.7</c:v>
                </c:pt>
                <c:pt idx="740">
                  <c:v>19.8</c:v>
                </c:pt>
                <c:pt idx="741">
                  <c:v>18.7</c:v>
                </c:pt>
                <c:pt idx="742">
                  <c:v>17.7</c:v>
                </c:pt>
                <c:pt idx="743">
                  <c:v>18.600000000000001</c:v>
                </c:pt>
                <c:pt idx="744">
                  <c:v>20.5</c:v>
                </c:pt>
                <c:pt idx="745">
                  <c:v>19</c:v>
                </c:pt>
                <c:pt idx="746">
                  <c:v>18.100000000000001</c:v>
                </c:pt>
                <c:pt idx="747">
                  <c:v>17.7</c:v>
                </c:pt>
                <c:pt idx="748">
                  <c:v>18.3</c:v>
                </c:pt>
                <c:pt idx="749">
                  <c:v>18.2</c:v>
                </c:pt>
                <c:pt idx="750">
                  <c:v>19.8</c:v>
                </c:pt>
                <c:pt idx="751">
                  <c:v>19.399999999999999</c:v>
                </c:pt>
                <c:pt idx="752">
                  <c:v>17.899999999999999</c:v>
                </c:pt>
                <c:pt idx="753">
                  <c:v>19.5</c:v>
                </c:pt>
                <c:pt idx="754">
                  <c:v>18.899999999999999</c:v>
                </c:pt>
                <c:pt idx="755">
                  <c:v>19.5</c:v>
                </c:pt>
                <c:pt idx="756">
                  <c:v>18.7</c:v>
                </c:pt>
                <c:pt idx="757">
                  <c:v>18.100000000000001</c:v>
                </c:pt>
                <c:pt idx="758">
                  <c:v>16.2</c:v>
                </c:pt>
                <c:pt idx="759">
                  <c:v>20</c:v>
                </c:pt>
                <c:pt idx="760">
                  <c:v>18.600000000000001</c:v>
                </c:pt>
                <c:pt idx="761">
                  <c:v>18.8</c:v>
                </c:pt>
                <c:pt idx="762">
                  <c:v>17.7</c:v>
                </c:pt>
                <c:pt idx="763">
                  <c:v>18.2</c:v>
                </c:pt>
                <c:pt idx="764">
                  <c:v>18.100000000000001</c:v>
                </c:pt>
                <c:pt idx="765">
                  <c:v>19.899999999999999</c:v>
                </c:pt>
                <c:pt idx="766">
                  <c:v>18.5</c:v>
                </c:pt>
                <c:pt idx="767">
                  <c:v>18.7</c:v>
                </c:pt>
                <c:pt idx="768">
                  <c:v>17.399999999999999</c:v>
                </c:pt>
                <c:pt idx="769">
                  <c:v>17.5</c:v>
                </c:pt>
                <c:pt idx="770">
                  <c:v>17.899999999999999</c:v>
                </c:pt>
                <c:pt idx="771">
                  <c:v>18.2</c:v>
                </c:pt>
                <c:pt idx="772">
                  <c:v>18.8</c:v>
                </c:pt>
                <c:pt idx="773">
                  <c:v>18.7</c:v>
                </c:pt>
                <c:pt idx="774">
                  <c:v>18.7</c:v>
                </c:pt>
                <c:pt idx="775">
                  <c:v>18.899999999999999</c:v>
                </c:pt>
                <c:pt idx="776">
                  <c:v>17.100000000000001</c:v>
                </c:pt>
                <c:pt idx="777">
                  <c:v>18.8</c:v>
                </c:pt>
                <c:pt idx="778">
                  <c:v>19</c:v>
                </c:pt>
                <c:pt idx="779">
                  <c:v>19</c:v>
                </c:pt>
                <c:pt idx="780">
                  <c:v>19.100000000000001</c:v>
                </c:pt>
                <c:pt idx="781">
                  <c:v>19</c:v>
                </c:pt>
                <c:pt idx="782">
                  <c:v>18.8</c:v>
                </c:pt>
                <c:pt idx="783">
                  <c:v>18.899999999999999</c:v>
                </c:pt>
                <c:pt idx="784">
                  <c:v>19.100000000000001</c:v>
                </c:pt>
                <c:pt idx="785">
                  <c:v>18.8</c:v>
                </c:pt>
                <c:pt idx="786">
                  <c:v>18.899999999999999</c:v>
                </c:pt>
                <c:pt idx="787">
                  <c:v>19</c:v>
                </c:pt>
                <c:pt idx="788">
                  <c:v>18.899999999999999</c:v>
                </c:pt>
                <c:pt idx="789">
                  <c:v>19.100000000000001</c:v>
                </c:pt>
                <c:pt idx="790">
                  <c:v>18.899999999999999</c:v>
                </c:pt>
                <c:pt idx="791">
                  <c:v>19</c:v>
                </c:pt>
                <c:pt idx="792">
                  <c:v>18.899999999999999</c:v>
                </c:pt>
                <c:pt idx="793">
                  <c:v>18.899999999999999</c:v>
                </c:pt>
                <c:pt idx="794">
                  <c:v>18.899999999999999</c:v>
                </c:pt>
                <c:pt idx="795">
                  <c:v>19</c:v>
                </c:pt>
                <c:pt idx="796">
                  <c:v>18.8</c:v>
                </c:pt>
                <c:pt idx="797">
                  <c:v>19</c:v>
                </c:pt>
                <c:pt idx="798">
                  <c:v>19.2</c:v>
                </c:pt>
                <c:pt idx="799">
                  <c:v>19</c:v>
                </c:pt>
                <c:pt idx="800">
                  <c:v>19</c:v>
                </c:pt>
                <c:pt idx="801">
                  <c:v>19</c:v>
                </c:pt>
                <c:pt idx="802">
                  <c:v>18.899999999999999</c:v>
                </c:pt>
                <c:pt idx="803">
                  <c:v>19</c:v>
                </c:pt>
                <c:pt idx="804">
                  <c:v>18.899999999999999</c:v>
                </c:pt>
                <c:pt idx="805">
                  <c:v>19.2</c:v>
                </c:pt>
                <c:pt idx="806">
                  <c:v>16.8</c:v>
                </c:pt>
                <c:pt idx="807">
                  <c:v>18.899999999999999</c:v>
                </c:pt>
                <c:pt idx="808">
                  <c:v>19.7</c:v>
                </c:pt>
                <c:pt idx="809">
                  <c:v>19</c:v>
                </c:pt>
                <c:pt idx="810">
                  <c:v>17.899999999999999</c:v>
                </c:pt>
                <c:pt idx="811">
                  <c:v>18.7</c:v>
                </c:pt>
                <c:pt idx="812">
                  <c:v>20</c:v>
                </c:pt>
                <c:pt idx="813">
                  <c:v>16.899999999999999</c:v>
                </c:pt>
                <c:pt idx="814">
                  <c:v>18.600000000000001</c:v>
                </c:pt>
                <c:pt idx="815">
                  <c:v>18.8</c:v>
                </c:pt>
                <c:pt idx="816">
                  <c:v>17.7</c:v>
                </c:pt>
                <c:pt idx="817">
                  <c:v>23.5</c:v>
                </c:pt>
                <c:pt idx="818">
                  <c:v>10</c:v>
                </c:pt>
                <c:pt idx="819">
                  <c:v>14.8</c:v>
                </c:pt>
                <c:pt idx="820">
                  <c:v>20.7</c:v>
                </c:pt>
                <c:pt idx="821">
                  <c:v>16.3</c:v>
                </c:pt>
                <c:pt idx="822">
                  <c:v>19.100000000000001</c:v>
                </c:pt>
                <c:pt idx="823">
                  <c:v>20.2</c:v>
                </c:pt>
                <c:pt idx="824">
                  <c:v>20.100000000000001</c:v>
                </c:pt>
                <c:pt idx="825">
                  <c:v>20.6</c:v>
                </c:pt>
                <c:pt idx="826">
                  <c:v>20.399999999999999</c:v>
                </c:pt>
                <c:pt idx="827">
                  <c:v>20.3</c:v>
                </c:pt>
                <c:pt idx="828">
                  <c:v>20.5</c:v>
                </c:pt>
                <c:pt idx="829">
                  <c:v>20.5</c:v>
                </c:pt>
                <c:pt idx="830">
                  <c:v>20.399999999999999</c:v>
                </c:pt>
                <c:pt idx="831">
                  <c:v>20.399999999999999</c:v>
                </c:pt>
                <c:pt idx="832">
                  <c:v>20.399999999999999</c:v>
                </c:pt>
                <c:pt idx="833">
                  <c:v>20.399999999999999</c:v>
                </c:pt>
                <c:pt idx="834">
                  <c:v>20.399999999999999</c:v>
                </c:pt>
                <c:pt idx="835">
                  <c:v>20.3</c:v>
                </c:pt>
                <c:pt idx="836">
                  <c:v>20.399999999999999</c:v>
                </c:pt>
                <c:pt idx="837">
                  <c:v>20.399999999999999</c:v>
                </c:pt>
                <c:pt idx="838">
                  <c:v>20.399999999999999</c:v>
                </c:pt>
                <c:pt idx="839">
                  <c:v>20.399999999999999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4BA-47CA-B4F2-5743362E7B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2791808"/>
        <c:axId val="162793344"/>
      </c:lineChart>
      <c:catAx>
        <c:axId val="162791808"/>
        <c:scaling>
          <c:orientation val="minMax"/>
        </c:scaling>
        <c:delete val="0"/>
        <c:axPos val="b"/>
        <c:majorTickMark val="out"/>
        <c:minorTickMark val="none"/>
        <c:tickLblPos val="nextTo"/>
        <c:crossAx val="162793344"/>
        <c:crosses val="autoZero"/>
        <c:auto val="1"/>
        <c:lblAlgn val="ctr"/>
        <c:lblOffset val="100"/>
        <c:noMultiLvlLbl val="0"/>
      </c:catAx>
      <c:valAx>
        <c:axId val="16279334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6279180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yVal>
            <c:numRef>
              <c:f>'2013-08-09-1955-ALL'!$AS$325:$AS$504</c:f>
              <c:numCache>
                <c:formatCode>General</c:formatCode>
                <c:ptCount val="180"/>
                <c:pt idx="0">
                  <c:v>-0.69999999999998863</c:v>
                </c:pt>
                <c:pt idx="1">
                  <c:v>3.1999999999999886</c:v>
                </c:pt>
                <c:pt idx="2">
                  <c:v>1.7000000000000455</c:v>
                </c:pt>
                <c:pt idx="3">
                  <c:v>-3.9000000000000341</c:v>
                </c:pt>
                <c:pt idx="4">
                  <c:v>-0.59999999999996589</c:v>
                </c:pt>
                <c:pt idx="5">
                  <c:v>-0.40000000000003411</c:v>
                </c:pt>
                <c:pt idx="6">
                  <c:v>1.9000000000000341</c:v>
                </c:pt>
                <c:pt idx="7">
                  <c:v>-0.30000000000001137</c:v>
                </c:pt>
                <c:pt idx="8">
                  <c:v>2.5</c:v>
                </c:pt>
                <c:pt idx="9">
                  <c:v>-0.69999999999998863</c:v>
                </c:pt>
                <c:pt idx="10">
                  <c:v>-0.90000000000003411</c:v>
                </c:pt>
                <c:pt idx="11">
                  <c:v>1.6999999999999886</c:v>
                </c:pt>
                <c:pt idx="12">
                  <c:v>1.3000000000000114</c:v>
                </c:pt>
                <c:pt idx="13">
                  <c:v>-2.1999999999999886</c:v>
                </c:pt>
                <c:pt idx="14">
                  <c:v>0.19999999999998863</c:v>
                </c:pt>
                <c:pt idx="15">
                  <c:v>1.5</c:v>
                </c:pt>
                <c:pt idx="16">
                  <c:v>-0.30000000000001137</c:v>
                </c:pt>
                <c:pt idx="17">
                  <c:v>-1.2999999999999545</c:v>
                </c:pt>
                <c:pt idx="18">
                  <c:v>1</c:v>
                </c:pt>
                <c:pt idx="19">
                  <c:v>2.2999999999999545</c:v>
                </c:pt>
                <c:pt idx="20">
                  <c:v>-1</c:v>
                </c:pt>
                <c:pt idx="21">
                  <c:v>-1.5999999999999659</c:v>
                </c:pt>
                <c:pt idx="22">
                  <c:v>2.3000000000000114</c:v>
                </c:pt>
                <c:pt idx="23">
                  <c:v>0.39999999999997726</c:v>
                </c:pt>
                <c:pt idx="24">
                  <c:v>1</c:v>
                </c:pt>
                <c:pt idx="25">
                  <c:v>-0.10000000000002274</c:v>
                </c:pt>
                <c:pt idx="26">
                  <c:v>-0.79999999999995453</c:v>
                </c:pt>
                <c:pt idx="27">
                  <c:v>0.29999999999995453</c:v>
                </c:pt>
                <c:pt idx="28">
                  <c:v>-0.59999999999996589</c:v>
                </c:pt>
                <c:pt idx="29">
                  <c:v>1.3999999999999773</c:v>
                </c:pt>
                <c:pt idx="30">
                  <c:v>0.60000000000002274</c:v>
                </c:pt>
                <c:pt idx="31">
                  <c:v>-2.3000000000000114</c:v>
                </c:pt>
                <c:pt idx="32">
                  <c:v>-3</c:v>
                </c:pt>
                <c:pt idx="33">
                  <c:v>1.5</c:v>
                </c:pt>
                <c:pt idx="34">
                  <c:v>-1.6000000000000227</c:v>
                </c:pt>
                <c:pt idx="35">
                  <c:v>-2.0999999999999659</c:v>
                </c:pt>
                <c:pt idx="36">
                  <c:v>-0.40000000000003411</c:v>
                </c:pt>
                <c:pt idx="37">
                  <c:v>-0.5</c:v>
                </c:pt>
                <c:pt idx="38">
                  <c:v>-2.7999999999999545</c:v>
                </c:pt>
                <c:pt idx="39">
                  <c:v>0.5</c:v>
                </c:pt>
                <c:pt idx="40">
                  <c:v>-0.80000000000001137</c:v>
                </c:pt>
                <c:pt idx="41">
                  <c:v>-0.10000000000002274</c:v>
                </c:pt>
                <c:pt idx="42">
                  <c:v>-3.5</c:v>
                </c:pt>
                <c:pt idx="43">
                  <c:v>1.6000000000000227</c:v>
                </c:pt>
                <c:pt idx="44">
                  <c:v>-1.1000000000000227</c:v>
                </c:pt>
                <c:pt idx="45">
                  <c:v>0.60000000000002274</c:v>
                </c:pt>
                <c:pt idx="46">
                  <c:v>4.5999999999999659</c:v>
                </c:pt>
                <c:pt idx="47">
                  <c:v>6.5</c:v>
                </c:pt>
                <c:pt idx="48">
                  <c:v>7.7000000000000455</c:v>
                </c:pt>
                <c:pt idx="49">
                  <c:v>6.7999999999999545</c:v>
                </c:pt>
                <c:pt idx="50">
                  <c:v>3.5</c:v>
                </c:pt>
                <c:pt idx="51">
                  <c:v>6.7000000000000455</c:v>
                </c:pt>
                <c:pt idx="52">
                  <c:v>6.8999999999999773</c:v>
                </c:pt>
                <c:pt idx="53">
                  <c:v>6.6999999999999886</c:v>
                </c:pt>
                <c:pt idx="54">
                  <c:v>3.6000000000000227</c:v>
                </c:pt>
                <c:pt idx="55">
                  <c:v>8.6999999999999886</c:v>
                </c:pt>
                <c:pt idx="56">
                  <c:v>2</c:v>
                </c:pt>
                <c:pt idx="57">
                  <c:v>6.8000000000000114</c:v>
                </c:pt>
                <c:pt idx="58">
                  <c:v>9.8000000000000114</c:v>
                </c:pt>
                <c:pt idx="59">
                  <c:v>0.79999999999995453</c:v>
                </c:pt>
                <c:pt idx="60">
                  <c:v>6.9000000000000341</c:v>
                </c:pt>
                <c:pt idx="61">
                  <c:v>-4.6000000000000227</c:v>
                </c:pt>
                <c:pt idx="62">
                  <c:v>-5.6999999999999886</c:v>
                </c:pt>
                <c:pt idx="63">
                  <c:v>-3</c:v>
                </c:pt>
                <c:pt idx="64">
                  <c:v>-5.5</c:v>
                </c:pt>
                <c:pt idx="65">
                  <c:v>-4.8000000000000114</c:v>
                </c:pt>
                <c:pt idx="66">
                  <c:v>-8.8999999999999773</c:v>
                </c:pt>
                <c:pt idx="67">
                  <c:v>-1.4000000000000341</c:v>
                </c:pt>
                <c:pt idx="68">
                  <c:v>-9.6999999999999886</c:v>
                </c:pt>
                <c:pt idx="69">
                  <c:v>-1.8000000000000114</c:v>
                </c:pt>
                <c:pt idx="70">
                  <c:v>-8.5</c:v>
                </c:pt>
                <c:pt idx="71">
                  <c:v>-2</c:v>
                </c:pt>
                <c:pt idx="72">
                  <c:v>-5.2999999999999545</c:v>
                </c:pt>
                <c:pt idx="73">
                  <c:v>-7.2000000000000455</c:v>
                </c:pt>
                <c:pt idx="74">
                  <c:v>-5</c:v>
                </c:pt>
                <c:pt idx="75">
                  <c:v>4.7000000000000455</c:v>
                </c:pt>
                <c:pt idx="76">
                  <c:v>6.1999999999999886</c:v>
                </c:pt>
                <c:pt idx="77">
                  <c:v>13.300000000000011</c:v>
                </c:pt>
                <c:pt idx="78">
                  <c:v>14.799999999999955</c:v>
                </c:pt>
                <c:pt idx="79">
                  <c:v>5.3000000000000114</c:v>
                </c:pt>
                <c:pt idx="80">
                  <c:v>12.5</c:v>
                </c:pt>
                <c:pt idx="81">
                  <c:v>9.1000000000000227</c:v>
                </c:pt>
                <c:pt idx="82">
                  <c:v>11.099999999999966</c:v>
                </c:pt>
                <c:pt idx="83">
                  <c:v>12.5</c:v>
                </c:pt>
                <c:pt idx="84">
                  <c:v>8.7000000000000011</c:v>
                </c:pt>
                <c:pt idx="85">
                  <c:v>13.2</c:v>
                </c:pt>
                <c:pt idx="86">
                  <c:v>8.3000000000000007</c:v>
                </c:pt>
                <c:pt idx="87">
                  <c:v>12.100000000000001</c:v>
                </c:pt>
                <c:pt idx="88">
                  <c:v>12</c:v>
                </c:pt>
                <c:pt idx="89">
                  <c:v>10.099999999999994</c:v>
                </c:pt>
                <c:pt idx="90">
                  <c:v>2.7999999999999972</c:v>
                </c:pt>
                <c:pt idx="91">
                  <c:v>-7.7999999999999972</c:v>
                </c:pt>
                <c:pt idx="92">
                  <c:v>-8.8999999999999986</c:v>
                </c:pt>
                <c:pt idx="93">
                  <c:v>-11.5</c:v>
                </c:pt>
                <c:pt idx="94">
                  <c:v>-9.8999999999999986</c:v>
                </c:pt>
                <c:pt idx="95">
                  <c:v>-11</c:v>
                </c:pt>
                <c:pt idx="96">
                  <c:v>-10.899999999999999</c:v>
                </c:pt>
                <c:pt idx="97">
                  <c:v>-10.3</c:v>
                </c:pt>
                <c:pt idx="98">
                  <c:v>-8.1000000000000227</c:v>
                </c:pt>
                <c:pt idx="99">
                  <c:v>-13.199999999999989</c:v>
                </c:pt>
                <c:pt idx="100">
                  <c:v>-12.100000000000023</c:v>
                </c:pt>
                <c:pt idx="101">
                  <c:v>-10.299999999999955</c:v>
                </c:pt>
                <c:pt idx="102">
                  <c:v>-9</c:v>
                </c:pt>
                <c:pt idx="103">
                  <c:v>-12.5</c:v>
                </c:pt>
                <c:pt idx="104">
                  <c:v>-10.200000000000045</c:v>
                </c:pt>
                <c:pt idx="105">
                  <c:v>-1.2999999999999545</c:v>
                </c:pt>
                <c:pt idx="106">
                  <c:v>12.899999999999977</c:v>
                </c:pt>
                <c:pt idx="107">
                  <c:v>15.899999999999977</c:v>
                </c:pt>
                <c:pt idx="108">
                  <c:v>16.5</c:v>
                </c:pt>
                <c:pt idx="109">
                  <c:v>14.900000000000034</c:v>
                </c:pt>
                <c:pt idx="110">
                  <c:v>16</c:v>
                </c:pt>
                <c:pt idx="111">
                  <c:v>15.599999999999998</c:v>
                </c:pt>
                <c:pt idx="112">
                  <c:v>13.700000000000003</c:v>
                </c:pt>
                <c:pt idx="113">
                  <c:v>16.399999999999999</c:v>
                </c:pt>
                <c:pt idx="114">
                  <c:v>16</c:v>
                </c:pt>
                <c:pt idx="115">
                  <c:v>15.099999999999994</c:v>
                </c:pt>
                <c:pt idx="116">
                  <c:v>17.100000000000009</c:v>
                </c:pt>
                <c:pt idx="117">
                  <c:v>18.799999999999997</c:v>
                </c:pt>
                <c:pt idx="118">
                  <c:v>15.599999999999994</c:v>
                </c:pt>
                <c:pt idx="119">
                  <c:v>21.599999999999994</c:v>
                </c:pt>
                <c:pt idx="120">
                  <c:v>-6.6999999999999886</c:v>
                </c:pt>
                <c:pt idx="121">
                  <c:v>-18.199999999999989</c:v>
                </c:pt>
                <c:pt idx="122">
                  <c:v>-19.500000000000014</c:v>
                </c:pt>
                <c:pt idx="123">
                  <c:v>-17.799999999999997</c:v>
                </c:pt>
                <c:pt idx="124">
                  <c:v>-19.299999999999997</c:v>
                </c:pt>
                <c:pt idx="125">
                  <c:v>-19.400000000000006</c:v>
                </c:pt>
                <c:pt idx="126">
                  <c:v>-18.899999999999999</c:v>
                </c:pt>
                <c:pt idx="127">
                  <c:v>-21.4</c:v>
                </c:pt>
                <c:pt idx="128">
                  <c:v>-18.399999999999977</c:v>
                </c:pt>
                <c:pt idx="129">
                  <c:v>-25.5</c:v>
                </c:pt>
                <c:pt idx="130">
                  <c:v>-20.900000000000034</c:v>
                </c:pt>
                <c:pt idx="131">
                  <c:v>-18.800000000000011</c:v>
                </c:pt>
                <c:pt idx="132">
                  <c:v>-27.799999999999955</c:v>
                </c:pt>
                <c:pt idx="133">
                  <c:v>-20.000000000000028</c:v>
                </c:pt>
                <c:pt idx="134">
                  <c:v>-24.099999999999994</c:v>
                </c:pt>
                <c:pt idx="135">
                  <c:v>4.5</c:v>
                </c:pt>
                <c:pt idx="136">
                  <c:v>24.099999999999994</c:v>
                </c:pt>
                <c:pt idx="137">
                  <c:v>25.400000000000006</c:v>
                </c:pt>
                <c:pt idx="138">
                  <c:v>23</c:v>
                </c:pt>
                <c:pt idx="139">
                  <c:v>23.199999999999989</c:v>
                </c:pt>
                <c:pt idx="140">
                  <c:v>22.699999999999989</c:v>
                </c:pt>
                <c:pt idx="141">
                  <c:v>27.800000000000011</c:v>
                </c:pt>
                <c:pt idx="142">
                  <c:v>28.000000000000004</c:v>
                </c:pt>
                <c:pt idx="143">
                  <c:v>23</c:v>
                </c:pt>
                <c:pt idx="144">
                  <c:v>31.099999999999994</c:v>
                </c:pt>
                <c:pt idx="145">
                  <c:v>26.799999999999997</c:v>
                </c:pt>
                <c:pt idx="146">
                  <c:v>28.099999999999994</c:v>
                </c:pt>
                <c:pt idx="147">
                  <c:v>25.600000000000023</c:v>
                </c:pt>
                <c:pt idx="148">
                  <c:v>28</c:v>
                </c:pt>
                <c:pt idx="149">
                  <c:v>27.099999999999994</c:v>
                </c:pt>
                <c:pt idx="150">
                  <c:v>-12.400000000000006</c:v>
                </c:pt>
                <c:pt idx="151">
                  <c:v>-38.5</c:v>
                </c:pt>
                <c:pt idx="152">
                  <c:v>-41.400000000000006</c:v>
                </c:pt>
                <c:pt idx="153">
                  <c:v>-30.199999999999989</c:v>
                </c:pt>
                <c:pt idx="154">
                  <c:v>-40.400000000000006</c:v>
                </c:pt>
                <c:pt idx="155">
                  <c:v>-32.6</c:v>
                </c:pt>
                <c:pt idx="156">
                  <c:v>-37.099999999999966</c:v>
                </c:pt>
                <c:pt idx="157">
                  <c:v>-49.600000000000023</c:v>
                </c:pt>
                <c:pt idx="158">
                  <c:v>-47.399999999999977</c:v>
                </c:pt>
                <c:pt idx="159">
                  <c:v>-41.300000000000011</c:v>
                </c:pt>
                <c:pt idx="160">
                  <c:v>-37.400000000000006</c:v>
                </c:pt>
                <c:pt idx="161">
                  <c:v>-38.699999999999989</c:v>
                </c:pt>
                <c:pt idx="162">
                  <c:v>-34.200000000000003</c:v>
                </c:pt>
                <c:pt idx="163">
                  <c:v>-39.700000000000003</c:v>
                </c:pt>
                <c:pt idx="164">
                  <c:v>-33</c:v>
                </c:pt>
                <c:pt idx="165">
                  <c:v>-27</c:v>
                </c:pt>
                <c:pt idx="166">
                  <c:v>41.5</c:v>
                </c:pt>
                <c:pt idx="167">
                  <c:v>44.599999999999994</c:v>
                </c:pt>
                <c:pt idx="168">
                  <c:v>40.400000000000006</c:v>
                </c:pt>
                <c:pt idx="169">
                  <c:v>45.900000000000006</c:v>
                </c:pt>
                <c:pt idx="170">
                  <c:v>43.199999999999989</c:v>
                </c:pt>
                <c:pt idx="171">
                  <c:v>39.700000000000017</c:v>
                </c:pt>
                <c:pt idx="172">
                  <c:v>45.300000000000011</c:v>
                </c:pt>
                <c:pt idx="173">
                  <c:v>39.299999999999955</c:v>
                </c:pt>
                <c:pt idx="174">
                  <c:v>38.900000000000034</c:v>
                </c:pt>
                <c:pt idx="175">
                  <c:v>45</c:v>
                </c:pt>
                <c:pt idx="176">
                  <c:v>50.7</c:v>
                </c:pt>
                <c:pt idx="177">
                  <c:v>38.199999999999989</c:v>
                </c:pt>
                <c:pt idx="178">
                  <c:v>47.700000000000017</c:v>
                </c:pt>
                <c:pt idx="179">
                  <c:v>45.5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157-4B9D-AAD0-7739FDB411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6696960"/>
        <c:axId val="156698496"/>
      </c:scatterChart>
      <c:valAx>
        <c:axId val="156696960"/>
        <c:scaling>
          <c:orientation val="minMax"/>
        </c:scaling>
        <c:delete val="0"/>
        <c:axPos val="b"/>
        <c:majorTickMark val="out"/>
        <c:minorTickMark val="none"/>
        <c:tickLblPos val="nextTo"/>
        <c:crossAx val="156698496"/>
        <c:crosses val="autoZero"/>
        <c:crossBetween val="midCat"/>
      </c:valAx>
      <c:valAx>
        <c:axId val="15669849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56696960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trendline>
            <c:trendlineType val="linear"/>
            <c:dispRSqr val="0"/>
            <c:dispEq val="0"/>
          </c:trendline>
          <c:xVal>
            <c:numRef>
              <c:f>'2013-08-09-1955-ALL'!$AV$492:$AV$502</c:f>
              <c:numCache>
                <c:formatCode>General</c:formatCode>
                <c:ptCount val="11"/>
                <c:pt idx="0">
                  <c:v>-50</c:v>
                </c:pt>
                <c:pt idx="1">
                  <c:v>-25</c:v>
                </c:pt>
                <c:pt idx="2">
                  <c:v>-15</c:v>
                </c:pt>
                <c:pt idx="3">
                  <c:v>-10</c:v>
                </c:pt>
                <c:pt idx="4">
                  <c:v>-5</c:v>
                </c:pt>
                <c:pt idx="5">
                  <c:v>0</c:v>
                </c:pt>
                <c:pt idx="6">
                  <c:v>5</c:v>
                </c:pt>
                <c:pt idx="7">
                  <c:v>10</c:v>
                </c:pt>
                <c:pt idx="8">
                  <c:v>15</c:v>
                </c:pt>
                <c:pt idx="9">
                  <c:v>25</c:v>
                </c:pt>
                <c:pt idx="10">
                  <c:v>50</c:v>
                </c:pt>
              </c:numCache>
            </c:numRef>
          </c:xVal>
          <c:yVal>
            <c:numRef>
              <c:f>'2013-08-09-1955-ALL'!$AW$492:$AW$502</c:f>
              <c:numCache>
                <c:formatCode>General</c:formatCode>
                <c:ptCount val="11"/>
                <c:pt idx="0">
                  <c:v>38.6</c:v>
                </c:pt>
                <c:pt idx="1">
                  <c:v>24.6</c:v>
                </c:pt>
                <c:pt idx="2">
                  <c:v>14.9</c:v>
                </c:pt>
                <c:pt idx="3">
                  <c:v>10.3</c:v>
                </c:pt>
                <c:pt idx="4">
                  <c:v>5.4</c:v>
                </c:pt>
                <c:pt idx="5">
                  <c:v>0.24</c:v>
                </c:pt>
                <c:pt idx="6">
                  <c:v>-0.93</c:v>
                </c:pt>
                <c:pt idx="7">
                  <c:v>-4.4000000000000004</c:v>
                </c:pt>
                <c:pt idx="8">
                  <c:v>-9.5</c:v>
                </c:pt>
                <c:pt idx="9">
                  <c:v>-19.8</c:v>
                </c:pt>
                <c:pt idx="10">
                  <c:v>-36.9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22D-4F6E-94EF-F9A88B2341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6733440"/>
        <c:axId val="156735360"/>
      </c:scatterChart>
      <c:valAx>
        <c:axId val="156733440"/>
        <c:scaling>
          <c:orientation val="minMax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Rudder Position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56735360"/>
        <c:crosses val="autoZero"/>
        <c:crossBetween val="midCat"/>
      </c:valAx>
      <c:valAx>
        <c:axId val="156735360"/>
        <c:scaling>
          <c:orientation val="minMax"/>
        </c:scaling>
        <c:delete val="0"/>
        <c:axPos val="l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Bearing Change per Secomd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56733440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rendline>
            <c:trendlineType val="movingAvg"/>
            <c:period val="6"/>
            <c:dispRSqr val="0"/>
            <c:dispEq val="0"/>
          </c:trendline>
          <c:yVal>
            <c:numRef>
              <c:f>'2013-08-09-1955-ALL'!$AS$325:$AS$354</c:f>
              <c:numCache>
                <c:formatCode>General</c:formatCode>
                <c:ptCount val="30"/>
                <c:pt idx="0">
                  <c:v>-0.69999999999998863</c:v>
                </c:pt>
                <c:pt idx="1">
                  <c:v>3.1999999999999886</c:v>
                </c:pt>
                <c:pt idx="2">
                  <c:v>1.7000000000000455</c:v>
                </c:pt>
                <c:pt idx="3">
                  <c:v>-3.9000000000000341</c:v>
                </c:pt>
                <c:pt idx="4">
                  <c:v>-0.59999999999996589</c:v>
                </c:pt>
                <c:pt idx="5">
                  <c:v>-0.40000000000003411</c:v>
                </c:pt>
                <c:pt idx="6">
                  <c:v>1.9000000000000341</c:v>
                </c:pt>
                <c:pt idx="7">
                  <c:v>-0.30000000000001137</c:v>
                </c:pt>
                <c:pt idx="8">
                  <c:v>2.5</c:v>
                </c:pt>
                <c:pt idx="9">
                  <c:v>-0.69999999999998863</c:v>
                </c:pt>
                <c:pt idx="10">
                  <c:v>-0.90000000000003411</c:v>
                </c:pt>
                <c:pt idx="11">
                  <c:v>1.6999999999999886</c:v>
                </c:pt>
                <c:pt idx="12">
                  <c:v>1.3000000000000114</c:v>
                </c:pt>
                <c:pt idx="13">
                  <c:v>-2.1999999999999886</c:v>
                </c:pt>
                <c:pt idx="14">
                  <c:v>0.19999999999998863</c:v>
                </c:pt>
                <c:pt idx="15">
                  <c:v>1.5</c:v>
                </c:pt>
                <c:pt idx="16">
                  <c:v>-0.30000000000001137</c:v>
                </c:pt>
                <c:pt idx="17">
                  <c:v>-1.2999999999999545</c:v>
                </c:pt>
                <c:pt idx="18">
                  <c:v>1</c:v>
                </c:pt>
                <c:pt idx="19">
                  <c:v>2.2999999999999545</c:v>
                </c:pt>
                <c:pt idx="20">
                  <c:v>-1</c:v>
                </c:pt>
                <c:pt idx="21">
                  <c:v>-1.5999999999999659</c:v>
                </c:pt>
                <c:pt idx="22">
                  <c:v>2.3000000000000114</c:v>
                </c:pt>
                <c:pt idx="23">
                  <c:v>0.39999999999997726</c:v>
                </c:pt>
                <c:pt idx="24">
                  <c:v>1</c:v>
                </c:pt>
                <c:pt idx="25">
                  <c:v>-0.10000000000002274</c:v>
                </c:pt>
                <c:pt idx="26">
                  <c:v>-0.79999999999995453</c:v>
                </c:pt>
                <c:pt idx="27">
                  <c:v>0.29999999999995453</c:v>
                </c:pt>
                <c:pt idx="28">
                  <c:v>-0.59999999999996589</c:v>
                </c:pt>
                <c:pt idx="29">
                  <c:v>1.3999999999999773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138-46D4-BDBF-AF980AA0ED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2536064"/>
        <c:axId val="162546048"/>
      </c:scatterChart>
      <c:valAx>
        <c:axId val="162536064"/>
        <c:scaling>
          <c:orientation val="minMax"/>
        </c:scaling>
        <c:delete val="0"/>
        <c:axPos val="b"/>
        <c:majorTickMark val="out"/>
        <c:minorTickMark val="none"/>
        <c:tickLblPos val="nextTo"/>
        <c:crossAx val="162546048"/>
        <c:crosses val="autoZero"/>
        <c:crossBetween val="midCat"/>
      </c:valAx>
      <c:valAx>
        <c:axId val="16254604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62536064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rendline>
            <c:trendlineType val="movingAvg"/>
            <c:period val="6"/>
            <c:dispRSqr val="0"/>
            <c:dispEq val="0"/>
          </c:trendline>
          <c:yVal>
            <c:numRef>
              <c:f>'2013-08-09-1955-ALL'!$AS$355:$AS$369</c:f>
              <c:numCache>
                <c:formatCode>General</c:formatCode>
                <c:ptCount val="15"/>
                <c:pt idx="0">
                  <c:v>0.60000000000002274</c:v>
                </c:pt>
                <c:pt idx="1">
                  <c:v>-2.3000000000000114</c:v>
                </c:pt>
                <c:pt idx="2">
                  <c:v>-3</c:v>
                </c:pt>
                <c:pt idx="3">
                  <c:v>1.5</c:v>
                </c:pt>
                <c:pt idx="4">
                  <c:v>-1.6000000000000227</c:v>
                </c:pt>
                <c:pt idx="5">
                  <c:v>-2.0999999999999659</c:v>
                </c:pt>
                <c:pt idx="6">
                  <c:v>-0.40000000000003411</c:v>
                </c:pt>
                <c:pt idx="7">
                  <c:v>-0.5</c:v>
                </c:pt>
                <c:pt idx="8">
                  <c:v>-2.7999999999999545</c:v>
                </c:pt>
                <c:pt idx="9">
                  <c:v>0.5</c:v>
                </c:pt>
                <c:pt idx="10">
                  <c:v>-0.80000000000001137</c:v>
                </c:pt>
                <c:pt idx="11">
                  <c:v>-0.10000000000002274</c:v>
                </c:pt>
                <c:pt idx="12">
                  <c:v>-3.5</c:v>
                </c:pt>
                <c:pt idx="13">
                  <c:v>1.6000000000000227</c:v>
                </c:pt>
                <c:pt idx="14">
                  <c:v>-1.1000000000000227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AC7-402E-9532-CB703784CB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2556928"/>
        <c:axId val="162562816"/>
      </c:scatterChart>
      <c:valAx>
        <c:axId val="162556928"/>
        <c:scaling>
          <c:orientation val="minMax"/>
        </c:scaling>
        <c:delete val="0"/>
        <c:axPos val="b"/>
        <c:majorTickMark val="out"/>
        <c:minorTickMark val="none"/>
        <c:tickLblPos val="nextTo"/>
        <c:crossAx val="162562816"/>
        <c:crosses val="autoZero"/>
        <c:crossBetween val="midCat"/>
      </c:valAx>
      <c:valAx>
        <c:axId val="16256281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62556928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rendline>
            <c:trendlineType val="movingAvg"/>
            <c:period val="6"/>
            <c:dispRSqr val="0"/>
            <c:dispEq val="0"/>
          </c:trendline>
          <c:yVal>
            <c:numRef>
              <c:f>'2013-08-09-1955-ALL'!$AS$370:$AS$384</c:f>
              <c:numCache>
                <c:formatCode>General</c:formatCode>
                <c:ptCount val="15"/>
                <c:pt idx="0">
                  <c:v>0.60000000000002274</c:v>
                </c:pt>
                <c:pt idx="1">
                  <c:v>4.5999999999999659</c:v>
                </c:pt>
                <c:pt idx="2">
                  <c:v>6.5</c:v>
                </c:pt>
                <c:pt idx="3">
                  <c:v>7.7000000000000455</c:v>
                </c:pt>
                <c:pt idx="4">
                  <c:v>6.7999999999999545</c:v>
                </c:pt>
                <c:pt idx="5">
                  <c:v>3.5</c:v>
                </c:pt>
                <c:pt idx="6">
                  <c:v>6.7000000000000455</c:v>
                </c:pt>
                <c:pt idx="7">
                  <c:v>6.8999999999999773</c:v>
                </c:pt>
                <c:pt idx="8">
                  <c:v>6.6999999999999886</c:v>
                </c:pt>
                <c:pt idx="9">
                  <c:v>3.6000000000000227</c:v>
                </c:pt>
                <c:pt idx="10">
                  <c:v>8.6999999999999886</c:v>
                </c:pt>
                <c:pt idx="11">
                  <c:v>2</c:v>
                </c:pt>
                <c:pt idx="12">
                  <c:v>6.8000000000000114</c:v>
                </c:pt>
                <c:pt idx="13">
                  <c:v>9.8000000000000114</c:v>
                </c:pt>
                <c:pt idx="14">
                  <c:v>0.79999999999995453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696-49CA-9C49-29C1622C86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2464896"/>
        <c:axId val="162466432"/>
      </c:scatterChart>
      <c:valAx>
        <c:axId val="162464896"/>
        <c:scaling>
          <c:orientation val="minMax"/>
        </c:scaling>
        <c:delete val="0"/>
        <c:axPos val="b"/>
        <c:majorTickMark val="out"/>
        <c:minorTickMark val="none"/>
        <c:tickLblPos val="nextTo"/>
        <c:crossAx val="162466432"/>
        <c:crosses val="autoZero"/>
        <c:crossBetween val="midCat"/>
      </c:valAx>
      <c:valAx>
        <c:axId val="16246643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62464896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yVal>
            <c:numRef>
              <c:f>'2013-08-09-1955-ALL'!$J$660:$J$681</c:f>
              <c:numCache>
                <c:formatCode>General</c:formatCode>
                <c:ptCount val="22"/>
                <c:pt idx="0">
                  <c:v>191.9</c:v>
                </c:pt>
                <c:pt idx="1">
                  <c:v>183.8</c:v>
                </c:pt>
                <c:pt idx="2">
                  <c:v>174.4</c:v>
                </c:pt>
                <c:pt idx="3">
                  <c:v>176.5</c:v>
                </c:pt>
                <c:pt idx="4">
                  <c:v>181.6</c:v>
                </c:pt>
                <c:pt idx="5">
                  <c:v>180.7</c:v>
                </c:pt>
                <c:pt idx="6">
                  <c:v>178.5</c:v>
                </c:pt>
                <c:pt idx="7">
                  <c:v>179.4</c:v>
                </c:pt>
                <c:pt idx="8">
                  <c:v>178.3</c:v>
                </c:pt>
                <c:pt idx="9">
                  <c:v>179.2</c:v>
                </c:pt>
                <c:pt idx="10">
                  <c:v>177.4</c:v>
                </c:pt>
                <c:pt idx="11">
                  <c:v>177.3</c:v>
                </c:pt>
                <c:pt idx="12">
                  <c:v>182.5</c:v>
                </c:pt>
                <c:pt idx="13">
                  <c:v>181.5</c:v>
                </c:pt>
                <c:pt idx="14">
                  <c:v>178.4</c:v>
                </c:pt>
                <c:pt idx="15">
                  <c:v>178.1</c:v>
                </c:pt>
                <c:pt idx="16">
                  <c:v>177.6</c:v>
                </c:pt>
                <c:pt idx="17">
                  <c:v>178</c:v>
                </c:pt>
                <c:pt idx="18">
                  <c:v>177.4</c:v>
                </c:pt>
                <c:pt idx="19">
                  <c:v>175.8</c:v>
                </c:pt>
                <c:pt idx="20">
                  <c:v>179.9</c:v>
                </c:pt>
                <c:pt idx="21">
                  <c:v>177.2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F15-4073-8E34-D00178DB2C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2486912"/>
        <c:axId val="162492800"/>
      </c:scatterChart>
      <c:valAx>
        <c:axId val="162486912"/>
        <c:scaling>
          <c:orientation val="minMax"/>
        </c:scaling>
        <c:delete val="0"/>
        <c:axPos val="b"/>
        <c:majorTickMark val="out"/>
        <c:minorTickMark val="none"/>
        <c:tickLblPos val="nextTo"/>
        <c:crossAx val="162492800"/>
        <c:crosses val="autoZero"/>
        <c:crossBetween val="midCat"/>
      </c:valAx>
      <c:valAx>
        <c:axId val="1624928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62486912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yVal>
            <c:numRef>
              <c:f>'2013-08-09-1955-ALL'!$J$593:$J$615</c:f>
              <c:numCache>
                <c:formatCode>General</c:formatCode>
                <c:ptCount val="23"/>
                <c:pt idx="0">
                  <c:v>171.9</c:v>
                </c:pt>
                <c:pt idx="1">
                  <c:v>153.80000000000001</c:v>
                </c:pt>
                <c:pt idx="2">
                  <c:v>121.2</c:v>
                </c:pt>
                <c:pt idx="3">
                  <c:v>125.9</c:v>
                </c:pt>
                <c:pt idx="4">
                  <c:v>137.4</c:v>
                </c:pt>
                <c:pt idx="5">
                  <c:v>142</c:v>
                </c:pt>
                <c:pt idx="6">
                  <c:v>140.6</c:v>
                </c:pt>
                <c:pt idx="7">
                  <c:v>135.1</c:v>
                </c:pt>
                <c:pt idx="8">
                  <c:v>128.6</c:v>
                </c:pt>
                <c:pt idx="9">
                  <c:v>132.69999999999999</c:v>
                </c:pt>
                <c:pt idx="10">
                  <c:v>139.19999999999999</c:v>
                </c:pt>
                <c:pt idx="11">
                  <c:v>140.69999999999999</c:v>
                </c:pt>
                <c:pt idx="12">
                  <c:v>139.4</c:v>
                </c:pt>
                <c:pt idx="13">
                  <c:v>138.6</c:v>
                </c:pt>
                <c:pt idx="14">
                  <c:v>136</c:v>
                </c:pt>
                <c:pt idx="15">
                  <c:v>135.5</c:v>
                </c:pt>
                <c:pt idx="16">
                  <c:v>135.6</c:v>
                </c:pt>
                <c:pt idx="17">
                  <c:v>132.80000000000001</c:v>
                </c:pt>
                <c:pt idx="18">
                  <c:v>133.9</c:v>
                </c:pt>
                <c:pt idx="19">
                  <c:v>133.6</c:v>
                </c:pt>
                <c:pt idx="20">
                  <c:v>135.80000000000001</c:v>
                </c:pt>
                <c:pt idx="21">
                  <c:v>138.5</c:v>
                </c:pt>
                <c:pt idx="22">
                  <c:v>139.19999999999999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31B-4114-9A43-9B96557BC1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2499968"/>
        <c:axId val="162526336"/>
      </c:scatterChart>
      <c:valAx>
        <c:axId val="162499968"/>
        <c:scaling>
          <c:orientation val="minMax"/>
        </c:scaling>
        <c:delete val="0"/>
        <c:axPos val="b"/>
        <c:majorTickMark val="out"/>
        <c:minorTickMark val="none"/>
        <c:tickLblPos val="nextTo"/>
        <c:crossAx val="162526336"/>
        <c:crosses val="autoZero"/>
        <c:crossBetween val="midCat"/>
      </c:valAx>
      <c:valAx>
        <c:axId val="16252633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62499968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223836</xdr:colOff>
      <xdr:row>800</xdr:row>
      <xdr:rowOff>23811</xdr:rowOff>
    </xdr:from>
    <xdr:to>
      <xdr:col>12</xdr:col>
      <xdr:colOff>266699</xdr:colOff>
      <xdr:row>832</xdr:row>
      <xdr:rowOff>28574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22</xdr:col>
      <xdr:colOff>19050</xdr:colOff>
      <xdr:row>800</xdr:row>
      <xdr:rowOff>104775</xdr:rowOff>
    </xdr:from>
    <xdr:to>
      <xdr:col>32</xdr:col>
      <xdr:colOff>547687</xdr:colOff>
      <xdr:row>832</xdr:row>
      <xdr:rowOff>33337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33</xdr:col>
      <xdr:colOff>157162</xdr:colOff>
      <xdr:row>332</xdr:row>
      <xdr:rowOff>61912</xdr:rowOff>
    </xdr:from>
    <xdr:to>
      <xdr:col>40</xdr:col>
      <xdr:colOff>461962</xdr:colOff>
      <xdr:row>346</xdr:row>
      <xdr:rowOff>138112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24</xdr:col>
      <xdr:colOff>504825</xdr:colOff>
      <xdr:row>476</xdr:row>
      <xdr:rowOff>133350</xdr:rowOff>
    </xdr:from>
    <xdr:to>
      <xdr:col>39</xdr:col>
      <xdr:colOff>142875</xdr:colOff>
      <xdr:row>505</xdr:row>
      <xdr:rowOff>114300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45</xdr:col>
      <xdr:colOff>466724</xdr:colOff>
      <xdr:row>329</xdr:row>
      <xdr:rowOff>142874</xdr:rowOff>
    </xdr:from>
    <xdr:to>
      <xdr:col>54</xdr:col>
      <xdr:colOff>533399</xdr:colOff>
      <xdr:row>349</xdr:row>
      <xdr:rowOff>152399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45</xdr:col>
      <xdr:colOff>495299</xdr:colOff>
      <xdr:row>352</xdr:row>
      <xdr:rowOff>142874</xdr:rowOff>
    </xdr:from>
    <xdr:to>
      <xdr:col>54</xdr:col>
      <xdr:colOff>523874</xdr:colOff>
      <xdr:row>368</xdr:row>
      <xdr:rowOff>114299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45</xdr:col>
      <xdr:colOff>571499</xdr:colOff>
      <xdr:row>369</xdr:row>
      <xdr:rowOff>171450</xdr:rowOff>
    </xdr:from>
    <xdr:to>
      <xdr:col>54</xdr:col>
      <xdr:colOff>523874</xdr:colOff>
      <xdr:row>385</xdr:row>
      <xdr:rowOff>38100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10</xdr:col>
      <xdr:colOff>171450</xdr:colOff>
      <xdr:row>661</xdr:row>
      <xdr:rowOff>185737</xdr:rowOff>
    </xdr:from>
    <xdr:to>
      <xdr:col>17</xdr:col>
      <xdr:colOff>476250</xdr:colOff>
      <xdr:row>676</xdr:row>
      <xdr:rowOff>71437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390524</xdr:colOff>
      <xdr:row>594</xdr:row>
      <xdr:rowOff>52386</xdr:rowOff>
    </xdr:from>
    <xdr:to>
      <xdr:col>18</xdr:col>
      <xdr:colOff>266699</xdr:colOff>
      <xdr:row>612</xdr:row>
      <xdr:rowOff>190499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10</xdr:col>
      <xdr:colOff>428625</xdr:colOff>
      <xdr:row>707</xdr:row>
      <xdr:rowOff>185737</xdr:rowOff>
    </xdr:from>
    <xdr:to>
      <xdr:col>18</xdr:col>
      <xdr:colOff>123825</xdr:colOff>
      <xdr:row>722</xdr:row>
      <xdr:rowOff>71437</xdr:rowOff>
    </xdr:to>
    <xdr:graphicFrame macro="">
      <xdr:nvGraphicFramePr>
        <xdr:cNvPr id="16" name="Chart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6</xdr:col>
      <xdr:colOff>285750</xdr:colOff>
      <xdr:row>535</xdr:row>
      <xdr:rowOff>142875</xdr:rowOff>
    </xdr:from>
    <xdr:to>
      <xdr:col>17</xdr:col>
      <xdr:colOff>590550</xdr:colOff>
      <xdr:row>563</xdr:row>
      <xdr:rowOff>76200</xdr:rowOff>
    </xdr:to>
    <xdr:graphicFrame macro="">
      <xdr:nvGraphicFramePr>
        <xdr:cNvPr id="19" name="Chart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10</xdr:col>
      <xdr:colOff>457200</xdr:colOff>
      <xdr:row>507</xdr:row>
      <xdr:rowOff>14287</xdr:rowOff>
    </xdr:from>
    <xdr:to>
      <xdr:col>18</xdr:col>
      <xdr:colOff>152400</xdr:colOff>
      <xdr:row>521</xdr:row>
      <xdr:rowOff>90487</xdr:rowOff>
    </xdr:to>
    <xdr:graphicFrame macro="">
      <xdr:nvGraphicFramePr>
        <xdr:cNvPr id="20" name="Chart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152400</xdr:colOff>
      <xdr:row>832</xdr:row>
      <xdr:rowOff>166687</xdr:rowOff>
    </xdr:from>
    <xdr:to>
      <xdr:col>8</xdr:col>
      <xdr:colOff>457200</xdr:colOff>
      <xdr:row>847</xdr:row>
      <xdr:rowOff>52387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33</xdr:col>
      <xdr:colOff>114299</xdr:colOff>
      <xdr:row>806</xdr:row>
      <xdr:rowOff>161925</xdr:rowOff>
    </xdr:from>
    <xdr:to>
      <xdr:col>45</xdr:col>
      <xdr:colOff>561974</xdr:colOff>
      <xdr:row>831</xdr:row>
      <xdr:rowOff>109537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12</xdr:col>
      <xdr:colOff>466724</xdr:colOff>
      <xdr:row>800</xdr:row>
      <xdr:rowOff>47626</xdr:rowOff>
    </xdr:from>
    <xdr:to>
      <xdr:col>21</xdr:col>
      <xdr:colOff>390525</xdr:colOff>
      <xdr:row>832</xdr:row>
      <xdr:rowOff>23812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26</xdr:col>
      <xdr:colOff>561974</xdr:colOff>
      <xdr:row>699</xdr:row>
      <xdr:rowOff>166687</xdr:rowOff>
    </xdr:from>
    <xdr:to>
      <xdr:col>36</xdr:col>
      <xdr:colOff>209549</xdr:colOff>
      <xdr:row>721</xdr:row>
      <xdr:rowOff>9525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31</xdr:col>
      <xdr:colOff>66674</xdr:colOff>
      <xdr:row>661</xdr:row>
      <xdr:rowOff>100012</xdr:rowOff>
    </xdr:from>
    <xdr:to>
      <xdr:col>42</xdr:col>
      <xdr:colOff>171449</xdr:colOff>
      <xdr:row>679</xdr:row>
      <xdr:rowOff>95250</xdr:rowOff>
    </xdr:to>
    <xdr:graphicFrame macro="">
      <xdr:nvGraphicFramePr>
        <xdr:cNvPr id="17" name="Chart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24</xdr:col>
      <xdr:colOff>352425</xdr:colOff>
      <xdr:row>833</xdr:row>
      <xdr:rowOff>23812</xdr:rowOff>
    </xdr:from>
    <xdr:to>
      <xdr:col>32</xdr:col>
      <xdr:colOff>47625</xdr:colOff>
      <xdr:row>847</xdr:row>
      <xdr:rowOff>100012</xdr:rowOff>
    </xdr:to>
    <xdr:graphicFrame macro="">
      <xdr:nvGraphicFramePr>
        <xdr:cNvPr id="21" name="Chart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8</xdr:col>
      <xdr:colOff>581025</xdr:colOff>
      <xdr:row>832</xdr:row>
      <xdr:rowOff>185737</xdr:rowOff>
    </xdr:from>
    <xdr:to>
      <xdr:col>16</xdr:col>
      <xdr:colOff>276225</xdr:colOff>
      <xdr:row>847</xdr:row>
      <xdr:rowOff>71437</xdr:rowOff>
    </xdr:to>
    <xdr:graphicFrame macro="">
      <xdr:nvGraphicFramePr>
        <xdr:cNvPr id="22" name="Chart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16</xdr:col>
      <xdr:colOff>495300</xdr:colOff>
      <xdr:row>833</xdr:row>
      <xdr:rowOff>14287</xdr:rowOff>
    </xdr:from>
    <xdr:to>
      <xdr:col>24</xdr:col>
      <xdr:colOff>190500</xdr:colOff>
      <xdr:row>847</xdr:row>
      <xdr:rowOff>90487</xdr:rowOff>
    </xdr:to>
    <xdr:graphicFrame macro="">
      <xdr:nvGraphicFramePr>
        <xdr:cNvPr id="24" name="Chart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W849"/>
  <sheetViews>
    <sheetView workbookViewId="0">
      <selection activeCell="D26" sqref="D26"/>
    </sheetView>
  </sheetViews>
  <sheetFormatPr defaultRowHeight="15" x14ac:dyDescent="0.25"/>
  <cols>
    <col min="1" max="1" width="13.85546875" customWidth="1"/>
  </cols>
  <sheetData>
    <row r="1" spans="1:4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  <c r="AP1" t="s">
        <v>41</v>
      </c>
      <c r="AQ1" t="s">
        <v>42</v>
      </c>
      <c r="AR1" t="s">
        <v>43</v>
      </c>
    </row>
    <row r="2" spans="1:44" x14ac:dyDescent="0.25">
      <c r="A2" s="1">
        <v>41495</v>
      </c>
      <c r="B2" s="2">
        <v>0.83039351851851861</v>
      </c>
      <c r="C2" t="s">
        <v>44</v>
      </c>
      <c r="D2">
        <v>51.288049999999998</v>
      </c>
      <c r="E2">
        <v>0.1615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  <c r="M2">
        <v>0</v>
      </c>
      <c r="N2">
        <v>0</v>
      </c>
      <c r="O2">
        <v>0</v>
      </c>
      <c r="P2">
        <v>0</v>
      </c>
      <c r="Q2">
        <v>0</v>
      </c>
      <c r="R2">
        <v>0</v>
      </c>
      <c r="S2">
        <v>0</v>
      </c>
      <c r="T2">
        <v>0</v>
      </c>
      <c r="U2">
        <v>0</v>
      </c>
      <c r="V2">
        <v>0</v>
      </c>
      <c r="W2">
        <v>0</v>
      </c>
      <c r="X2">
        <v>0</v>
      </c>
      <c r="Y2">
        <v>0</v>
      </c>
      <c r="Z2">
        <v>0</v>
      </c>
      <c r="AA2">
        <v>0</v>
      </c>
      <c r="AB2" t="s">
        <v>45</v>
      </c>
      <c r="AC2" t="s">
        <v>46</v>
      </c>
      <c r="AD2" t="s">
        <v>45</v>
      </c>
      <c r="AE2" t="s">
        <v>46</v>
      </c>
      <c r="AF2">
        <v>0</v>
      </c>
      <c r="AG2">
        <v>0</v>
      </c>
      <c r="AH2" t="s">
        <v>47</v>
      </c>
      <c r="AI2" t="s">
        <v>48</v>
      </c>
      <c r="AJ2">
        <v>147</v>
      </c>
      <c r="AK2">
        <v>88</v>
      </c>
      <c r="AL2" s="3">
        <v>0</v>
      </c>
      <c r="AM2" s="3">
        <v>0.18</v>
      </c>
      <c r="AN2" t="s">
        <v>49</v>
      </c>
      <c r="AO2">
        <v>0</v>
      </c>
      <c r="AP2">
        <v>0</v>
      </c>
      <c r="AQ2">
        <v>0</v>
      </c>
      <c r="AR2">
        <v>0</v>
      </c>
    </row>
    <row r="3" spans="1:44" x14ac:dyDescent="0.25">
      <c r="A3" s="1">
        <v>41495</v>
      </c>
      <c r="B3" s="2">
        <v>0.83039351851851861</v>
      </c>
      <c r="C3" t="s">
        <v>44</v>
      </c>
      <c r="D3">
        <v>51.288049999999998</v>
      </c>
      <c r="E3">
        <v>0.1615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  <c r="M3">
        <v>0</v>
      </c>
      <c r="N3">
        <v>0</v>
      </c>
      <c r="O3">
        <v>0</v>
      </c>
      <c r="P3">
        <v>0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0</v>
      </c>
      <c r="Y3">
        <v>0</v>
      </c>
      <c r="Z3">
        <v>0</v>
      </c>
      <c r="AA3">
        <v>0</v>
      </c>
      <c r="AB3" t="s">
        <v>45</v>
      </c>
      <c r="AC3" t="s">
        <v>46</v>
      </c>
      <c r="AD3" t="s">
        <v>45</v>
      </c>
      <c r="AE3" t="s">
        <v>46</v>
      </c>
      <c r="AF3">
        <v>0</v>
      </c>
      <c r="AG3">
        <v>0</v>
      </c>
      <c r="AH3" t="s">
        <v>47</v>
      </c>
      <c r="AI3" t="s">
        <v>48</v>
      </c>
      <c r="AJ3">
        <v>147</v>
      </c>
      <c r="AK3">
        <v>88</v>
      </c>
      <c r="AL3" s="3">
        <v>0.25</v>
      </c>
      <c r="AM3" s="3">
        <v>0.18</v>
      </c>
      <c r="AN3" t="s">
        <v>49</v>
      </c>
      <c r="AO3">
        <v>0</v>
      </c>
      <c r="AP3">
        <v>0</v>
      </c>
      <c r="AQ3">
        <v>0</v>
      </c>
      <c r="AR3">
        <v>0</v>
      </c>
    </row>
    <row r="4" spans="1:44" x14ac:dyDescent="0.25">
      <c r="A4" s="1">
        <v>41495</v>
      </c>
      <c r="B4" s="2">
        <v>0.83040509259259254</v>
      </c>
      <c r="C4" t="s">
        <v>44</v>
      </c>
      <c r="D4">
        <v>51.288049999999998</v>
      </c>
      <c r="E4">
        <v>0.1615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0</v>
      </c>
      <c r="P4">
        <v>0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0</v>
      </c>
      <c r="Y4">
        <v>0</v>
      </c>
      <c r="Z4">
        <v>0</v>
      </c>
      <c r="AA4">
        <v>0</v>
      </c>
      <c r="AB4" t="s">
        <v>45</v>
      </c>
      <c r="AC4" t="s">
        <v>46</v>
      </c>
      <c r="AD4" t="s">
        <v>45</v>
      </c>
      <c r="AE4" t="s">
        <v>46</v>
      </c>
      <c r="AF4">
        <v>0</v>
      </c>
      <c r="AG4">
        <v>0</v>
      </c>
      <c r="AH4" t="s">
        <v>47</v>
      </c>
      <c r="AI4" t="s">
        <v>48</v>
      </c>
      <c r="AJ4">
        <v>147</v>
      </c>
      <c r="AK4">
        <v>88</v>
      </c>
      <c r="AL4" s="3">
        <v>0.1</v>
      </c>
      <c r="AM4" s="3">
        <v>0.18</v>
      </c>
      <c r="AN4" t="s">
        <v>49</v>
      </c>
      <c r="AO4">
        <v>0</v>
      </c>
      <c r="AP4">
        <v>0</v>
      </c>
      <c r="AQ4">
        <v>0</v>
      </c>
      <c r="AR4">
        <v>0</v>
      </c>
    </row>
    <row r="5" spans="1:44" x14ac:dyDescent="0.25">
      <c r="A5" s="1">
        <v>41495</v>
      </c>
      <c r="B5" s="2">
        <v>0.83041666666666669</v>
      </c>
      <c r="C5" t="s">
        <v>44</v>
      </c>
      <c r="D5">
        <v>51.288049999999998</v>
      </c>
      <c r="E5">
        <v>0.1615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 t="s">
        <v>45</v>
      </c>
      <c r="AC5" t="s">
        <v>46</v>
      </c>
      <c r="AD5" t="s">
        <v>45</v>
      </c>
      <c r="AE5" t="s">
        <v>46</v>
      </c>
      <c r="AF5">
        <v>0</v>
      </c>
      <c r="AG5">
        <v>0</v>
      </c>
      <c r="AH5" t="s">
        <v>47</v>
      </c>
      <c r="AI5" t="s">
        <v>48</v>
      </c>
      <c r="AJ5">
        <v>147</v>
      </c>
      <c r="AK5">
        <v>88</v>
      </c>
      <c r="AL5" s="3">
        <v>0.46</v>
      </c>
      <c r="AM5" s="3">
        <v>0.18</v>
      </c>
      <c r="AN5" t="s">
        <v>49</v>
      </c>
      <c r="AO5">
        <v>0</v>
      </c>
      <c r="AP5">
        <v>0</v>
      </c>
      <c r="AQ5">
        <v>0</v>
      </c>
      <c r="AR5">
        <v>0</v>
      </c>
    </row>
    <row r="6" spans="1:44" x14ac:dyDescent="0.25">
      <c r="A6" s="1">
        <v>41495</v>
      </c>
      <c r="B6" s="2">
        <v>0.83042824074074073</v>
      </c>
      <c r="C6" t="s">
        <v>44</v>
      </c>
      <c r="D6">
        <v>51.288049999999998</v>
      </c>
      <c r="E6">
        <v>0.1615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 t="s">
        <v>45</v>
      </c>
      <c r="AC6" t="s">
        <v>46</v>
      </c>
      <c r="AD6" t="s">
        <v>45</v>
      </c>
      <c r="AE6" t="s">
        <v>46</v>
      </c>
      <c r="AF6">
        <v>0</v>
      </c>
      <c r="AG6">
        <v>0</v>
      </c>
      <c r="AH6" t="s">
        <v>47</v>
      </c>
      <c r="AI6" t="s">
        <v>48</v>
      </c>
      <c r="AJ6">
        <v>147</v>
      </c>
      <c r="AK6">
        <v>88</v>
      </c>
      <c r="AL6" s="3">
        <v>0.04</v>
      </c>
      <c r="AM6" s="3">
        <v>0.18</v>
      </c>
      <c r="AN6" t="s">
        <v>49</v>
      </c>
      <c r="AO6">
        <v>0</v>
      </c>
      <c r="AP6">
        <v>0</v>
      </c>
      <c r="AQ6">
        <v>0</v>
      </c>
      <c r="AR6">
        <v>0</v>
      </c>
    </row>
    <row r="7" spans="1:44" x14ac:dyDescent="0.25">
      <c r="A7" s="1">
        <v>41495</v>
      </c>
      <c r="B7" s="2">
        <v>0.83043981481481488</v>
      </c>
      <c r="C7" t="s">
        <v>44</v>
      </c>
      <c r="D7">
        <v>51.288049999999998</v>
      </c>
      <c r="E7">
        <v>0.1615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  <c r="Y7">
        <v>0</v>
      </c>
      <c r="Z7">
        <v>0</v>
      </c>
      <c r="AA7">
        <v>0</v>
      </c>
      <c r="AB7" t="s">
        <v>45</v>
      </c>
      <c r="AC7" t="s">
        <v>46</v>
      </c>
      <c r="AD7" t="s">
        <v>45</v>
      </c>
      <c r="AE7" t="s">
        <v>46</v>
      </c>
      <c r="AF7">
        <v>0</v>
      </c>
      <c r="AG7">
        <v>0</v>
      </c>
      <c r="AH7" t="s">
        <v>47</v>
      </c>
      <c r="AI7" t="s">
        <v>48</v>
      </c>
      <c r="AJ7">
        <v>147</v>
      </c>
      <c r="AK7">
        <v>88</v>
      </c>
      <c r="AL7" s="3">
        <v>0.44</v>
      </c>
      <c r="AM7" s="3">
        <v>0.18</v>
      </c>
      <c r="AN7" t="s">
        <v>49</v>
      </c>
      <c r="AO7">
        <v>0</v>
      </c>
      <c r="AP7">
        <v>0</v>
      </c>
      <c r="AQ7">
        <v>0</v>
      </c>
      <c r="AR7">
        <v>0</v>
      </c>
    </row>
    <row r="8" spans="1:44" x14ac:dyDescent="0.25">
      <c r="A8" s="1">
        <v>41495</v>
      </c>
      <c r="B8" s="2">
        <v>0.83045138888888881</v>
      </c>
      <c r="C8" t="s">
        <v>44</v>
      </c>
      <c r="D8">
        <v>51.288049999999998</v>
      </c>
      <c r="E8">
        <v>0.1615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 t="s">
        <v>45</v>
      </c>
      <c r="AC8" t="s">
        <v>46</v>
      </c>
      <c r="AD8" t="s">
        <v>45</v>
      </c>
      <c r="AE8" t="s">
        <v>46</v>
      </c>
      <c r="AF8">
        <v>0</v>
      </c>
      <c r="AG8">
        <v>0</v>
      </c>
      <c r="AH8" t="s">
        <v>47</v>
      </c>
      <c r="AI8" t="s">
        <v>48</v>
      </c>
      <c r="AJ8">
        <v>147</v>
      </c>
      <c r="AK8">
        <v>88</v>
      </c>
      <c r="AL8" s="3">
        <v>0.05</v>
      </c>
      <c r="AM8" s="3">
        <v>0.18</v>
      </c>
      <c r="AN8" t="s">
        <v>49</v>
      </c>
      <c r="AO8">
        <v>0</v>
      </c>
      <c r="AP8">
        <v>0</v>
      </c>
      <c r="AQ8">
        <v>0</v>
      </c>
      <c r="AR8">
        <v>0</v>
      </c>
    </row>
    <row r="9" spans="1:44" x14ac:dyDescent="0.25">
      <c r="A9" s="1">
        <v>41495</v>
      </c>
      <c r="B9" s="2">
        <v>0.83046296296296296</v>
      </c>
      <c r="C9" t="s">
        <v>44</v>
      </c>
      <c r="D9">
        <v>51.288049999999998</v>
      </c>
      <c r="E9">
        <v>0.1615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  <c r="M9">
        <v>0</v>
      </c>
      <c r="N9">
        <v>0</v>
      </c>
      <c r="O9">
        <v>0</v>
      </c>
      <c r="P9">
        <v>0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 t="s">
        <v>45</v>
      </c>
      <c r="AC9" t="s">
        <v>46</v>
      </c>
      <c r="AD9" t="s">
        <v>45</v>
      </c>
      <c r="AE9" t="s">
        <v>46</v>
      </c>
      <c r="AF9">
        <v>0</v>
      </c>
      <c r="AG9">
        <v>0</v>
      </c>
      <c r="AH9" t="s">
        <v>47</v>
      </c>
      <c r="AI9" t="s">
        <v>48</v>
      </c>
      <c r="AJ9">
        <v>147</v>
      </c>
      <c r="AK9">
        <v>88</v>
      </c>
      <c r="AL9" s="3">
        <v>0.15</v>
      </c>
      <c r="AM9" s="3">
        <v>0.18</v>
      </c>
      <c r="AN9" t="s">
        <v>49</v>
      </c>
      <c r="AO9">
        <v>0</v>
      </c>
      <c r="AP9">
        <v>0</v>
      </c>
      <c r="AQ9">
        <v>0</v>
      </c>
      <c r="AR9">
        <v>0</v>
      </c>
    </row>
    <row r="10" spans="1:44" x14ac:dyDescent="0.25">
      <c r="A10" s="1">
        <v>41495</v>
      </c>
      <c r="B10" s="2">
        <v>0.83048611111111104</v>
      </c>
      <c r="C10" t="s">
        <v>44</v>
      </c>
      <c r="D10">
        <v>51.287300000000002</v>
      </c>
      <c r="E10">
        <v>0.15371000000000001</v>
      </c>
      <c r="F10">
        <v>8</v>
      </c>
      <c r="G10">
        <v>1</v>
      </c>
      <c r="H10">
        <v>0</v>
      </c>
      <c r="I10">
        <v>0</v>
      </c>
      <c r="J10">
        <v>77.099999999999994</v>
      </c>
      <c r="K10">
        <v>2.8</v>
      </c>
      <c r="L10">
        <v>20.6</v>
      </c>
      <c r="M10">
        <v>0</v>
      </c>
      <c r="N10">
        <v>0</v>
      </c>
      <c r="O10">
        <v>0</v>
      </c>
      <c r="P10">
        <v>0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 t="s">
        <v>45</v>
      </c>
      <c r="AC10" t="s">
        <v>46</v>
      </c>
      <c r="AD10" t="s">
        <v>45</v>
      </c>
      <c r="AE10" t="s">
        <v>46</v>
      </c>
      <c r="AF10">
        <v>0</v>
      </c>
      <c r="AG10">
        <v>0</v>
      </c>
      <c r="AH10" t="s">
        <v>47</v>
      </c>
      <c r="AI10" t="s">
        <v>48</v>
      </c>
      <c r="AJ10">
        <v>147</v>
      </c>
      <c r="AK10">
        <v>88</v>
      </c>
      <c r="AL10" s="3">
        <v>0.34</v>
      </c>
      <c r="AM10" s="3">
        <v>0.18</v>
      </c>
      <c r="AN10" t="s">
        <v>49</v>
      </c>
      <c r="AO10">
        <v>0</v>
      </c>
      <c r="AP10">
        <v>0</v>
      </c>
      <c r="AQ10">
        <v>0</v>
      </c>
      <c r="AR10">
        <v>0</v>
      </c>
    </row>
    <row r="11" spans="1:44" x14ac:dyDescent="0.25">
      <c r="A11" s="1">
        <v>41495</v>
      </c>
      <c r="B11" s="2">
        <v>0.83048611111111104</v>
      </c>
      <c r="C11" t="s">
        <v>44</v>
      </c>
      <c r="D11">
        <v>51.287300000000002</v>
      </c>
      <c r="E11">
        <v>0.15371000000000001</v>
      </c>
      <c r="F11">
        <v>8</v>
      </c>
      <c r="G11">
        <v>1</v>
      </c>
      <c r="H11">
        <v>0</v>
      </c>
      <c r="I11">
        <v>0</v>
      </c>
      <c r="J11">
        <v>77.099999999999994</v>
      </c>
      <c r="K11">
        <v>2.8</v>
      </c>
      <c r="L11">
        <v>20.6</v>
      </c>
      <c r="M11">
        <v>0</v>
      </c>
      <c r="N11">
        <v>0</v>
      </c>
      <c r="O11">
        <v>0</v>
      </c>
      <c r="P11">
        <v>0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  <c r="AA11">
        <v>0</v>
      </c>
      <c r="AB11" t="s">
        <v>45</v>
      </c>
      <c r="AC11" t="s">
        <v>46</v>
      </c>
      <c r="AD11" t="s">
        <v>45</v>
      </c>
      <c r="AE11" t="s">
        <v>46</v>
      </c>
      <c r="AF11">
        <v>0</v>
      </c>
      <c r="AG11">
        <v>0</v>
      </c>
      <c r="AH11" t="s">
        <v>47</v>
      </c>
      <c r="AI11" t="s">
        <v>48</v>
      </c>
      <c r="AJ11">
        <v>147</v>
      </c>
      <c r="AK11">
        <v>88</v>
      </c>
      <c r="AL11" s="3">
        <v>0.83</v>
      </c>
      <c r="AM11" s="3">
        <v>0.18</v>
      </c>
      <c r="AN11" t="s">
        <v>49</v>
      </c>
      <c r="AO11">
        <v>0</v>
      </c>
      <c r="AP11">
        <v>0</v>
      </c>
      <c r="AQ11">
        <v>0</v>
      </c>
      <c r="AR11">
        <v>0</v>
      </c>
    </row>
    <row r="12" spans="1:44" x14ac:dyDescent="0.25">
      <c r="A12" s="1">
        <v>41495</v>
      </c>
      <c r="B12" s="2">
        <v>0.83049768518518519</v>
      </c>
      <c r="C12" t="s">
        <v>44</v>
      </c>
      <c r="D12">
        <v>51.287300000000002</v>
      </c>
      <c r="E12">
        <v>0.15371000000000001</v>
      </c>
      <c r="F12">
        <v>8</v>
      </c>
      <c r="G12">
        <v>1</v>
      </c>
      <c r="H12">
        <v>0</v>
      </c>
      <c r="I12">
        <v>0</v>
      </c>
      <c r="J12">
        <v>77.2</v>
      </c>
      <c r="K12">
        <v>2.9</v>
      </c>
      <c r="L12">
        <v>20.6</v>
      </c>
      <c r="M12">
        <v>0</v>
      </c>
      <c r="N12">
        <v>0</v>
      </c>
      <c r="O12">
        <v>0</v>
      </c>
      <c r="P12">
        <v>0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  <c r="AB12" t="s">
        <v>45</v>
      </c>
      <c r="AC12" t="s">
        <v>46</v>
      </c>
      <c r="AD12" t="s">
        <v>45</v>
      </c>
      <c r="AE12" t="s">
        <v>46</v>
      </c>
      <c r="AF12">
        <v>0</v>
      </c>
      <c r="AG12">
        <v>0</v>
      </c>
      <c r="AH12" t="s">
        <v>47</v>
      </c>
      <c r="AI12" t="s">
        <v>48</v>
      </c>
      <c r="AJ12">
        <v>147</v>
      </c>
      <c r="AK12">
        <v>88</v>
      </c>
      <c r="AL12" s="3">
        <v>0.83</v>
      </c>
      <c r="AM12" s="3">
        <v>0.18</v>
      </c>
      <c r="AN12" t="s">
        <v>49</v>
      </c>
      <c r="AO12">
        <v>0</v>
      </c>
      <c r="AP12">
        <v>0</v>
      </c>
      <c r="AQ12">
        <v>0</v>
      </c>
      <c r="AR12">
        <v>0</v>
      </c>
    </row>
    <row r="13" spans="1:44" x14ac:dyDescent="0.25">
      <c r="A13" s="1">
        <v>41495</v>
      </c>
      <c r="B13" s="2">
        <v>0.83050925925925922</v>
      </c>
      <c r="C13" t="s">
        <v>44</v>
      </c>
      <c r="D13">
        <v>51.287320000000001</v>
      </c>
      <c r="E13">
        <v>0.15381</v>
      </c>
      <c r="F13">
        <v>8</v>
      </c>
      <c r="G13">
        <v>1</v>
      </c>
      <c r="H13">
        <v>6.9543029811610699</v>
      </c>
      <c r="I13">
        <v>2.22389853280698</v>
      </c>
      <c r="J13">
        <v>77.099999999999994</v>
      </c>
      <c r="K13">
        <v>2.9</v>
      </c>
      <c r="L13">
        <v>20.6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 t="s">
        <v>45</v>
      </c>
      <c r="AC13" t="s">
        <v>46</v>
      </c>
      <c r="AD13" t="s">
        <v>45</v>
      </c>
      <c r="AE13" t="s">
        <v>46</v>
      </c>
      <c r="AF13">
        <v>0</v>
      </c>
      <c r="AG13">
        <v>0</v>
      </c>
      <c r="AH13" t="s">
        <v>47</v>
      </c>
      <c r="AI13" t="s">
        <v>48</v>
      </c>
      <c r="AJ13">
        <v>147</v>
      </c>
      <c r="AK13">
        <v>88</v>
      </c>
      <c r="AL13" s="3">
        <v>0.98</v>
      </c>
      <c r="AM13" s="3">
        <v>0.18</v>
      </c>
      <c r="AN13" t="s">
        <v>50</v>
      </c>
      <c r="AO13">
        <v>0</v>
      </c>
      <c r="AP13">
        <v>0</v>
      </c>
      <c r="AQ13">
        <v>0</v>
      </c>
      <c r="AR13">
        <v>0</v>
      </c>
    </row>
    <row r="14" spans="1:44" x14ac:dyDescent="0.25">
      <c r="A14" s="1">
        <v>41495</v>
      </c>
      <c r="B14" s="2">
        <v>0.83052083333333337</v>
      </c>
      <c r="C14" t="s">
        <v>44</v>
      </c>
      <c r="D14">
        <v>51.287329999999997</v>
      </c>
      <c r="E14">
        <v>0.15382999999999999</v>
      </c>
      <c r="F14">
        <v>8</v>
      </c>
      <c r="G14">
        <v>1</v>
      </c>
      <c r="H14">
        <v>8.3451626687964406</v>
      </c>
      <c r="I14">
        <v>3.33584779881543</v>
      </c>
      <c r="J14">
        <v>77.099999999999994</v>
      </c>
      <c r="K14">
        <v>2.8</v>
      </c>
      <c r="L14">
        <v>20.6</v>
      </c>
      <c r="M14">
        <v>0</v>
      </c>
      <c r="N14">
        <v>0</v>
      </c>
      <c r="O14">
        <v>0</v>
      </c>
      <c r="P14">
        <v>0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 t="s">
        <v>45</v>
      </c>
      <c r="AC14" t="s">
        <v>46</v>
      </c>
      <c r="AD14" t="s">
        <v>45</v>
      </c>
      <c r="AE14" t="s">
        <v>46</v>
      </c>
      <c r="AF14">
        <v>0</v>
      </c>
      <c r="AG14">
        <v>0</v>
      </c>
      <c r="AH14" t="s">
        <v>47</v>
      </c>
      <c r="AI14" t="s">
        <v>48</v>
      </c>
      <c r="AJ14">
        <v>147</v>
      </c>
      <c r="AK14">
        <v>88</v>
      </c>
      <c r="AL14" s="3">
        <v>0.88</v>
      </c>
      <c r="AM14" s="3">
        <v>0.18</v>
      </c>
      <c r="AN14" t="s">
        <v>50</v>
      </c>
      <c r="AO14">
        <v>0</v>
      </c>
      <c r="AP14">
        <v>0</v>
      </c>
      <c r="AQ14">
        <v>0</v>
      </c>
      <c r="AR14">
        <v>0</v>
      </c>
    </row>
    <row r="15" spans="1:44" x14ac:dyDescent="0.25">
      <c r="A15" s="1">
        <v>41495</v>
      </c>
      <c r="B15" s="2">
        <v>0.8305324074074073</v>
      </c>
      <c r="C15" t="s">
        <v>44</v>
      </c>
      <c r="D15">
        <v>51.28734</v>
      </c>
      <c r="E15">
        <v>0.15384</v>
      </c>
      <c r="F15">
        <v>8</v>
      </c>
      <c r="G15">
        <v>1</v>
      </c>
      <c r="H15">
        <v>9.0405919068840106</v>
      </c>
      <c r="I15">
        <v>4.4477970656139698</v>
      </c>
      <c r="J15">
        <v>77.3</v>
      </c>
      <c r="K15">
        <v>2.8</v>
      </c>
      <c r="L15">
        <v>20.5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 t="s">
        <v>45</v>
      </c>
      <c r="AC15" t="s">
        <v>46</v>
      </c>
      <c r="AD15" t="s">
        <v>45</v>
      </c>
      <c r="AE15" t="s">
        <v>46</v>
      </c>
      <c r="AF15">
        <v>0</v>
      </c>
      <c r="AG15">
        <v>0</v>
      </c>
      <c r="AH15" t="s">
        <v>47</v>
      </c>
      <c r="AI15" t="s">
        <v>48</v>
      </c>
      <c r="AJ15">
        <v>147</v>
      </c>
      <c r="AK15">
        <v>88</v>
      </c>
      <c r="AL15" s="3">
        <v>0.98</v>
      </c>
      <c r="AM15" s="3">
        <v>0.18</v>
      </c>
      <c r="AN15" t="s">
        <v>50</v>
      </c>
      <c r="AO15">
        <v>0</v>
      </c>
      <c r="AP15">
        <v>0</v>
      </c>
      <c r="AQ15">
        <v>0</v>
      </c>
      <c r="AR15">
        <v>0</v>
      </c>
    </row>
    <row r="16" spans="1:44" x14ac:dyDescent="0.25">
      <c r="A16" s="1">
        <v>41495</v>
      </c>
      <c r="B16" s="2">
        <v>0.83054398148148145</v>
      </c>
      <c r="C16" t="s">
        <v>44</v>
      </c>
      <c r="D16">
        <v>51.287329999999997</v>
      </c>
      <c r="E16">
        <v>0.15384</v>
      </c>
      <c r="F16">
        <v>8</v>
      </c>
      <c r="G16">
        <v>1</v>
      </c>
      <c r="H16">
        <v>9.0405928911967699</v>
      </c>
      <c r="I16">
        <v>3.33584779881543</v>
      </c>
      <c r="J16">
        <v>77.099999999999994</v>
      </c>
      <c r="K16">
        <v>2.9</v>
      </c>
      <c r="L16">
        <v>20.6</v>
      </c>
      <c r="M16">
        <v>180</v>
      </c>
      <c r="N16">
        <v>0</v>
      </c>
      <c r="O16">
        <v>1020.1</v>
      </c>
      <c r="P16">
        <v>22.7</v>
      </c>
      <c r="Q16">
        <v>1.9</v>
      </c>
      <c r="R16">
        <v>49</v>
      </c>
      <c r="S16">
        <v>11.3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  <c r="AB16" t="s">
        <v>45</v>
      </c>
      <c r="AC16" t="s">
        <v>46</v>
      </c>
      <c r="AD16" t="s">
        <v>45</v>
      </c>
      <c r="AE16" t="s">
        <v>46</v>
      </c>
      <c r="AF16">
        <v>0</v>
      </c>
      <c r="AG16">
        <v>0</v>
      </c>
      <c r="AH16" t="s">
        <v>47</v>
      </c>
      <c r="AI16" t="s">
        <v>48</v>
      </c>
      <c r="AJ16">
        <v>147</v>
      </c>
      <c r="AK16">
        <v>88</v>
      </c>
      <c r="AL16" s="3">
        <v>0.97</v>
      </c>
      <c r="AM16" s="3">
        <v>0.18</v>
      </c>
      <c r="AN16" t="s">
        <v>50</v>
      </c>
      <c r="AO16">
        <v>0</v>
      </c>
      <c r="AP16">
        <v>0</v>
      </c>
      <c r="AQ16">
        <v>0</v>
      </c>
      <c r="AR16">
        <v>0</v>
      </c>
    </row>
    <row r="17" spans="1:44" x14ac:dyDescent="0.25">
      <c r="A17" s="1">
        <v>41495</v>
      </c>
      <c r="B17" s="2">
        <v>0.8305555555555556</v>
      </c>
      <c r="C17" t="s">
        <v>44</v>
      </c>
      <c r="D17">
        <v>51.287320000000001</v>
      </c>
      <c r="E17">
        <v>0.15382999999999999</v>
      </c>
      <c r="F17">
        <v>9</v>
      </c>
      <c r="G17">
        <v>1</v>
      </c>
      <c r="H17">
        <v>8.3451635773926096</v>
      </c>
      <c r="I17">
        <v>2.22389853280698</v>
      </c>
      <c r="J17">
        <v>77.3</v>
      </c>
      <c r="K17">
        <v>3</v>
      </c>
      <c r="L17">
        <v>20.6</v>
      </c>
      <c r="M17">
        <v>180</v>
      </c>
      <c r="N17">
        <v>0</v>
      </c>
      <c r="O17">
        <v>1020.1</v>
      </c>
      <c r="P17">
        <v>22.7</v>
      </c>
      <c r="Q17">
        <v>1.9</v>
      </c>
      <c r="R17">
        <v>49</v>
      </c>
      <c r="S17">
        <v>11.3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>
        <v>0</v>
      </c>
      <c r="AB17" t="s">
        <v>45</v>
      </c>
      <c r="AC17" t="s">
        <v>46</v>
      </c>
      <c r="AD17" t="s">
        <v>45</v>
      </c>
      <c r="AE17" t="s">
        <v>46</v>
      </c>
      <c r="AF17">
        <v>0</v>
      </c>
      <c r="AG17">
        <v>0</v>
      </c>
      <c r="AH17" t="s">
        <v>47</v>
      </c>
      <c r="AI17" t="s">
        <v>48</v>
      </c>
      <c r="AJ17">
        <v>144</v>
      </c>
      <c r="AK17">
        <v>88</v>
      </c>
      <c r="AL17" s="3">
        <v>0.98</v>
      </c>
      <c r="AM17" s="3">
        <v>0.18</v>
      </c>
      <c r="AN17" t="s">
        <v>50</v>
      </c>
      <c r="AO17">
        <v>0</v>
      </c>
      <c r="AP17">
        <v>0</v>
      </c>
      <c r="AQ17">
        <v>0</v>
      </c>
      <c r="AR17">
        <v>0</v>
      </c>
    </row>
    <row r="18" spans="1:44" x14ac:dyDescent="0.25">
      <c r="A18" s="1">
        <v>41495</v>
      </c>
      <c r="B18" s="2">
        <v>0.83056712962962964</v>
      </c>
      <c r="C18" t="s">
        <v>44</v>
      </c>
      <c r="D18">
        <v>51.287320000000001</v>
      </c>
      <c r="E18">
        <v>0.15382999999999999</v>
      </c>
      <c r="F18">
        <v>9</v>
      </c>
      <c r="G18">
        <v>1</v>
      </c>
      <c r="H18">
        <v>8.3451635773926096</v>
      </c>
      <c r="I18">
        <v>2.22389853280698</v>
      </c>
      <c r="J18">
        <v>77.400000000000006</v>
      </c>
      <c r="K18">
        <v>2.9</v>
      </c>
      <c r="L18">
        <v>20.5</v>
      </c>
      <c r="M18">
        <v>225</v>
      </c>
      <c r="N18">
        <v>3.4</v>
      </c>
      <c r="O18">
        <v>1020.1</v>
      </c>
      <c r="P18">
        <v>22.7</v>
      </c>
      <c r="Q18">
        <v>2</v>
      </c>
      <c r="R18">
        <v>49</v>
      </c>
      <c r="S18">
        <v>11.3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  <c r="Z18">
        <v>0</v>
      </c>
      <c r="AA18">
        <v>0</v>
      </c>
      <c r="AB18" t="s">
        <v>45</v>
      </c>
      <c r="AC18" t="s">
        <v>46</v>
      </c>
      <c r="AD18" t="s">
        <v>45</v>
      </c>
      <c r="AE18" t="s">
        <v>46</v>
      </c>
      <c r="AF18">
        <v>0</v>
      </c>
      <c r="AG18">
        <v>0</v>
      </c>
      <c r="AH18" t="s">
        <v>47</v>
      </c>
      <c r="AI18" t="s">
        <v>48</v>
      </c>
      <c r="AJ18">
        <v>144</v>
      </c>
      <c r="AK18">
        <v>88</v>
      </c>
      <c r="AL18" s="3">
        <v>0.98</v>
      </c>
      <c r="AM18" s="3">
        <v>0.18</v>
      </c>
      <c r="AN18" t="s">
        <v>50</v>
      </c>
      <c r="AO18">
        <v>0</v>
      </c>
      <c r="AP18">
        <v>0</v>
      </c>
      <c r="AQ18">
        <v>0</v>
      </c>
      <c r="AR18">
        <v>2</v>
      </c>
    </row>
    <row r="19" spans="1:44" x14ac:dyDescent="0.25">
      <c r="A19" s="1">
        <v>41495</v>
      </c>
      <c r="B19" s="2">
        <v>0.83057870370370368</v>
      </c>
      <c r="C19" t="s">
        <v>44</v>
      </c>
      <c r="D19">
        <v>51.287309999999998</v>
      </c>
      <c r="E19">
        <v>0.15382999999999999</v>
      </c>
      <c r="F19">
        <v>9</v>
      </c>
      <c r="G19">
        <v>1</v>
      </c>
      <c r="H19">
        <v>8.3451644859885601</v>
      </c>
      <c r="I19">
        <v>1.11194926600845</v>
      </c>
      <c r="J19">
        <v>77.400000000000006</v>
      </c>
      <c r="K19">
        <v>3</v>
      </c>
      <c r="L19">
        <v>20.6</v>
      </c>
      <c r="M19">
        <v>225</v>
      </c>
      <c r="N19">
        <v>3.4</v>
      </c>
      <c r="O19">
        <v>1020.1</v>
      </c>
      <c r="P19">
        <v>22.7</v>
      </c>
      <c r="Q19">
        <v>2</v>
      </c>
      <c r="R19">
        <v>49</v>
      </c>
      <c r="S19">
        <v>11.3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  <c r="Z19">
        <v>0</v>
      </c>
      <c r="AA19">
        <v>0</v>
      </c>
      <c r="AB19" t="s">
        <v>45</v>
      </c>
      <c r="AC19" t="s">
        <v>46</v>
      </c>
      <c r="AD19" t="s">
        <v>45</v>
      </c>
      <c r="AE19" t="s">
        <v>46</v>
      </c>
      <c r="AF19">
        <v>0</v>
      </c>
      <c r="AG19">
        <v>0</v>
      </c>
      <c r="AH19" t="s">
        <v>47</v>
      </c>
      <c r="AI19" t="s">
        <v>48</v>
      </c>
      <c r="AJ19">
        <v>144</v>
      </c>
      <c r="AK19">
        <v>88</v>
      </c>
      <c r="AL19" s="3">
        <v>0.98</v>
      </c>
      <c r="AM19" s="3">
        <v>0.18</v>
      </c>
      <c r="AN19" t="s">
        <v>50</v>
      </c>
      <c r="AO19">
        <v>0</v>
      </c>
      <c r="AP19">
        <v>0</v>
      </c>
      <c r="AQ19">
        <v>0</v>
      </c>
      <c r="AR19">
        <v>0</v>
      </c>
    </row>
    <row r="20" spans="1:44" x14ac:dyDescent="0.25">
      <c r="A20" s="1">
        <v>41495</v>
      </c>
      <c r="B20" s="2">
        <v>0.83059027777777772</v>
      </c>
      <c r="C20" t="s">
        <v>44</v>
      </c>
      <c r="D20">
        <v>51.287309999999998</v>
      </c>
      <c r="E20">
        <v>0.15382999999999999</v>
      </c>
      <c r="F20">
        <v>9</v>
      </c>
      <c r="G20">
        <v>1</v>
      </c>
      <c r="H20">
        <v>8.3451644859885601</v>
      </c>
      <c r="I20">
        <v>1.11194926600845</v>
      </c>
      <c r="J20">
        <v>77.400000000000006</v>
      </c>
      <c r="K20">
        <v>3</v>
      </c>
      <c r="L20">
        <v>20.6</v>
      </c>
      <c r="M20">
        <v>225</v>
      </c>
      <c r="N20">
        <v>3.2</v>
      </c>
      <c r="O20">
        <v>1020.2</v>
      </c>
      <c r="P20">
        <v>22.7</v>
      </c>
      <c r="Q20">
        <v>2</v>
      </c>
      <c r="R20">
        <v>49</v>
      </c>
      <c r="S20">
        <v>11.3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  <c r="Z20">
        <v>0</v>
      </c>
      <c r="AA20">
        <v>0</v>
      </c>
      <c r="AB20" t="s">
        <v>45</v>
      </c>
      <c r="AC20" t="s">
        <v>46</v>
      </c>
      <c r="AD20" t="s">
        <v>45</v>
      </c>
      <c r="AE20" t="s">
        <v>46</v>
      </c>
      <c r="AF20">
        <v>0</v>
      </c>
      <c r="AG20">
        <v>0</v>
      </c>
      <c r="AH20" t="s">
        <v>47</v>
      </c>
      <c r="AI20" t="s">
        <v>48</v>
      </c>
      <c r="AJ20">
        <v>144</v>
      </c>
      <c r="AK20">
        <v>88</v>
      </c>
      <c r="AL20" s="3">
        <v>0.95</v>
      </c>
      <c r="AM20" s="3">
        <v>0.18</v>
      </c>
      <c r="AN20" t="s">
        <v>50</v>
      </c>
      <c r="AO20">
        <v>0</v>
      </c>
      <c r="AP20">
        <v>0</v>
      </c>
      <c r="AQ20">
        <v>0</v>
      </c>
      <c r="AR20">
        <v>1</v>
      </c>
    </row>
    <row r="21" spans="1:44" x14ac:dyDescent="0.25">
      <c r="A21" s="1">
        <v>41495</v>
      </c>
      <c r="B21" s="2">
        <v>0.83060185185185187</v>
      </c>
      <c r="C21" t="s">
        <v>44</v>
      </c>
      <c r="D21">
        <v>51.287309999999998</v>
      </c>
      <c r="E21">
        <v>0.15382999999999999</v>
      </c>
      <c r="F21">
        <v>9</v>
      </c>
      <c r="G21">
        <v>1</v>
      </c>
      <c r="H21">
        <v>8.3451644859885601</v>
      </c>
      <c r="I21">
        <v>1.11194926600845</v>
      </c>
      <c r="J21">
        <v>77.5</v>
      </c>
      <c r="K21">
        <v>2.9</v>
      </c>
      <c r="L21">
        <v>20.6</v>
      </c>
      <c r="M21">
        <v>225</v>
      </c>
      <c r="N21">
        <v>3.2</v>
      </c>
      <c r="O21">
        <v>1020.2</v>
      </c>
      <c r="P21">
        <v>22.7</v>
      </c>
      <c r="Q21">
        <v>2</v>
      </c>
      <c r="R21">
        <v>49</v>
      </c>
      <c r="S21">
        <v>11.3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  <c r="Z21">
        <v>0</v>
      </c>
      <c r="AA21">
        <v>0</v>
      </c>
      <c r="AB21" t="s">
        <v>45</v>
      </c>
      <c r="AC21" t="s">
        <v>46</v>
      </c>
      <c r="AD21" t="s">
        <v>45</v>
      </c>
      <c r="AE21" t="s">
        <v>46</v>
      </c>
      <c r="AF21">
        <v>0</v>
      </c>
      <c r="AG21">
        <v>0</v>
      </c>
      <c r="AH21" t="s">
        <v>47</v>
      </c>
      <c r="AI21" t="s">
        <v>48</v>
      </c>
      <c r="AJ21">
        <v>144</v>
      </c>
      <c r="AK21">
        <v>88</v>
      </c>
      <c r="AL21" s="3">
        <v>0.98</v>
      </c>
      <c r="AM21" s="3">
        <v>0.18</v>
      </c>
      <c r="AN21" t="s">
        <v>50</v>
      </c>
      <c r="AO21">
        <v>0</v>
      </c>
      <c r="AP21">
        <v>0</v>
      </c>
      <c r="AQ21">
        <v>0</v>
      </c>
      <c r="AR21">
        <v>1</v>
      </c>
    </row>
    <row r="22" spans="1:44" x14ac:dyDescent="0.25">
      <c r="A22" s="1">
        <v>41495</v>
      </c>
      <c r="B22" s="2">
        <v>0.83061342592592602</v>
      </c>
      <c r="C22" t="s">
        <v>44</v>
      </c>
      <c r="D22">
        <v>51.287309999999998</v>
      </c>
      <c r="E22">
        <v>0.15382999999999999</v>
      </c>
      <c r="F22">
        <v>9</v>
      </c>
      <c r="G22">
        <v>1</v>
      </c>
      <c r="H22">
        <v>8.3451644859885601</v>
      </c>
      <c r="I22">
        <v>1.11194926600845</v>
      </c>
      <c r="J22">
        <v>77</v>
      </c>
      <c r="K22">
        <v>2</v>
      </c>
      <c r="L22">
        <v>20.6</v>
      </c>
      <c r="M22">
        <v>225</v>
      </c>
      <c r="N22">
        <v>3.2</v>
      </c>
      <c r="O22">
        <v>1020.2</v>
      </c>
      <c r="P22">
        <v>22.7</v>
      </c>
      <c r="Q22">
        <v>2</v>
      </c>
      <c r="R22">
        <v>49</v>
      </c>
      <c r="S22">
        <v>11.3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>
        <v>0</v>
      </c>
      <c r="AB22" t="s">
        <v>45</v>
      </c>
      <c r="AC22" t="s">
        <v>46</v>
      </c>
      <c r="AD22" t="s">
        <v>45</v>
      </c>
      <c r="AE22" t="s">
        <v>46</v>
      </c>
      <c r="AF22">
        <v>0</v>
      </c>
      <c r="AG22">
        <v>0</v>
      </c>
      <c r="AH22" t="s">
        <v>47</v>
      </c>
      <c r="AI22" t="s">
        <v>48</v>
      </c>
      <c r="AJ22">
        <v>144</v>
      </c>
      <c r="AK22">
        <v>88</v>
      </c>
      <c r="AL22" s="3">
        <v>0.98</v>
      </c>
      <c r="AM22" s="3">
        <v>0.18</v>
      </c>
      <c r="AN22" t="s">
        <v>50</v>
      </c>
      <c r="AO22">
        <v>0</v>
      </c>
      <c r="AP22">
        <v>0</v>
      </c>
      <c r="AQ22">
        <v>0</v>
      </c>
      <c r="AR22">
        <v>0</v>
      </c>
    </row>
    <row r="23" spans="1:44" x14ac:dyDescent="0.25">
      <c r="A23" s="1">
        <v>41495</v>
      </c>
      <c r="B23" s="2">
        <v>0.83062499999999995</v>
      </c>
      <c r="C23" t="s">
        <v>44</v>
      </c>
      <c r="D23">
        <v>51.287309999999998</v>
      </c>
      <c r="E23">
        <v>0.15382999999999999</v>
      </c>
      <c r="F23">
        <v>9</v>
      </c>
      <c r="G23">
        <v>1</v>
      </c>
      <c r="H23">
        <v>8.3451644859885601</v>
      </c>
      <c r="I23">
        <v>1.11194926600845</v>
      </c>
      <c r="J23">
        <v>76.900000000000006</v>
      </c>
      <c r="K23">
        <v>2</v>
      </c>
      <c r="L23">
        <v>20.6</v>
      </c>
      <c r="M23">
        <v>180</v>
      </c>
      <c r="N23">
        <v>3.1</v>
      </c>
      <c r="O23">
        <v>1020.2</v>
      </c>
      <c r="P23">
        <v>22.7</v>
      </c>
      <c r="Q23">
        <v>2</v>
      </c>
      <c r="R23">
        <v>49</v>
      </c>
      <c r="S23">
        <v>11.3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  <c r="AA23">
        <v>0</v>
      </c>
      <c r="AB23" t="s">
        <v>45</v>
      </c>
      <c r="AC23" t="s">
        <v>46</v>
      </c>
      <c r="AD23" t="s">
        <v>45</v>
      </c>
      <c r="AE23" t="s">
        <v>46</v>
      </c>
      <c r="AF23">
        <v>0</v>
      </c>
      <c r="AG23">
        <v>0</v>
      </c>
      <c r="AH23" t="s">
        <v>47</v>
      </c>
      <c r="AI23" t="s">
        <v>48</v>
      </c>
      <c r="AJ23">
        <v>144</v>
      </c>
      <c r="AK23">
        <v>88</v>
      </c>
      <c r="AL23" s="3">
        <v>0.98</v>
      </c>
      <c r="AM23" s="3">
        <v>0.18</v>
      </c>
      <c r="AN23" t="s">
        <v>50</v>
      </c>
      <c r="AO23">
        <v>0</v>
      </c>
      <c r="AP23">
        <v>0</v>
      </c>
      <c r="AQ23">
        <v>0</v>
      </c>
      <c r="AR23">
        <v>1</v>
      </c>
    </row>
    <row r="24" spans="1:44" x14ac:dyDescent="0.25">
      <c r="A24" s="1">
        <v>41495</v>
      </c>
      <c r="B24" s="2">
        <v>0.8306365740740741</v>
      </c>
      <c r="C24" t="s">
        <v>44</v>
      </c>
      <c r="D24">
        <v>51.287309999999998</v>
      </c>
      <c r="E24">
        <v>0.15382999999999999</v>
      </c>
      <c r="F24">
        <v>9</v>
      </c>
      <c r="G24">
        <v>1</v>
      </c>
      <c r="H24">
        <v>8.3451644859885601</v>
      </c>
      <c r="I24">
        <v>1.11194926600845</v>
      </c>
      <c r="J24">
        <v>77.3</v>
      </c>
      <c r="K24">
        <v>2.2999999999999998</v>
      </c>
      <c r="L24">
        <v>20.5</v>
      </c>
      <c r="M24">
        <v>180</v>
      </c>
      <c r="N24">
        <v>3.2</v>
      </c>
      <c r="O24">
        <v>1020.2</v>
      </c>
      <c r="P24">
        <v>22.7</v>
      </c>
      <c r="Q24">
        <v>2</v>
      </c>
      <c r="R24">
        <v>49</v>
      </c>
      <c r="S24">
        <v>11.3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>
        <v>0</v>
      </c>
      <c r="AB24" t="s">
        <v>45</v>
      </c>
      <c r="AC24" t="s">
        <v>46</v>
      </c>
      <c r="AD24" t="s">
        <v>45</v>
      </c>
      <c r="AE24" t="s">
        <v>46</v>
      </c>
      <c r="AF24">
        <v>0</v>
      </c>
      <c r="AG24">
        <v>0</v>
      </c>
      <c r="AH24" t="s">
        <v>47</v>
      </c>
      <c r="AI24" t="s">
        <v>48</v>
      </c>
      <c r="AJ24">
        <v>144</v>
      </c>
      <c r="AK24">
        <v>88</v>
      </c>
      <c r="AL24" s="3">
        <v>0.98</v>
      </c>
      <c r="AM24" s="3">
        <v>0.18</v>
      </c>
      <c r="AN24" t="s">
        <v>50</v>
      </c>
      <c r="AO24">
        <v>0</v>
      </c>
      <c r="AP24">
        <v>0</v>
      </c>
      <c r="AQ24">
        <v>0</v>
      </c>
      <c r="AR24">
        <v>1</v>
      </c>
    </row>
    <row r="25" spans="1:44" x14ac:dyDescent="0.25">
      <c r="A25" s="1">
        <v>41495</v>
      </c>
      <c r="B25" s="2">
        <v>0.83064814814814814</v>
      </c>
      <c r="C25" t="s">
        <v>44</v>
      </c>
      <c r="D25">
        <v>51.287309999999998</v>
      </c>
      <c r="E25">
        <v>0.15382999999999999</v>
      </c>
      <c r="F25">
        <v>9</v>
      </c>
      <c r="G25">
        <v>1</v>
      </c>
      <c r="H25">
        <v>8.3451644859885601</v>
      </c>
      <c r="I25">
        <v>1.11194926600845</v>
      </c>
      <c r="J25">
        <v>77.3</v>
      </c>
      <c r="K25">
        <v>2.5</v>
      </c>
      <c r="L25">
        <v>20.5</v>
      </c>
      <c r="M25">
        <v>180</v>
      </c>
      <c r="N25">
        <v>3.2</v>
      </c>
      <c r="O25">
        <v>1020.2</v>
      </c>
      <c r="P25">
        <v>22.7</v>
      </c>
      <c r="Q25">
        <v>2</v>
      </c>
      <c r="R25">
        <v>49</v>
      </c>
      <c r="S25">
        <v>11.3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  <c r="AB25" t="s">
        <v>45</v>
      </c>
      <c r="AC25" t="s">
        <v>46</v>
      </c>
      <c r="AD25" t="s">
        <v>45</v>
      </c>
      <c r="AE25" t="s">
        <v>46</v>
      </c>
      <c r="AF25">
        <v>0</v>
      </c>
      <c r="AG25">
        <v>0</v>
      </c>
      <c r="AH25" t="s">
        <v>47</v>
      </c>
      <c r="AI25" t="s">
        <v>48</v>
      </c>
      <c r="AJ25">
        <v>144</v>
      </c>
      <c r="AK25">
        <v>88</v>
      </c>
      <c r="AL25" s="3">
        <v>0.89</v>
      </c>
      <c r="AM25" s="3">
        <v>0.18</v>
      </c>
      <c r="AN25" t="s">
        <v>50</v>
      </c>
      <c r="AO25">
        <v>0</v>
      </c>
      <c r="AP25">
        <v>0</v>
      </c>
      <c r="AQ25">
        <v>0</v>
      </c>
      <c r="AR25">
        <v>0</v>
      </c>
    </row>
    <row r="26" spans="1:44" x14ac:dyDescent="0.25">
      <c r="A26" s="1">
        <v>41495</v>
      </c>
      <c r="B26" s="2">
        <v>0.83065972222222229</v>
      </c>
      <c r="C26" t="s">
        <v>44</v>
      </c>
      <c r="D26">
        <v>51.287309999999998</v>
      </c>
      <c r="E26">
        <v>0.15382999999999999</v>
      </c>
      <c r="F26">
        <v>9</v>
      </c>
      <c r="G26">
        <v>1</v>
      </c>
      <c r="H26">
        <v>8.3451644859885601</v>
      </c>
      <c r="I26">
        <v>1.11194926600845</v>
      </c>
      <c r="J26">
        <v>77.2</v>
      </c>
      <c r="K26">
        <v>2.5</v>
      </c>
      <c r="L26">
        <v>20.6</v>
      </c>
      <c r="M26">
        <v>180</v>
      </c>
      <c r="N26">
        <v>3.2</v>
      </c>
      <c r="O26">
        <v>1020.2</v>
      </c>
      <c r="P26">
        <v>22.7</v>
      </c>
      <c r="Q26">
        <v>2</v>
      </c>
      <c r="R26">
        <v>49</v>
      </c>
      <c r="S26">
        <v>11.3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  <c r="AB26" t="s">
        <v>45</v>
      </c>
      <c r="AC26" t="s">
        <v>46</v>
      </c>
      <c r="AD26" t="s">
        <v>45</v>
      </c>
      <c r="AE26" t="s">
        <v>46</v>
      </c>
      <c r="AF26">
        <v>0</v>
      </c>
      <c r="AG26">
        <v>0</v>
      </c>
      <c r="AH26" t="s">
        <v>47</v>
      </c>
      <c r="AI26" t="s">
        <v>48</v>
      </c>
      <c r="AJ26">
        <v>144</v>
      </c>
      <c r="AK26">
        <v>88</v>
      </c>
      <c r="AL26" s="3">
        <v>0.96</v>
      </c>
      <c r="AM26" s="3">
        <v>0.18</v>
      </c>
      <c r="AN26" t="s">
        <v>50</v>
      </c>
      <c r="AO26">
        <v>0</v>
      </c>
      <c r="AP26">
        <v>0</v>
      </c>
      <c r="AQ26">
        <v>0</v>
      </c>
      <c r="AR26">
        <v>1</v>
      </c>
    </row>
    <row r="27" spans="1:44" x14ac:dyDescent="0.25">
      <c r="A27" s="1">
        <v>41495</v>
      </c>
      <c r="B27" s="2">
        <v>0.83067129629629621</v>
      </c>
      <c r="C27" t="s">
        <v>44</v>
      </c>
      <c r="D27">
        <v>51.287309999999998</v>
      </c>
      <c r="E27">
        <v>0.15382999999999999</v>
      </c>
      <c r="F27">
        <v>9</v>
      </c>
      <c r="G27">
        <v>1</v>
      </c>
      <c r="H27">
        <v>8.3451644859885601</v>
      </c>
      <c r="I27">
        <v>1.11194926600845</v>
      </c>
      <c r="J27">
        <v>77.2</v>
      </c>
      <c r="K27">
        <v>2.5</v>
      </c>
      <c r="L27">
        <v>20.7</v>
      </c>
      <c r="M27">
        <v>180</v>
      </c>
      <c r="N27">
        <v>3.2</v>
      </c>
      <c r="O27">
        <v>1020.2</v>
      </c>
      <c r="P27">
        <v>22.7</v>
      </c>
      <c r="Q27">
        <v>2</v>
      </c>
      <c r="R27">
        <v>49</v>
      </c>
      <c r="S27">
        <v>11.3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0</v>
      </c>
      <c r="AB27" t="s">
        <v>45</v>
      </c>
      <c r="AC27" t="s">
        <v>46</v>
      </c>
      <c r="AD27" t="s">
        <v>45</v>
      </c>
      <c r="AE27" t="s">
        <v>46</v>
      </c>
      <c r="AF27">
        <v>0</v>
      </c>
      <c r="AG27">
        <v>0</v>
      </c>
      <c r="AH27" t="s">
        <v>47</v>
      </c>
      <c r="AI27" t="s">
        <v>48</v>
      </c>
      <c r="AJ27">
        <v>144</v>
      </c>
      <c r="AK27">
        <v>88</v>
      </c>
      <c r="AL27" s="3">
        <v>0.96</v>
      </c>
      <c r="AM27" s="3">
        <v>0.18</v>
      </c>
      <c r="AN27" t="s">
        <v>50</v>
      </c>
      <c r="AO27">
        <v>0</v>
      </c>
      <c r="AP27">
        <v>0</v>
      </c>
      <c r="AQ27">
        <v>0</v>
      </c>
      <c r="AR27">
        <v>1</v>
      </c>
    </row>
    <row r="28" spans="1:44" x14ac:dyDescent="0.25">
      <c r="A28" s="1">
        <v>41495</v>
      </c>
      <c r="B28" s="2">
        <v>0.83068287037037036</v>
      </c>
      <c r="C28" t="s">
        <v>44</v>
      </c>
      <c r="D28">
        <v>51.287309999999998</v>
      </c>
      <c r="E28">
        <v>0.15382000000000001</v>
      </c>
      <c r="F28">
        <v>9</v>
      </c>
      <c r="G28">
        <v>1</v>
      </c>
      <c r="H28">
        <v>7.6497341121574403</v>
      </c>
      <c r="I28">
        <v>1.11194926600845</v>
      </c>
      <c r="J28">
        <v>77.099999999999994</v>
      </c>
      <c r="K28">
        <v>2.2999999999999998</v>
      </c>
      <c r="L28">
        <v>20.6</v>
      </c>
      <c r="M28">
        <v>180</v>
      </c>
      <c r="N28">
        <v>3.2</v>
      </c>
      <c r="O28">
        <v>1020.2</v>
      </c>
      <c r="P28">
        <v>22.7</v>
      </c>
      <c r="Q28">
        <v>2</v>
      </c>
      <c r="R28">
        <v>49</v>
      </c>
      <c r="S28">
        <v>11.3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0</v>
      </c>
      <c r="AA28">
        <v>0</v>
      </c>
      <c r="AB28" t="s">
        <v>45</v>
      </c>
      <c r="AC28" t="s">
        <v>46</v>
      </c>
      <c r="AD28" t="s">
        <v>45</v>
      </c>
      <c r="AE28" t="s">
        <v>46</v>
      </c>
      <c r="AF28">
        <v>0</v>
      </c>
      <c r="AG28">
        <v>0</v>
      </c>
      <c r="AH28" t="s">
        <v>47</v>
      </c>
      <c r="AI28" t="s">
        <v>48</v>
      </c>
      <c r="AJ28">
        <v>144</v>
      </c>
      <c r="AK28">
        <v>88</v>
      </c>
      <c r="AL28" s="3">
        <v>0.98</v>
      </c>
      <c r="AM28" s="3">
        <v>0.18</v>
      </c>
      <c r="AN28" t="s">
        <v>50</v>
      </c>
      <c r="AO28">
        <v>0</v>
      </c>
      <c r="AP28">
        <v>0</v>
      </c>
      <c r="AQ28">
        <v>0</v>
      </c>
      <c r="AR28">
        <v>3</v>
      </c>
    </row>
    <row r="29" spans="1:44" x14ac:dyDescent="0.25">
      <c r="A29" s="1">
        <v>41495</v>
      </c>
      <c r="B29" s="2">
        <v>0.83069444444444451</v>
      </c>
      <c r="C29" t="s">
        <v>44</v>
      </c>
      <c r="D29">
        <v>51.287309999999998</v>
      </c>
      <c r="E29">
        <v>0.15382000000000001</v>
      </c>
      <c r="F29">
        <v>9</v>
      </c>
      <c r="G29">
        <v>1</v>
      </c>
      <c r="H29">
        <v>7.6497341121574403</v>
      </c>
      <c r="I29">
        <v>1.11194926600845</v>
      </c>
      <c r="J29">
        <v>77.2</v>
      </c>
      <c r="K29">
        <v>2.5</v>
      </c>
      <c r="L29">
        <v>20.6</v>
      </c>
      <c r="M29">
        <v>135</v>
      </c>
      <c r="N29">
        <v>3.1</v>
      </c>
      <c r="O29">
        <v>1020.1</v>
      </c>
      <c r="P29">
        <v>22.7</v>
      </c>
      <c r="Q29">
        <v>2</v>
      </c>
      <c r="R29">
        <v>49</v>
      </c>
      <c r="S29">
        <v>11.3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v>0</v>
      </c>
      <c r="AA29">
        <v>0</v>
      </c>
      <c r="AB29" t="s">
        <v>45</v>
      </c>
      <c r="AC29" t="s">
        <v>46</v>
      </c>
      <c r="AD29" t="s">
        <v>45</v>
      </c>
      <c r="AE29" t="s">
        <v>46</v>
      </c>
      <c r="AF29">
        <v>0</v>
      </c>
      <c r="AG29">
        <v>0</v>
      </c>
      <c r="AH29" t="s">
        <v>47</v>
      </c>
      <c r="AI29" t="s">
        <v>48</v>
      </c>
      <c r="AJ29">
        <v>144</v>
      </c>
      <c r="AK29">
        <v>88</v>
      </c>
      <c r="AL29" s="3">
        <v>0.85</v>
      </c>
      <c r="AM29" s="3">
        <v>0.18</v>
      </c>
      <c r="AN29" t="s">
        <v>50</v>
      </c>
      <c r="AO29">
        <v>0</v>
      </c>
      <c r="AP29">
        <v>0</v>
      </c>
      <c r="AQ29">
        <v>0</v>
      </c>
      <c r="AR29">
        <v>2</v>
      </c>
    </row>
    <row r="30" spans="1:44" x14ac:dyDescent="0.25">
      <c r="A30" s="1">
        <v>41495</v>
      </c>
      <c r="B30" s="2">
        <v>0.83070601851851855</v>
      </c>
      <c r="C30" t="s">
        <v>44</v>
      </c>
      <c r="D30">
        <v>51.287309999999998</v>
      </c>
      <c r="E30">
        <v>0.15382000000000001</v>
      </c>
      <c r="F30">
        <v>9</v>
      </c>
      <c r="G30">
        <v>1</v>
      </c>
      <c r="H30">
        <v>7.6497341121574403</v>
      </c>
      <c r="I30">
        <v>1.11194926600845</v>
      </c>
      <c r="J30">
        <v>77.099999999999994</v>
      </c>
      <c r="K30">
        <v>2.4</v>
      </c>
      <c r="L30">
        <v>20.6</v>
      </c>
      <c r="M30">
        <v>180</v>
      </c>
      <c r="N30">
        <v>3.4</v>
      </c>
      <c r="O30">
        <v>1020.1</v>
      </c>
      <c r="P30">
        <v>22.7</v>
      </c>
      <c r="Q30">
        <v>2</v>
      </c>
      <c r="R30">
        <v>49</v>
      </c>
      <c r="S30">
        <v>11.3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  <c r="Z30">
        <v>0</v>
      </c>
      <c r="AA30">
        <v>0</v>
      </c>
      <c r="AB30" t="s">
        <v>45</v>
      </c>
      <c r="AC30" t="s">
        <v>46</v>
      </c>
      <c r="AD30" t="s">
        <v>45</v>
      </c>
      <c r="AE30" t="s">
        <v>46</v>
      </c>
      <c r="AF30">
        <v>0</v>
      </c>
      <c r="AG30">
        <v>0</v>
      </c>
      <c r="AH30" t="s">
        <v>47</v>
      </c>
      <c r="AI30" t="s">
        <v>48</v>
      </c>
      <c r="AJ30">
        <v>144</v>
      </c>
      <c r="AK30">
        <v>88</v>
      </c>
      <c r="AL30" s="3">
        <v>0.68</v>
      </c>
      <c r="AM30" s="3">
        <v>0.18</v>
      </c>
      <c r="AN30" t="s">
        <v>50</v>
      </c>
      <c r="AO30">
        <v>0</v>
      </c>
      <c r="AP30">
        <v>0</v>
      </c>
      <c r="AQ30">
        <v>0</v>
      </c>
      <c r="AR30">
        <v>1</v>
      </c>
    </row>
    <row r="31" spans="1:44" x14ac:dyDescent="0.25">
      <c r="A31" s="1">
        <v>41495</v>
      </c>
      <c r="B31" s="2">
        <v>0.83071759259259259</v>
      </c>
      <c r="C31" t="s">
        <v>44</v>
      </c>
      <c r="D31">
        <v>51.287309999999998</v>
      </c>
      <c r="E31">
        <v>0.15382000000000001</v>
      </c>
      <c r="F31">
        <v>9</v>
      </c>
      <c r="G31">
        <v>1</v>
      </c>
      <c r="H31">
        <v>0</v>
      </c>
      <c r="I31">
        <v>0</v>
      </c>
      <c r="J31">
        <v>77</v>
      </c>
      <c r="K31">
        <v>2.6</v>
      </c>
      <c r="L31">
        <v>20.6</v>
      </c>
      <c r="M31">
        <v>180</v>
      </c>
      <c r="N31">
        <v>3.4</v>
      </c>
      <c r="O31">
        <v>1020.1</v>
      </c>
      <c r="P31">
        <v>22.7</v>
      </c>
      <c r="Q31">
        <v>2</v>
      </c>
      <c r="R31">
        <v>49</v>
      </c>
      <c r="S31">
        <v>11.3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  <c r="Z31">
        <v>0</v>
      </c>
      <c r="AA31">
        <v>0</v>
      </c>
      <c r="AB31" t="s">
        <v>45</v>
      </c>
      <c r="AC31" t="s">
        <v>46</v>
      </c>
      <c r="AD31" t="s">
        <v>45</v>
      </c>
      <c r="AE31" t="s">
        <v>46</v>
      </c>
      <c r="AF31">
        <v>0</v>
      </c>
      <c r="AG31">
        <v>0</v>
      </c>
      <c r="AH31" t="s">
        <v>47</v>
      </c>
      <c r="AI31" t="s">
        <v>48</v>
      </c>
      <c r="AJ31">
        <v>144</v>
      </c>
      <c r="AK31">
        <v>88</v>
      </c>
      <c r="AL31" s="3">
        <v>0.6</v>
      </c>
      <c r="AM31" s="3">
        <v>0.18</v>
      </c>
      <c r="AN31" t="s">
        <v>50</v>
      </c>
      <c r="AO31">
        <v>0</v>
      </c>
      <c r="AP31">
        <v>0</v>
      </c>
      <c r="AQ31">
        <v>0</v>
      </c>
      <c r="AR31">
        <v>8</v>
      </c>
    </row>
    <row r="32" spans="1:44" x14ac:dyDescent="0.25">
      <c r="A32" s="1">
        <v>41495</v>
      </c>
      <c r="B32" s="2">
        <v>0.83072916666666663</v>
      </c>
      <c r="C32" t="s">
        <v>44</v>
      </c>
      <c r="D32">
        <v>51.287309999999998</v>
      </c>
      <c r="E32">
        <v>0.15382000000000001</v>
      </c>
      <c r="F32">
        <v>9</v>
      </c>
      <c r="G32">
        <v>1</v>
      </c>
      <c r="H32">
        <v>0</v>
      </c>
      <c r="I32">
        <v>0</v>
      </c>
      <c r="J32">
        <v>77.3</v>
      </c>
      <c r="K32">
        <v>2.8</v>
      </c>
      <c r="L32">
        <v>20.6</v>
      </c>
      <c r="M32">
        <v>180</v>
      </c>
      <c r="N32">
        <v>3.9</v>
      </c>
      <c r="O32">
        <v>1020.1</v>
      </c>
      <c r="P32">
        <v>22.7</v>
      </c>
      <c r="Q32">
        <v>2</v>
      </c>
      <c r="R32">
        <v>49</v>
      </c>
      <c r="S32">
        <v>11.3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  <c r="Z32">
        <v>0</v>
      </c>
      <c r="AA32">
        <v>0</v>
      </c>
      <c r="AB32" t="s">
        <v>45</v>
      </c>
      <c r="AC32" t="s">
        <v>46</v>
      </c>
      <c r="AD32" t="s">
        <v>45</v>
      </c>
      <c r="AE32" t="s">
        <v>46</v>
      </c>
      <c r="AF32">
        <v>0</v>
      </c>
      <c r="AG32">
        <v>0</v>
      </c>
      <c r="AH32" t="s">
        <v>47</v>
      </c>
      <c r="AI32" t="s">
        <v>48</v>
      </c>
      <c r="AJ32">
        <v>141</v>
      </c>
      <c r="AK32">
        <v>87</v>
      </c>
      <c r="AL32" s="3">
        <v>0.95</v>
      </c>
      <c r="AM32" s="3">
        <v>0.18</v>
      </c>
      <c r="AN32" t="s">
        <v>50</v>
      </c>
      <c r="AO32">
        <v>0</v>
      </c>
      <c r="AP32">
        <v>0</v>
      </c>
      <c r="AQ32">
        <v>0</v>
      </c>
      <c r="AR32">
        <v>2</v>
      </c>
    </row>
    <row r="33" spans="1:44" x14ac:dyDescent="0.25">
      <c r="A33" s="1">
        <v>41495</v>
      </c>
      <c r="B33" s="2">
        <v>0.83074074074074078</v>
      </c>
      <c r="C33" t="s">
        <v>44</v>
      </c>
      <c r="D33">
        <v>51.287309999999998</v>
      </c>
      <c r="E33">
        <v>0.15382000000000001</v>
      </c>
      <c r="F33">
        <v>9</v>
      </c>
      <c r="G33">
        <v>1</v>
      </c>
      <c r="H33">
        <v>0</v>
      </c>
      <c r="I33">
        <v>0</v>
      </c>
      <c r="J33">
        <v>77.400000000000006</v>
      </c>
      <c r="K33">
        <v>2.8</v>
      </c>
      <c r="L33">
        <v>20.5</v>
      </c>
      <c r="M33">
        <v>180</v>
      </c>
      <c r="N33">
        <v>3.9</v>
      </c>
      <c r="O33">
        <v>1020.1</v>
      </c>
      <c r="P33">
        <v>22.7</v>
      </c>
      <c r="Q33">
        <v>2</v>
      </c>
      <c r="R33">
        <v>49</v>
      </c>
      <c r="S33">
        <v>11.3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  <c r="Z33">
        <v>0</v>
      </c>
      <c r="AA33">
        <v>0</v>
      </c>
      <c r="AB33" t="s">
        <v>45</v>
      </c>
      <c r="AC33" t="s">
        <v>46</v>
      </c>
      <c r="AD33" t="s">
        <v>45</v>
      </c>
      <c r="AE33" t="s">
        <v>46</v>
      </c>
      <c r="AF33">
        <v>0</v>
      </c>
      <c r="AG33">
        <v>0</v>
      </c>
      <c r="AH33" t="s">
        <v>47</v>
      </c>
      <c r="AI33" t="s">
        <v>48</v>
      </c>
      <c r="AJ33">
        <v>141</v>
      </c>
      <c r="AK33">
        <v>87</v>
      </c>
      <c r="AL33" s="3">
        <v>0.95</v>
      </c>
      <c r="AM33" s="3">
        <v>0.18</v>
      </c>
      <c r="AN33" t="s">
        <v>50</v>
      </c>
      <c r="AO33">
        <v>0</v>
      </c>
      <c r="AP33">
        <v>0</v>
      </c>
      <c r="AQ33">
        <v>0</v>
      </c>
      <c r="AR33">
        <v>4</v>
      </c>
    </row>
    <row r="34" spans="1:44" x14ac:dyDescent="0.25">
      <c r="A34" s="1">
        <v>41495</v>
      </c>
      <c r="B34" s="2">
        <v>0.83075231481481471</v>
      </c>
      <c r="C34" t="s">
        <v>44</v>
      </c>
      <c r="D34">
        <v>51.287309999999998</v>
      </c>
      <c r="E34">
        <v>0.15382000000000001</v>
      </c>
      <c r="F34">
        <v>9</v>
      </c>
      <c r="G34">
        <v>1</v>
      </c>
      <c r="H34">
        <v>0</v>
      </c>
      <c r="I34">
        <v>0</v>
      </c>
      <c r="J34">
        <v>77.400000000000006</v>
      </c>
      <c r="K34">
        <v>2.8</v>
      </c>
      <c r="L34">
        <v>20.6</v>
      </c>
      <c r="M34">
        <v>180</v>
      </c>
      <c r="N34">
        <v>3.5</v>
      </c>
      <c r="O34">
        <v>1020.1</v>
      </c>
      <c r="P34">
        <v>22.7</v>
      </c>
      <c r="Q34">
        <v>2</v>
      </c>
      <c r="R34">
        <v>49</v>
      </c>
      <c r="S34">
        <v>11.3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  <c r="Z34">
        <v>0</v>
      </c>
      <c r="AA34">
        <v>0</v>
      </c>
      <c r="AB34" t="s">
        <v>45</v>
      </c>
      <c r="AC34" t="s">
        <v>46</v>
      </c>
      <c r="AD34" t="s">
        <v>45</v>
      </c>
      <c r="AE34" t="s">
        <v>46</v>
      </c>
      <c r="AF34">
        <v>0</v>
      </c>
      <c r="AG34">
        <v>0</v>
      </c>
      <c r="AH34" t="s">
        <v>47</v>
      </c>
      <c r="AI34" t="s">
        <v>48</v>
      </c>
      <c r="AJ34">
        <v>141</v>
      </c>
      <c r="AK34">
        <v>87</v>
      </c>
      <c r="AL34" s="3">
        <v>0.98</v>
      </c>
      <c r="AM34" s="3">
        <v>0.18</v>
      </c>
      <c r="AN34" t="s">
        <v>50</v>
      </c>
      <c r="AO34">
        <v>0</v>
      </c>
      <c r="AP34">
        <v>0</v>
      </c>
      <c r="AQ34">
        <v>0</v>
      </c>
      <c r="AR34">
        <v>0</v>
      </c>
    </row>
    <row r="35" spans="1:44" x14ac:dyDescent="0.25">
      <c r="A35" s="1">
        <v>41495</v>
      </c>
      <c r="B35" s="2">
        <v>0.83076388888888886</v>
      </c>
      <c r="C35" t="s">
        <v>44</v>
      </c>
      <c r="D35">
        <v>51.287309999999998</v>
      </c>
      <c r="E35">
        <v>0.15382000000000001</v>
      </c>
      <c r="F35">
        <v>9</v>
      </c>
      <c r="G35">
        <v>1</v>
      </c>
      <c r="H35">
        <v>0</v>
      </c>
      <c r="I35">
        <v>0</v>
      </c>
      <c r="J35">
        <v>76.8</v>
      </c>
      <c r="K35">
        <v>1.5</v>
      </c>
      <c r="L35">
        <v>20.6</v>
      </c>
      <c r="M35">
        <v>180</v>
      </c>
      <c r="N35">
        <v>3.5</v>
      </c>
      <c r="O35">
        <v>1020.1</v>
      </c>
      <c r="P35">
        <v>22.7</v>
      </c>
      <c r="Q35">
        <v>2</v>
      </c>
      <c r="R35">
        <v>49</v>
      </c>
      <c r="S35">
        <v>11.3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  <c r="Z35">
        <v>0</v>
      </c>
      <c r="AA35">
        <v>0</v>
      </c>
      <c r="AB35" t="s">
        <v>45</v>
      </c>
      <c r="AC35" t="s">
        <v>46</v>
      </c>
      <c r="AD35" t="s">
        <v>45</v>
      </c>
      <c r="AE35" t="s">
        <v>46</v>
      </c>
      <c r="AF35">
        <v>0</v>
      </c>
      <c r="AG35">
        <v>0</v>
      </c>
      <c r="AH35" t="s">
        <v>47</v>
      </c>
      <c r="AI35" t="s">
        <v>48</v>
      </c>
      <c r="AJ35">
        <v>141</v>
      </c>
      <c r="AK35">
        <v>87</v>
      </c>
      <c r="AL35" s="3">
        <v>0.64</v>
      </c>
      <c r="AM35" s="3">
        <v>0.18</v>
      </c>
      <c r="AN35" t="s">
        <v>50</v>
      </c>
      <c r="AO35">
        <v>0</v>
      </c>
      <c r="AP35">
        <v>0</v>
      </c>
      <c r="AQ35">
        <v>0</v>
      </c>
      <c r="AR35">
        <v>3</v>
      </c>
    </row>
    <row r="36" spans="1:44" x14ac:dyDescent="0.25">
      <c r="A36" s="1">
        <v>41495</v>
      </c>
      <c r="B36" s="2">
        <v>0.83077546296296301</v>
      </c>
      <c r="C36" t="s">
        <v>44</v>
      </c>
      <c r="D36">
        <v>51.287309999999998</v>
      </c>
      <c r="E36">
        <v>0.15382000000000001</v>
      </c>
      <c r="F36">
        <v>7</v>
      </c>
      <c r="G36">
        <v>1</v>
      </c>
      <c r="H36">
        <v>0</v>
      </c>
      <c r="I36">
        <v>0</v>
      </c>
      <c r="J36">
        <v>76.7</v>
      </c>
      <c r="K36">
        <v>1.6</v>
      </c>
      <c r="L36">
        <v>20.7</v>
      </c>
      <c r="M36">
        <v>180</v>
      </c>
      <c r="N36">
        <v>3.9</v>
      </c>
      <c r="O36">
        <v>1020.1</v>
      </c>
      <c r="P36">
        <v>22.7</v>
      </c>
      <c r="Q36">
        <v>2</v>
      </c>
      <c r="R36">
        <v>49</v>
      </c>
      <c r="S36">
        <v>11.3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  <c r="Z36">
        <v>0</v>
      </c>
      <c r="AA36">
        <v>0</v>
      </c>
      <c r="AB36" t="s">
        <v>45</v>
      </c>
      <c r="AC36" t="s">
        <v>46</v>
      </c>
      <c r="AD36" t="s">
        <v>45</v>
      </c>
      <c r="AE36" t="s">
        <v>46</v>
      </c>
      <c r="AF36">
        <v>0</v>
      </c>
      <c r="AG36">
        <v>0</v>
      </c>
      <c r="AH36" t="s">
        <v>47</v>
      </c>
      <c r="AI36" t="s">
        <v>48</v>
      </c>
      <c r="AJ36">
        <v>141</v>
      </c>
      <c r="AK36">
        <v>87</v>
      </c>
      <c r="AL36" s="3">
        <v>0.7</v>
      </c>
      <c r="AM36" s="3">
        <v>0.18</v>
      </c>
      <c r="AN36" t="s">
        <v>50</v>
      </c>
      <c r="AO36">
        <v>0</v>
      </c>
      <c r="AP36">
        <v>0</v>
      </c>
      <c r="AQ36">
        <v>0</v>
      </c>
      <c r="AR36">
        <v>0</v>
      </c>
    </row>
    <row r="37" spans="1:44" x14ac:dyDescent="0.25">
      <c r="A37" s="1">
        <v>41495</v>
      </c>
      <c r="B37" s="2">
        <v>0.83084490740740735</v>
      </c>
      <c r="C37" t="s">
        <v>44</v>
      </c>
      <c r="D37">
        <v>51.287309999999998</v>
      </c>
      <c r="E37">
        <v>0.15382000000000001</v>
      </c>
      <c r="F37">
        <v>7</v>
      </c>
      <c r="G37">
        <v>1</v>
      </c>
      <c r="H37">
        <v>0</v>
      </c>
      <c r="I37">
        <v>0</v>
      </c>
      <c r="J37">
        <v>77.5</v>
      </c>
      <c r="K37">
        <v>2.6</v>
      </c>
      <c r="L37">
        <v>20.7</v>
      </c>
      <c r="M37">
        <v>180</v>
      </c>
      <c r="N37">
        <v>4</v>
      </c>
      <c r="O37">
        <v>1020.1</v>
      </c>
      <c r="P37">
        <v>22.7</v>
      </c>
      <c r="Q37">
        <v>1.5</v>
      </c>
      <c r="R37">
        <v>49</v>
      </c>
      <c r="S37">
        <v>11.3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  <c r="Z37">
        <v>0</v>
      </c>
      <c r="AA37">
        <v>0</v>
      </c>
      <c r="AB37" t="s">
        <v>45</v>
      </c>
      <c r="AC37" t="s">
        <v>46</v>
      </c>
      <c r="AD37" t="s">
        <v>45</v>
      </c>
      <c r="AE37" t="s">
        <v>46</v>
      </c>
      <c r="AF37">
        <v>0</v>
      </c>
      <c r="AG37">
        <v>0</v>
      </c>
      <c r="AH37" t="s">
        <v>47</v>
      </c>
      <c r="AI37" t="s">
        <v>48</v>
      </c>
      <c r="AJ37">
        <v>141</v>
      </c>
      <c r="AK37">
        <v>87</v>
      </c>
      <c r="AL37" s="3">
        <v>0.86</v>
      </c>
      <c r="AM37" s="3">
        <v>0.19</v>
      </c>
      <c r="AN37" t="s">
        <v>50</v>
      </c>
      <c r="AO37">
        <v>0</v>
      </c>
      <c r="AP37">
        <v>0</v>
      </c>
      <c r="AQ37">
        <v>0</v>
      </c>
      <c r="AR37">
        <v>8</v>
      </c>
    </row>
    <row r="38" spans="1:44" x14ac:dyDescent="0.25">
      <c r="A38" s="1">
        <v>41495</v>
      </c>
      <c r="B38" s="2">
        <v>0.8308564814814815</v>
      </c>
      <c r="C38" t="s">
        <v>44</v>
      </c>
      <c r="D38">
        <v>51.287309999999998</v>
      </c>
      <c r="E38">
        <v>0.15382000000000001</v>
      </c>
      <c r="F38">
        <v>7</v>
      </c>
      <c r="G38">
        <v>1</v>
      </c>
      <c r="H38">
        <v>0</v>
      </c>
      <c r="I38">
        <v>0</v>
      </c>
      <c r="J38">
        <v>77.8</v>
      </c>
      <c r="K38">
        <v>3.3</v>
      </c>
      <c r="L38">
        <v>20.7</v>
      </c>
      <c r="M38">
        <v>180</v>
      </c>
      <c r="N38">
        <v>4</v>
      </c>
      <c r="O38">
        <v>1020.1</v>
      </c>
      <c r="P38">
        <v>22.7</v>
      </c>
      <c r="Q38">
        <v>1.5</v>
      </c>
      <c r="R38">
        <v>49</v>
      </c>
      <c r="S38">
        <v>11.3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  <c r="Z38">
        <v>0</v>
      </c>
      <c r="AA38">
        <v>0</v>
      </c>
      <c r="AB38" t="s">
        <v>45</v>
      </c>
      <c r="AC38" t="s">
        <v>46</v>
      </c>
      <c r="AD38" t="s">
        <v>45</v>
      </c>
      <c r="AE38" t="s">
        <v>46</v>
      </c>
      <c r="AF38">
        <v>0</v>
      </c>
      <c r="AG38">
        <v>0</v>
      </c>
      <c r="AH38" t="s">
        <v>47</v>
      </c>
      <c r="AI38" t="s">
        <v>48</v>
      </c>
      <c r="AJ38">
        <v>141</v>
      </c>
      <c r="AK38">
        <v>87</v>
      </c>
      <c r="AL38" s="3">
        <v>1</v>
      </c>
      <c r="AM38" s="3">
        <v>0.19</v>
      </c>
      <c r="AN38" t="s">
        <v>50</v>
      </c>
      <c r="AO38">
        <v>0</v>
      </c>
      <c r="AP38">
        <v>0</v>
      </c>
      <c r="AQ38">
        <v>0</v>
      </c>
      <c r="AR38">
        <v>0</v>
      </c>
    </row>
    <row r="39" spans="1:44" x14ac:dyDescent="0.25">
      <c r="A39" s="1">
        <v>41495</v>
      </c>
      <c r="B39" s="2">
        <v>0.83086805555555554</v>
      </c>
      <c r="C39" t="s">
        <v>44</v>
      </c>
      <c r="D39">
        <v>51.287309999999998</v>
      </c>
      <c r="E39">
        <v>0.15382000000000001</v>
      </c>
      <c r="F39">
        <v>6</v>
      </c>
      <c r="G39">
        <v>1</v>
      </c>
      <c r="H39">
        <v>0</v>
      </c>
      <c r="I39">
        <v>0</v>
      </c>
      <c r="J39">
        <v>76.3</v>
      </c>
      <c r="K39">
        <v>-0.1</v>
      </c>
      <c r="L39">
        <v>20.7</v>
      </c>
      <c r="M39">
        <v>180</v>
      </c>
      <c r="N39">
        <v>4</v>
      </c>
      <c r="O39">
        <v>1020.1</v>
      </c>
      <c r="P39">
        <v>22.7</v>
      </c>
      <c r="Q39">
        <v>1.5</v>
      </c>
      <c r="R39">
        <v>49</v>
      </c>
      <c r="S39">
        <v>11.3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  <c r="Z39">
        <v>0</v>
      </c>
      <c r="AA39">
        <v>0</v>
      </c>
      <c r="AB39" t="s">
        <v>45</v>
      </c>
      <c r="AC39" t="s">
        <v>46</v>
      </c>
      <c r="AD39" t="s">
        <v>45</v>
      </c>
      <c r="AE39" t="s">
        <v>46</v>
      </c>
      <c r="AF39">
        <v>0</v>
      </c>
      <c r="AG39">
        <v>0</v>
      </c>
      <c r="AH39" t="s">
        <v>47</v>
      </c>
      <c r="AI39" t="s">
        <v>48</v>
      </c>
      <c r="AJ39">
        <v>141</v>
      </c>
      <c r="AK39">
        <v>87</v>
      </c>
      <c r="AL39" s="3">
        <v>1</v>
      </c>
      <c r="AM39" s="3">
        <v>0.19</v>
      </c>
      <c r="AN39" t="s">
        <v>50</v>
      </c>
      <c r="AO39">
        <v>0</v>
      </c>
      <c r="AP39">
        <v>0</v>
      </c>
      <c r="AQ39">
        <v>0</v>
      </c>
      <c r="AR39">
        <v>0</v>
      </c>
    </row>
    <row r="40" spans="1:44" x14ac:dyDescent="0.25">
      <c r="A40" s="1">
        <v>41495</v>
      </c>
      <c r="B40" s="2">
        <v>0.83087962962962969</v>
      </c>
      <c r="C40" t="s">
        <v>44</v>
      </c>
      <c r="D40">
        <v>51.287309999999998</v>
      </c>
      <c r="E40">
        <v>0.15382000000000001</v>
      </c>
      <c r="F40">
        <v>5</v>
      </c>
      <c r="G40">
        <v>1</v>
      </c>
      <c r="H40">
        <v>0</v>
      </c>
      <c r="I40">
        <v>0</v>
      </c>
      <c r="J40">
        <v>76.3</v>
      </c>
      <c r="K40">
        <v>-0.1</v>
      </c>
      <c r="L40">
        <v>20.6</v>
      </c>
      <c r="M40">
        <v>180</v>
      </c>
      <c r="N40">
        <v>4</v>
      </c>
      <c r="O40">
        <v>1020.1</v>
      </c>
      <c r="P40">
        <v>22.7</v>
      </c>
      <c r="Q40">
        <v>1.5</v>
      </c>
      <c r="R40">
        <v>49</v>
      </c>
      <c r="S40">
        <v>11.3</v>
      </c>
      <c r="T40">
        <v>0</v>
      </c>
      <c r="U40">
        <v>0</v>
      </c>
      <c r="V40">
        <v>0</v>
      </c>
      <c r="W40">
        <v>0</v>
      </c>
      <c r="X40">
        <v>0</v>
      </c>
      <c r="Y40">
        <v>0</v>
      </c>
      <c r="Z40">
        <v>0</v>
      </c>
      <c r="AA40">
        <v>0</v>
      </c>
      <c r="AB40" t="s">
        <v>45</v>
      </c>
      <c r="AC40" t="s">
        <v>46</v>
      </c>
      <c r="AD40" t="s">
        <v>45</v>
      </c>
      <c r="AE40" t="s">
        <v>46</v>
      </c>
      <c r="AF40">
        <v>0</v>
      </c>
      <c r="AG40">
        <v>0</v>
      </c>
      <c r="AH40" t="s">
        <v>47</v>
      </c>
      <c r="AI40" t="s">
        <v>48</v>
      </c>
      <c r="AJ40">
        <v>141</v>
      </c>
      <c r="AK40">
        <v>87</v>
      </c>
      <c r="AL40" s="3">
        <v>0.98</v>
      </c>
      <c r="AM40" s="3">
        <v>0.19</v>
      </c>
      <c r="AN40" t="s">
        <v>50</v>
      </c>
      <c r="AO40">
        <v>0</v>
      </c>
      <c r="AP40">
        <v>0</v>
      </c>
      <c r="AQ40">
        <v>0</v>
      </c>
      <c r="AR40">
        <v>0</v>
      </c>
    </row>
    <row r="41" spans="1:44" x14ac:dyDescent="0.25">
      <c r="A41" s="1">
        <v>41495</v>
      </c>
      <c r="B41" s="2">
        <v>0.83089120370370362</v>
      </c>
      <c r="C41" t="s">
        <v>44</v>
      </c>
      <c r="D41">
        <v>51.287309999999998</v>
      </c>
      <c r="E41">
        <v>0.15382000000000001</v>
      </c>
      <c r="F41">
        <v>6</v>
      </c>
      <c r="G41">
        <v>1</v>
      </c>
      <c r="H41">
        <v>0</v>
      </c>
      <c r="I41">
        <v>0</v>
      </c>
      <c r="J41">
        <v>76.2</v>
      </c>
      <c r="K41">
        <v>-0.1</v>
      </c>
      <c r="L41">
        <v>20.7</v>
      </c>
      <c r="M41">
        <v>225</v>
      </c>
      <c r="N41">
        <v>5.3</v>
      </c>
      <c r="O41">
        <v>1020.1</v>
      </c>
      <c r="P41">
        <v>22.7</v>
      </c>
      <c r="Q41">
        <v>0.2</v>
      </c>
      <c r="R41">
        <v>49</v>
      </c>
      <c r="S41">
        <v>11.3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  <c r="Z41">
        <v>0</v>
      </c>
      <c r="AA41">
        <v>0</v>
      </c>
      <c r="AB41" t="s">
        <v>45</v>
      </c>
      <c r="AC41" t="s">
        <v>46</v>
      </c>
      <c r="AD41" t="s">
        <v>45</v>
      </c>
      <c r="AE41" t="s">
        <v>46</v>
      </c>
      <c r="AF41">
        <v>0</v>
      </c>
      <c r="AG41">
        <v>0</v>
      </c>
      <c r="AH41" t="s">
        <v>47</v>
      </c>
      <c r="AI41" t="s">
        <v>48</v>
      </c>
      <c r="AJ41">
        <v>141</v>
      </c>
      <c r="AK41">
        <v>87</v>
      </c>
      <c r="AL41" s="3">
        <v>0.65</v>
      </c>
      <c r="AM41" s="3">
        <v>0.19</v>
      </c>
      <c r="AN41" t="s">
        <v>50</v>
      </c>
      <c r="AO41">
        <v>0</v>
      </c>
      <c r="AP41">
        <v>0</v>
      </c>
      <c r="AQ41">
        <v>0</v>
      </c>
      <c r="AR41">
        <v>3</v>
      </c>
    </row>
    <row r="42" spans="1:44" x14ac:dyDescent="0.25">
      <c r="A42" s="1">
        <v>41495</v>
      </c>
      <c r="B42" s="2">
        <v>0.83090277777777777</v>
      </c>
      <c r="C42" t="s">
        <v>44</v>
      </c>
      <c r="D42">
        <v>51.287309999999998</v>
      </c>
      <c r="E42">
        <v>0.15382000000000001</v>
      </c>
      <c r="F42">
        <v>7</v>
      </c>
      <c r="G42">
        <v>1</v>
      </c>
      <c r="H42">
        <v>0</v>
      </c>
      <c r="I42">
        <v>0</v>
      </c>
      <c r="J42">
        <v>76</v>
      </c>
      <c r="K42">
        <v>-0.2</v>
      </c>
      <c r="L42">
        <v>20.7</v>
      </c>
      <c r="M42">
        <v>225</v>
      </c>
      <c r="N42">
        <v>5.3</v>
      </c>
      <c r="O42">
        <v>1020.1</v>
      </c>
      <c r="P42">
        <v>22.7</v>
      </c>
      <c r="Q42">
        <v>0.2</v>
      </c>
      <c r="R42">
        <v>49</v>
      </c>
      <c r="S42">
        <v>11.3</v>
      </c>
      <c r="T42">
        <v>0</v>
      </c>
      <c r="U42">
        <v>0</v>
      </c>
      <c r="V42">
        <v>0</v>
      </c>
      <c r="W42">
        <v>0</v>
      </c>
      <c r="X42">
        <v>0</v>
      </c>
      <c r="Y42">
        <v>0</v>
      </c>
      <c r="Z42">
        <v>0</v>
      </c>
      <c r="AA42">
        <v>0</v>
      </c>
      <c r="AB42" t="s">
        <v>45</v>
      </c>
      <c r="AC42" t="s">
        <v>46</v>
      </c>
      <c r="AD42" t="s">
        <v>45</v>
      </c>
      <c r="AE42" t="s">
        <v>46</v>
      </c>
      <c r="AF42">
        <v>0</v>
      </c>
      <c r="AG42">
        <v>0</v>
      </c>
      <c r="AH42" t="s">
        <v>47</v>
      </c>
      <c r="AI42" t="s">
        <v>48</v>
      </c>
      <c r="AJ42">
        <v>141</v>
      </c>
      <c r="AK42">
        <v>87</v>
      </c>
      <c r="AL42" s="3">
        <v>0.64</v>
      </c>
      <c r="AM42" s="3">
        <v>0.19</v>
      </c>
      <c r="AN42" t="s">
        <v>50</v>
      </c>
      <c r="AO42">
        <v>0</v>
      </c>
      <c r="AP42">
        <v>0</v>
      </c>
      <c r="AQ42">
        <v>0</v>
      </c>
      <c r="AR42">
        <v>5</v>
      </c>
    </row>
    <row r="43" spans="1:44" x14ac:dyDescent="0.25">
      <c r="A43" s="1">
        <v>41495</v>
      </c>
      <c r="B43" s="2">
        <v>0.83091435185185192</v>
      </c>
      <c r="C43" t="s">
        <v>44</v>
      </c>
      <c r="D43">
        <v>51.287309999999998</v>
      </c>
      <c r="E43">
        <v>0.15382000000000001</v>
      </c>
      <c r="F43">
        <v>0</v>
      </c>
      <c r="G43">
        <v>1</v>
      </c>
      <c r="H43">
        <v>0</v>
      </c>
      <c r="I43">
        <v>0</v>
      </c>
      <c r="J43">
        <v>78.3</v>
      </c>
      <c r="K43">
        <v>3.1</v>
      </c>
      <c r="L43">
        <v>20.399999999999999</v>
      </c>
      <c r="M43">
        <v>225</v>
      </c>
      <c r="N43">
        <v>5.3</v>
      </c>
      <c r="O43">
        <v>1020.2</v>
      </c>
      <c r="P43">
        <v>22.6</v>
      </c>
      <c r="Q43">
        <v>0.2</v>
      </c>
      <c r="R43">
        <v>49</v>
      </c>
      <c r="S43">
        <v>11.3</v>
      </c>
      <c r="T43">
        <v>0</v>
      </c>
      <c r="U43">
        <v>0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 t="s">
        <v>45</v>
      </c>
      <c r="AC43" t="s">
        <v>46</v>
      </c>
      <c r="AD43" t="s">
        <v>45</v>
      </c>
      <c r="AE43" t="s">
        <v>46</v>
      </c>
      <c r="AF43">
        <v>0</v>
      </c>
      <c r="AG43">
        <v>0</v>
      </c>
      <c r="AH43" t="s">
        <v>47</v>
      </c>
      <c r="AI43" t="s">
        <v>48</v>
      </c>
      <c r="AJ43">
        <v>137</v>
      </c>
      <c r="AK43">
        <v>87</v>
      </c>
      <c r="AL43" s="3">
        <v>0.51</v>
      </c>
      <c r="AM43" s="3">
        <v>0.19</v>
      </c>
      <c r="AN43" t="s">
        <v>50</v>
      </c>
      <c r="AO43">
        <v>0</v>
      </c>
      <c r="AP43">
        <v>0</v>
      </c>
      <c r="AQ43">
        <v>0</v>
      </c>
      <c r="AR43">
        <v>5</v>
      </c>
    </row>
    <row r="44" spans="1:44" x14ac:dyDescent="0.25">
      <c r="A44" s="1">
        <v>41495</v>
      </c>
      <c r="B44" s="2">
        <v>0.83092592592592596</v>
      </c>
      <c r="C44" t="s">
        <v>44</v>
      </c>
      <c r="D44">
        <v>51.287309999999998</v>
      </c>
      <c r="E44">
        <v>0.15382000000000001</v>
      </c>
      <c r="F44">
        <v>0</v>
      </c>
      <c r="G44">
        <v>1</v>
      </c>
      <c r="H44">
        <v>0</v>
      </c>
      <c r="I44">
        <v>0</v>
      </c>
      <c r="J44">
        <v>84</v>
      </c>
      <c r="K44">
        <v>7.6</v>
      </c>
      <c r="L44">
        <v>17.3</v>
      </c>
      <c r="M44">
        <v>225</v>
      </c>
      <c r="N44">
        <v>5.3</v>
      </c>
      <c r="O44">
        <v>1020.2</v>
      </c>
      <c r="P44">
        <v>22.6</v>
      </c>
      <c r="Q44">
        <v>0.2</v>
      </c>
      <c r="R44">
        <v>49</v>
      </c>
      <c r="S44">
        <v>11.3</v>
      </c>
      <c r="T44">
        <v>0</v>
      </c>
      <c r="U44">
        <v>0</v>
      </c>
      <c r="V44">
        <v>0</v>
      </c>
      <c r="W44">
        <v>0</v>
      </c>
      <c r="X44">
        <v>0</v>
      </c>
      <c r="Y44">
        <v>0</v>
      </c>
      <c r="Z44">
        <v>0</v>
      </c>
      <c r="AA44">
        <v>0</v>
      </c>
      <c r="AB44" t="s">
        <v>45</v>
      </c>
      <c r="AC44" t="s">
        <v>46</v>
      </c>
      <c r="AD44" t="s">
        <v>45</v>
      </c>
      <c r="AE44" t="s">
        <v>46</v>
      </c>
      <c r="AF44">
        <v>0</v>
      </c>
      <c r="AG44">
        <v>0</v>
      </c>
      <c r="AH44" t="s">
        <v>47</v>
      </c>
      <c r="AI44" t="s">
        <v>48</v>
      </c>
      <c r="AJ44">
        <v>137</v>
      </c>
      <c r="AK44">
        <v>87</v>
      </c>
      <c r="AL44" s="3">
        <v>0.62</v>
      </c>
      <c r="AM44" s="3">
        <v>0.19</v>
      </c>
      <c r="AN44" t="s">
        <v>50</v>
      </c>
      <c r="AO44">
        <v>0</v>
      </c>
      <c r="AP44">
        <v>0</v>
      </c>
      <c r="AQ44">
        <v>0</v>
      </c>
      <c r="AR44">
        <v>5</v>
      </c>
    </row>
    <row r="45" spans="1:44" x14ac:dyDescent="0.25">
      <c r="A45" s="1">
        <v>41495</v>
      </c>
      <c r="B45" s="2">
        <v>0.8309375</v>
      </c>
      <c r="C45" t="s">
        <v>44</v>
      </c>
      <c r="D45">
        <v>51.287309999999998</v>
      </c>
      <c r="E45">
        <v>0.15382000000000001</v>
      </c>
      <c r="F45">
        <v>0</v>
      </c>
      <c r="G45">
        <v>1</v>
      </c>
      <c r="H45">
        <v>0</v>
      </c>
      <c r="I45">
        <v>0</v>
      </c>
      <c r="J45">
        <v>55.1</v>
      </c>
      <c r="K45">
        <v>10.4</v>
      </c>
      <c r="L45">
        <v>21.5</v>
      </c>
      <c r="M45">
        <v>225</v>
      </c>
      <c r="N45">
        <v>5.0999999999999996</v>
      </c>
      <c r="O45">
        <v>1020.1</v>
      </c>
      <c r="P45">
        <v>22.6</v>
      </c>
      <c r="Q45">
        <v>0.2</v>
      </c>
      <c r="R45">
        <v>49</v>
      </c>
      <c r="S45">
        <v>11.3</v>
      </c>
      <c r="T45">
        <v>0</v>
      </c>
      <c r="U45">
        <v>0</v>
      </c>
      <c r="V45">
        <v>0</v>
      </c>
      <c r="W45">
        <v>0</v>
      </c>
      <c r="X45">
        <v>0</v>
      </c>
      <c r="Y45">
        <v>0</v>
      </c>
      <c r="Z45">
        <v>0</v>
      </c>
      <c r="AA45">
        <v>0</v>
      </c>
      <c r="AB45" t="s">
        <v>45</v>
      </c>
      <c r="AC45" t="s">
        <v>46</v>
      </c>
      <c r="AD45" t="s">
        <v>45</v>
      </c>
      <c r="AE45" t="s">
        <v>46</v>
      </c>
      <c r="AF45">
        <v>0</v>
      </c>
      <c r="AG45">
        <v>0</v>
      </c>
      <c r="AH45" t="s">
        <v>47</v>
      </c>
      <c r="AI45" t="s">
        <v>48</v>
      </c>
      <c r="AJ45">
        <v>137</v>
      </c>
      <c r="AK45">
        <v>87</v>
      </c>
      <c r="AL45" s="3">
        <v>0.52</v>
      </c>
      <c r="AM45" s="3">
        <v>0.19</v>
      </c>
      <c r="AN45" t="s">
        <v>50</v>
      </c>
      <c r="AO45">
        <v>0</v>
      </c>
      <c r="AP45">
        <v>0</v>
      </c>
      <c r="AQ45">
        <v>0</v>
      </c>
      <c r="AR45">
        <v>0</v>
      </c>
    </row>
    <row r="46" spans="1:44" x14ac:dyDescent="0.25">
      <c r="A46" s="1">
        <v>41495</v>
      </c>
      <c r="B46" s="2">
        <v>0.83094907407407403</v>
      </c>
      <c r="C46" t="s">
        <v>44</v>
      </c>
      <c r="D46">
        <v>51.287309999999998</v>
      </c>
      <c r="E46">
        <v>0.15382000000000001</v>
      </c>
      <c r="F46">
        <v>0</v>
      </c>
      <c r="G46">
        <v>1</v>
      </c>
      <c r="H46">
        <v>0</v>
      </c>
      <c r="I46">
        <v>0</v>
      </c>
      <c r="J46">
        <v>359.1</v>
      </c>
      <c r="K46">
        <v>5.7</v>
      </c>
      <c r="L46">
        <v>16.399999999999999</v>
      </c>
      <c r="M46">
        <v>225</v>
      </c>
      <c r="N46">
        <v>5.0999999999999996</v>
      </c>
      <c r="O46">
        <v>1020.1</v>
      </c>
      <c r="P46">
        <v>22.6</v>
      </c>
      <c r="Q46">
        <v>0.2</v>
      </c>
      <c r="R46">
        <v>49</v>
      </c>
      <c r="S46">
        <v>11.3</v>
      </c>
      <c r="T46">
        <v>0</v>
      </c>
      <c r="U46">
        <v>0</v>
      </c>
      <c r="V46">
        <v>0</v>
      </c>
      <c r="W46">
        <v>0</v>
      </c>
      <c r="X46">
        <v>0</v>
      </c>
      <c r="Y46">
        <v>0</v>
      </c>
      <c r="Z46">
        <v>0</v>
      </c>
      <c r="AA46">
        <v>0</v>
      </c>
      <c r="AB46" t="s">
        <v>45</v>
      </c>
      <c r="AC46" t="s">
        <v>46</v>
      </c>
      <c r="AD46" t="s">
        <v>45</v>
      </c>
      <c r="AE46" t="s">
        <v>46</v>
      </c>
      <c r="AF46">
        <v>0</v>
      </c>
      <c r="AG46">
        <v>0</v>
      </c>
      <c r="AH46" t="s">
        <v>47</v>
      </c>
      <c r="AI46" t="s">
        <v>48</v>
      </c>
      <c r="AJ46">
        <v>137</v>
      </c>
      <c r="AK46">
        <v>87</v>
      </c>
      <c r="AL46" s="3">
        <v>0.53</v>
      </c>
      <c r="AM46" s="3">
        <v>0.19</v>
      </c>
      <c r="AN46" t="s">
        <v>50</v>
      </c>
      <c r="AO46">
        <v>0</v>
      </c>
      <c r="AP46">
        <v>0</v>
      </c>
      <c r="AQ46">
        <v>0</v>
      </c>
      <c r="AR46">
        <v>3</v>
      </c>
    </row>
    <row r="47" spans="1:44" x14ac:dyDescent="0.25">
      <c r="A47" s="1">
        <v>41495</v>
      </c>
      <c r="B47" s="2">
        <v>0.83096064814814818</v>
      </c>
      <c r="C47" t="s">
        <v>44</v>
      </c>
      <c r="D47">
        <v>51.287309999999998</v>
      </c>
      <c r="E47">
        <v>0.15382000000000001</v>
      </c>
      <c r="F47">
        <v>2</v>
      </c>
      <c r="G47">
        <v>1</v>
      </c>
      <c r="H47">
        <v>0</v>
      </c>
      <c r="I47">
        <v>0</v>
      </c>
      <c r="J47">
        <v>325.2</v>
      </c>
      <c r="K47">
        <v>5.9</v>
      </c>
      <c r="L47">
        <v>17.899999999999999</v>
      </c>
      <c r="M47">
        <v>315</v>
      </c>
      <c r="N47">
        <v>4.8</v>
      </c>
      <c r="O47">
        <v>1020.2</v>
      </c>
      <c r="P47">
        <v>22.6</v>
      </c>
      <c r="Q47">
        <v>0.2</v>
      </c>
      <c r="R47">
        <v>49</v>
      </c>
      <c r="S47">
        <v>11.3</v>
      </c>
      <c r="T47">
        <v>0</v>
      </c>
      <c r="U47">
        <v>0</v>
      </c>
      <c r="V47">
        <v>0</v>
      </c>
      <c r="W47">
        <v>0</v>
      </c>
      <c r="X47">
        <v>0</v>
      </c>
      <c r="Y47">
        <v>0</v>
      </c>
      <c r="Z47">
        <v>0</v>
      </c>
      <c r="AA47">
        <v>0</v>
      </c>
      <c r="AB47" t="s">
        <v>45</v>
      </c>
      <c r="AC47" t="s">
        <v>46</v>
      </c>
      <c r="AD47" t="s">
        <v>45</v>
      </c>
      <c r="AE47" t="s">
        <v>46</v>
      </c>
      <c r="AF47">
        <v>0</v>
      </c>
      <c r="AG47">
        <v>0</v>
      </c>
      <c r="AH47" t="s">
        <v>47</v>
      </c>
      <c r="AI47" t="s">
        <v>48</v>
      </c>
      <c r="AJ47">
        <v>137</v>
      </c>
      <c r="AK47">
        <v>87</v>
      </c>
      <c r="AL47" s="3">
        <v>0.52</v>
      </c>
      <c r="AM47" s="3">
        <v>0.19</v>
      </c>
      <c r="AN47" t="s">
        <v>50</v>
      </c>
      <c r="AO47">
        <v>0</v>
      </c>
      <c r="AP47">
        <v>0</v>
      </c>
      <c r="AQ47">
        <v>0</v>
      </c>
      <c r="AR47">
        <v>1</v>
      </c>
    </row>
    <row r="48" spans="1:44" x14ac:dyDescent="0.25">
      <c r="A48" s="1">
        <v>41495</v>
      </c>
      <c r="B48" s="2">
        <v>0.83097222222222233</v>
      </c>
      <c r="C48" t="s">
        <v>44</v>
      </c>
      <c r="D48">
        <v>51.287309999999998</v>
      </c>
      <c r="E48">
        <v>0.15382000000000001</v>
      </c>
      <c r="F48">
        <v>3</v>
      </c>
      <c r="G48">
        <v>1</v>
      </c>
      <c r="H48">
        <v>0</v>
      </c>
      <c r="I48">
        <v>0</v>
      </c>
      <c r="J48">
        <v>324</v>
      </c>
      <c r="K48">
        <v>7.5</v>
      </c>
      <c r="L48">
        <v>19.399999999999999</v>
      </c>
      <c r="M48">
        <v>315</v>
      </c>
      <c r="N48">
        <v>4.8</v>
      </c>
      <c r="O48">
        <v>1020.2</v>
      </c>
      <c r="P48">
        <v>22.6</v>
      </c>
      <c r="Q48">
        <v>0.2</v>
      </c>
      <c r="R48">
        <v>49</v>
      </c>
      <c r="S48">
        <v>11.3</v>
      </c>
      <c r="T48">
        <v>0</v>
      </c>
      <c r="U48">
        <v>0</v>
      </c>
      <c r="V48">
        <v>0</v>
      </c>
      <c r="W48">
        <v>0</v>
      </c>
      <c r="X48">
        <v>0</v>
      </c>
      <c r="Y48">
        <v>0</v>
      </c>
      <c r="Z48">
        <v>0</v>
      </c>
      <c r="AA48">
        <v>0</v>
      </c>
      <c r="AB48" t="s">
        <v>45</v>
      </c>
      <c r="AC48" t="s">
        <v>46</v>
      </c>
      <c r="AD48" t="s">
        <v>45</v>
      </c>
      <c r="AE48" t="s">
        <v>46</v>
      </c>
      <c r="AF48">
        <v>0</v>
      </c>
      <c r="AG48">
        <v>0</v>
      </c>
      <c r="AH48" t="s">
        <v>47</v>
      </c>
      <c r="AI48" t="s">
        <v>48</v>
      </c>
      <c r="AJ48">
        <v>137</v>
      </c>
      <c r="AK48">
        <v>87</v>
      </c>
      <c r="AL48" s="3">
        <v>0.54</v>
      </c>
      <c r="AM48" s="3">
        <v>0.19</v>
      </c>
      <c r="AN48" t="s">
        <v>50</v>
      </c>
      <c r="AO48">
        <v>0</v>
      </c>
      <c r="AP48">
        <v>0</v>
      </c>
      <c r="AQ48">
        <v>0</v>
      </c>
      <c r="AR48">
        <v>0</v>
      </c>
    </row>
    <row r="49" spans="1:44" x14ac:dyDescent="0.25">
      <c r="A49" s="1">
        <v>41495</v>
      </c>
      <c r="B49" s="2">
        <v>0.83098379629629626</v>
      </c>
      <c r="C49" t="s">
        <v>44</v>
      </c>
      <c r="D49">
        <v>51.287309999999998</v>
      </c>
      <c r="E49">
        <v>0.15382000000000001</v>
      </c>
      <c r="F49">
        <v>4</v>
      </c>
      <c r="G49">
        <v>1</v>
      </c>
      <c r="H49">
        <v>0</v>
      </c>
      <c r="I49">
        <v>0</v>
      </c>
      <c r="J49">
        <v>329.6</v>
      </c>
      <c r="K49">
        <v>9.9</v>
      </c>
      <c r="L49">
        <v>21.6</v>
      </c>
      <c r="M49">
        <v>0</v>
      </c>
      <c r="N49">
        <v>5</v>
      </c>
      <c r="O49">
        <v>1020.2</v>
      </c>
      <c r="P49">
        <v>22.6</v>
      </c>
      <c r="Q49">
        <v>0.1</v>
      </c>
      <c r="R49">
        <v>49</v>
      </c>
      <c r="S49">
        <v>11.3</v>
      </c>
      <c r="T49">
        <v>0</v>
      </c>
      <c r="U49">
        <v>0</v>
      </c>
      <c r="V49">
        <v>0</v>
      </c>
      <c r="W49">
        <v>0</v>
      </c>
      <c r="X49">
        <v>0</v>
      </c>
      <c r="Y49">
        <v>0</v>
      </c>
      <c r="Z49">
        <v>0</v>
      </c>
      <c r="AA49">
        <v>0</v>
      </c>
      <c r="AB49" t="s">
        <v>45</v>
      </c>
      <c r="AC49" t="s">
        <v>46</v>
      </c>
      <c r="AD49" t="s">
        <v>45</v>
      </c>
      <c r="AE49" t="s">
        <v>46</v>
      </c>
      <c r="AF49">
        <v>0</v>
      </c>
      <c r="AG49">
        <v>0</v>
      </c>
      <c r="AH49" t="s">
        <v>47</v>
      </c>
      <c r="AI49" t="s">
        <v>48</v>
      </c>
      <c r="AJ49">
        <v>137</v>
      </c>
      <c r="AK49">
        <v>87</v>
      </c>
      <c r="AL49" s="3">
        <v>0.59</v>
      </c>
      <c r="AM49" s="3">
        <v>0.19</v>
      </c>
      <c r="AN49" t="s">
        <v>50</v>
      </c>
      <c r="AO49">
        <v>0</v>
      </c>
      <c r="AP49">
        <v>0</v>
      </c>
      <c r="AQ49">
        <v>0</v>
      </c>
      <c r="AR49">
        <v>9</v>
      </c>
    </row>
    <row r="50" spans="1:44" x14ac:dyDescent="0.25">
      <c r="A50" s="1">
        <v>41495</v>
      </c>
      <c r="B50" s="2">
        <v>0.83099537037037041</v>
      </c>
      <c r="C50" t="s">
        <v>44</v>
      </c>
      <c r="D50">
        <v>51.287309999999998</v>
      </c>
      <c r="E50">
        <v>0.15382000000000001</v>
      </c>
      <c r="F50">
        <v>4</v>
      </c>
      <c r="G50">
        <v>1</v>
      </c>
      <c r="H50">
        <v>0</v>
      </c>
      <c r="I50">
        <v>0</v>
      </c>
      <c r="J50">
        <v>328.2</v>
      </c>
      <c r="K50">
        <v>6.6</v>
      </c>
      <c r="L50">
        <v>18.8</v>
      </c>
      <c r="M50">
        <v>0</v>
      </c>
      <c r="N50">
        <v>5</v>
      </c>
      <c r="O50">
        <v>1020.2</v>
      </c>
      <c r="P50">
        <v>22.6</v>
      </c>
      <c r="Q50">
        <v>0.1</v>
      </c>
      <c r="R50">
        <v>49</v>
      </c>
      <c r="S50">
        <v>11.3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  <c r="Z50">
        <v>0</v>
      </c>
      <c r="AA50">
        <v>0</v>
      </c>
      <c r="AB50" t="s">
        <v>45</v>
      </c>
      <c r="AC50" t="s">
        <v>46</v>
      </c>
      <c r="AD50" t="s">
        <v>45</v>
      </c>
      <c r="AE50" t="s">
        <v>46</v>
      </c>
      <c r="AF50">
        <v>0</v>
      </c>
      <c r="AG50">
        <v>0</v>
      </c>
      <c r="AH50" t="s">
        <v>47</v>
      </c>
      <c r="AI50" t="s">
        <v>48</v>
      </c>
      <c r="AJ50">
        <v>137</v>
      </c>
      <c r="AK50">
        <v>87</v>
      </c>
      <c r="AL50" s="3">
        <v>0.5</v>
      </c>
      <c r="AM50" s="3">
        <v>0.19</v>
      </c>
      <c r="AN50" t="s">
        <v>50</v>
      </c>
      <c r="AO50">
        <v>0</v>
      </c>
      <c r="AP50">
        <v>0</v>
      </c>
      <c r="AQ50">
        <v>0</v>
      </c>
      <c r="AR50">
        <v>3</v>
      </c>
    </row>
    <row r="51" spans="1:44" x14ac:dyDescent="0.25">
      <c r="A51" s="1">
        <v>41495</v>
      </c>
      <c r="B51" s="2">
        <v>0.83100694444444445</v>
      </c>
      <c r="C51" t="s">
        <v>44</v>
      </c>
      <c r="D51">
        <v>51.287300000000002</v>
      </c>
      <c r="E51">
        <v>0.15382000000000001</v>
      </c>
      <c r="F51">
        <v>5</v>
      </c>
      <c r="G51">
        <v>1</v>
      </c>
      <c r="H51">
        <v>0</v>
      </c>
      <c r="I51">
        <v>-1.11194926600845</v>
      </c>
      <c r="J51">
        <v>327.9</v>
      </c>
      <c r="K51">
        <v>6.9</v>
      </c>
      <c r="L51">
        <v>19</v>
      </c>
      <c r="M51">
        <v>315</v>
      </c>
      <c r="N51">
        <v>4.3</v>
      </c>
      <c r="O51">
        <v>1020.2</v>
      </c>
      <c r="P51">
        <v>22.6</v>
      </c>
      <c r="Q51">
        <v>0.1</v>
      </c>
      <c r="R51">
        <v>49</v>
      </c>
      <c r="S51">
        <v>11.2</v>
      </c>
      <c r="T51">
        <v>0</v>
      </c>
      <c r="U51">
        <v>0</v>
      </c>
      <c r="V51">
        <v>0</v>
      </c>
      <c r="W51">
        <v>0</v>
      </c>
      <c r="X51">
        <v>0</v>
      </c>
      <c r="Y51">
        <v>0</v>
      </c>
      <c r="Z51">
        <v>0</v>
      </c>
      <c r="AA51">
        <v>0</v>
      </c>
      <c r="AB51" t="s">
        <v>45</v>
      </c>
      <c r="AC51" t="s">
        <v>46</v>
      </c>
      <c r="AD51" t="s">
        <v>45</v>
      </c>
      <c r="AE51" t="s">
        <v>46</v>
      </c>
      <c r="AF51">
        <v>0</v>
      </c>
      <c r="AG51">
        <v>0</v>
      </c>
      <c r="AH51" t="s">
        <v>47</v>
      </c>
      <c r="AI51" t="s">
        <v>48</v>
      </c>
      <c r="AJ51">
        <v>137</v>
      </c>
      <c r="AK51">
        <v>87</v>
      </c>
      <c r="AL51" s="3">
        <v>0.5</v>
      </c>
      <c r="AM51" s="3">
        <v>0.19</v>
      </c>
      <c r="AN51" t="s">
        <v>50</v>
      </c>
      <c r="AO51">
        <v>0</v>
      </c>
      <c r="AP51">
        <v>0</v>
      </c>
      <c r="AQ51">
        <v>0</v>
      </c>
      <c r="AR51">
        <v>6</v>
      </c>
    </row>
    <row r="52" spans="1:44" x14ac:dyDescent="0.25">
      <c r="A52" s="1">
        <v>41495</v>
      </c>
      <c r="B52" s="2">
        <v>0.83101851851851849</v>
      </c>
      <c r="C52" t="s">
        <v>44</v>
      </c>
      <c r="D52">
        <v>51.287300000000002</v>
      </c>
      <c r="E52">
        <v>0.15382000000000001</v>
      </c>
      <c r="F52">
        <v>6</v>
      </c>
      <c r="G52">
        <v>1</v>
      </c>
      <c r="H52">
        <v>0</v>
      </c>
      <c r="I52">
        <v>-1.11194926600845</v>
      </c>
      <c r="J52">
        <v>326.60000000000002</v>
      </c>
      <c r="K52">
        <v>6.4</v>
      </c>
      <c r="L52">
        <v>18.899999999999999</v>
      </c>
      <c r="M52">
        <v>315</v>
      </c>
      <c r="N52">
        <v>4.3</v>
      </c>
      <c r="O52">
        <v>1020.2</v>
      </c>
      <c r="P52">
        <v>22.6</v>
      </c>
      <c r="Q52">
        <v>0.1</v>
      </c>
      <c r="R52">
        <v>49</v>
      </c>
      <c r="S52">
        <v>11.2</v>
      </c>
      <c r="T52">
        <v>0</v>
      </c>
      <c r="U52">
        <v>0</v>
      </c>
      <c r="V52">
        <v>0</v>
      </c>
      <c r="W52">
        <v>0</v>
      </c>
      <c r="X52">
        <v>0</v>
      </c>
      <c r="Y52">
        <v>0</v>
      </c>
      <c r="Z52">
        <v>0</v>
      </c>
      <c r="AA52">
        <v>0</v>
      </c>
      <c r="AB52" t="s">
        <v>45</v>
      </c>
      <c r="AC52" t="s">
        <v>46</v>
      </c>
      <c r="AD52" t="s">
        <v>45</v>
      </c>
      <c r="AE52" t="s">
        <v>46</v>
      </c>
      <c r="AF52">
        <v>0</v>
      </c>
      <c r="AG52">
        <v>0</v>
      </c>
      <c r="AH52" t="s">
        <v>47</v>
      </c>
      <c r="AI52" t="s">
        <v>48</v>
      </c>
      <c r="AJ52">
        <v>137</v>
      </c>
      <c r="AK52">
        <v>87</v>
      </c>
      <c r="AL52" s="3">
        <v>0.53</v>
      </c>
      <c r="AM52" s="3">
        <v>0.19</v>
      </c>
      <c r="AN52" t="s">
        <v>50</v>
      </c>
      <c r="AO52">
        <v>0</v>
      </c>
      <c r="AP52">
        <v>0</v>
      </c>
      <c r="AQ52">
        <v>0</v>
      </c>
      <c r="AR52">
        <v>0</v>
      </c>
    </row>
    <row r="53" spans="1:44" x14ac:dyDescent="0.25">
      <c r="A53" s="1">
        <v>41495</v>
      </c>
      <c r="B53" s="2">
        <v>0.83103009259259253</v>
      </c>
      <c r="C53" t="s">
        <v>44</v>
      </c>
      <c r="D53">
        <v>51.287300000000002</v>
      </c>
      <c r="E53">
        <v>0.15382000000000001</v>
      </c>
      <c r="F53">
        <v>6</v>
      </c>
      <c r="G53">
        <v>1</v>
      </c>
      <c r="H53">
        <v>0</v>
      </c>
      <c r="I53">
        <v>-1.11194926600845</v>
      </c>
      <c r="J53">
        <v>326</v>
      </c>
      <c r="K53">
        <v>6.4</v>
      </c>
      <c r="L53">
        <v>19</v>
      </c>
      <c r="M53">
        <v>315</v>
      </c>
      <c r="N53">
        <v>4.2</v>
      </c>
      <c r="O53">
        <v>1020.2</v>
      </c>
      <c r="P53">
        <v>22.6</v>
      </c>
      <c r="Q53">
        <v>0.2</v>
      </c>
      <c r="R53">
        <v>49</v>
      </c>
      <c r="S53">
        <v>11.2</v>
      </c>
      <c r="T53">
        <v>0</v>
      </c>
      <c r="U53">
        <v>0</v>
      </c>
      <c r="V53">
        <v>0</v>
      </c>
      <c r="W53">
        <v>0</v>
      </c>
      <c r="X53">
        <v>0</v>
      </c>
      <c r="Y53">
        <v>0</v>
      </c>
      <c r="Z53">
        <v>0</v>
      </c>
      <c r="AA53">
        <v>0</v>
      </c>
      <c r="AB53" t="s">
        <v>45</v>
      </c>
      <c r="AC53" t="s">
        <v>46</v>
      </c>
      <c r="AD53" t="s">
        <v>45</v>
      </c>
      <c r="AE53" t="s">
        <v>46</v>
      </c>
      <c r="AF53">
        <v>0</v>
      </c>
      <c r="AG53">
        <v>0</v>
      </c>
      <c r="AH53" t="s">
        <v>47</v>
      </c>
      <c r="AI53" t="s">
        <v>48</v>
      </c>
      <c r="AJ53">
        <v>137</v>
      </c>
      <c r="AK53">
        <v>87</v>
      </c>
      <c r="AL53" s="3">
        <v>0.53</v>
      </c>
      <c r="AM53" s="3">
        <v>0.19</v>
      </c>
      <c r="AN53" t="s">
        <v>50</v>
      </c>
      <c r="AO53">
        <v>0</v>
      </c>
      <c r="AP53">
        <v>0</v>
      </c>
      <c r="AQ53">
        <v>0</v>
      </c>
      <c r="AR53">
        <v>7</v>
      </c>
    </row>
    <row r="54" spans="1:44" x14ac:dyDescent="0.25">
      <c r="A54" s="1">
        <v>41495</v>
      </c>
      <c r="B54" s="2">
        <v>0.83104166666666668</v>
      </c>
      <c r="C54" t="s">
        <v>44</v>
      </c>
      <c r="D54">
        <v>51.287230000000001</v>
      </c>
      <c r="E54">
        <v>0.15381</v>
      </c>
      <c r="F54">
        <v>6</v>
      </c>
      <c r="G54">
        <v>1</v>
      </c>
      <c r="H54">
        <v>-0.69543090384684603</v>
      </c>
      <c r="I54">
        <v>-8.8955941312279307</v>
      </c>
      <c r="J54">
        <v>324.89999999999998</v>
      </c>
      <c r="K54">
        <v>6.4</v>
      </c>
      <c r="L54">
        <v>18.899999999999999</v>
      </c>
      <c r="M54">
        <v>315</v>
      </c>
      <c r="N54">
        <v>4.2</v>
      </c>
      <c r="O54">
        <v>1020.2</v>
      </c>
      <c r="P54">
        <v>22.6</v>
      </c>
      <c r="Q54">
        <v>0.2</v>
      </c>
      <c r="R54">
        <v>49</v>
      </c>
      <c r="S54">
        <v>11.2</v>
      </c>
      <c r="T54">
        <v>0</v>
      </c>
      <c r="U54">
        <v>0</v>
      </c>
      <c r="V54">
        <v>0</v>
      </c>
      <c r="W54">
        <v>0</v>
      </c>
      <c r="X54">
        <v>0</v>
      </c>
      <c r="Y54">
        <v>0</v>
      </c>
      <c r="Z54">
        <v>0</v>
      </c>
      <c r="AA54">
        <v>0</v>
      </c>
      <c r="AB54" t="s">
        <v>45</v>
      </c>
      <c r="AC54" t="s">
        <v>46</v>
      </c>
      <c r="AD54" t="s">
        <v>45</v>
      </c>
      <c r="AE54" t="s">
        <v>46</v>
      </c>
      <c r="AF54">
        <v>0</v>
      </c>
      <c r="AG54">
        <v>0</v>
      </c>
      <c r="AH54" t="s">
        <v>47</v>
      </c>
      <c r="AI54" t="s">
        <v>48</v>
      </c>
      <c r="AJ54">
        <v>137</v>
      </c>
      <c r="AK54">
        <v>87</v>
      </c>
      <c r="AL54" s="3">
        <v>0.46</v>
      </c>
      <c r="AM54" s="3">
        <v>0.19</v>
      </c>
      <c r="AN54" t="s">
        <v>50</v>
      </c>
      <c r="AO54">
        <v>0</v>
      </c>
      <c r="AP54">
        <v>0</v>
      </c>
      <c r="AQ54">
        <v>0</v>
      </c>
      <c r="AR54">
        <v>1</v>
      </c>
    </row>
    <row r="55" spans="1:44" x14ac:dyDescent="0.25">
      <c r="A55" s="1">
        <v>41495</v>
      </c>
      <c r="B55" s="2">
        <v>0.83105324074074083</v>
      </c>
      <c r="C55" t="s">
        <v>44</v>
      </c>
      <c r="D55">
        <v>51.287199999999999</v>
      </c>
      <c r="E55">
        <v>0.15379999999999999</v>
      </c>
      <c r="F55">
        <v>6</v>
      </c>
      <c r="G55">
        <v>1</v>
      </c>
      <c r="H55">
        <v>-1.39086226199048</v>
      </c>
      <c r="I55">
        <v>-12.2314419308334</v>
      </c>
      <c r="J55">
        <v>324.10000000000002</v>
      </c>
      <c r="K55">
        <v>6.5</v>
      </c>
      <c r="L55">
        <v>18.899999999999999</v>
      </c>
      <c r="M55">
        <v>315</v>
      </c>
      <c r="N55">
        <v>3.7</v>
      </c>
      <c r="O55">
        <v>1020.3</v>
      </c>
      <c r="P55">
        <v>22.6</v>
      </c>
      <c r="Q55">
        <v>0.2</v>
      </c>
      <c r="R55">
        <v>49</v>
      </c>
      <c r="S55">
        <v>11.3</v>
      </c>
      <c r="T55">
        <v>0</v>
      </c>
      <c r="U55">
        <v>0</v>
      </c>
      <c r="V55">
        <v>0</v>
      </c>
      <c r="W55">
        <v>0</v>
      </c>
      <c r="X55">
        <v>0</v>
      </c>
      <c r="Y55">
        <v>0</v>
      </c>
      <c r="Z55">
        <v>0</v>
      </c>
      <c r="AA55">
        <v>0</v>
      </c>
      <c r="AB55" t="s">
        <v>45</v>
      </c>
      <c r="AC55" t="s">
        <v>46</v>
      </c>
      <c r="AD55" t="s">
        <v>45</v>
      </c>
      <c r="AE55" t="s">
        <v>46</v>
      </c>
      <c r="AF55">
        <v>0</v>
      </c>
      <c r="AG55">
        <v>0</v>
      </c>
      <c r="AH55" t="s">
        <v>47</v>
      </c>
      <c r="AI55" t="s">
        <v>48</v>
      </c>
      <c r="AJ55">
        <v>137</v>
      </c>
      <c r="AK55">
        <v>87</v>
      </c>
      <c r="AL55" s="3">
        <v>0.45</v>
      </c>
      <c r="AM55" s="3">
        <v>0.19</v>
      </c>
      <c r="AN55" t="s">
        <v>50</v>
      </c>
      <c r="AO55">
        <v>0</v>
      </c>
      <c r="AP55">
        <v>0</v>
      </c>
      <c r="AQ55">
        <v>0</v>
      </c>
      <c r="AR55">
        <v>0</v>
      </c>
    </row>
    <row r="56" spans="1:44" x14ac:dyDescent="0.25">
      <c r="A56" s="1">
        <v>41495</v>
      </c>
      <c r="B56" s="2">
        <v>0.83106481481481476</v>
      </c>
      <c r="C56" t="s">
        <v>44</v>
      </c>
      <c r="D56">
        <v>51.287199999999999</v>
      </c>
      <c r="E56">
        <v>0.15379999999999999</v>
      </c>
      <c r="F56">
        <v>5</v>
      </c>
      <c r="G56">
        <v>1</v>
      </c>
      <c r="H56">
        <v>-1.39086226199048</v>
      </c>
      <c r="I56">
        <v>-12.2314419308334</v>
      </c>
      <c r="J56">
        <v>323</v>
      </c>
      <c r="K56">
        <v>6.3</v>
      </c>
      <c r="L56">
        <v>18.899999999999999</v>
      </c>
      <c r="M56">
        <v>315</v>
      </c>
      <c r="N56">
        <v>3.7</v>
      </c>
      <c r="O56">
        <v>1020.3</v>
      </c>
      <c r="P56">
        <v>22.6</v>
      </c>
      <c r="Q56">
        <v>0.2</v>
      </c>
      <c r="R56">
        <v>49</v>
      </c>
      <c r="S56">
        <v>11.3</v>
      </c>
      <c r="T56">
        <v>0</v>
      </c>
      <c r="U56">
        <v>0</v>
      </c>
      <c r="V56">
        <v>0</v>
      </c>
      <c r="W56">
        <v>0</v>
      </c>
      <c r="X56">
        <v>0</v>
      </c>
      <c r="Y56">
        <v>0</v>
      </c>
      <c r="Z56">
        <v>0</v>
      </c>
      <c r="AA56">
        <v>0</v>
      </c>
      <c r="AB56" t="s">
        <v>45</v>
      </c>
      <c r="AC56" t="s">
        <v>46</v>
      </c>
      <c r="AD56" t="s">
        <v>45</v>
      </c>
      <c r="AE56" t="s">
        <v>46</v>
      </c>
      <c r="AF56">
        <v>0</v>
      </c>
      <c r="AG56">
        <v>0</v>
      </c>
      <c r="AH56" t="s">
        <v>47</v>
      </c>
      <c r="AI56" t="s">
        <v>48</v>
      </c>
      <c r="AJ56">
        <v>137</v>
      </c>
      <c r="AK56">
        <v>87</v>
      </c>
      <c r="AL56" s="3">
        <v>0.57999999999999996</v>
      </c>
      <c r="AM56" s="3">
        <v>0.19</v>
      </c>
      <c r="AN56" t="s">
        <v>50</v>
      </c>
      <c r="AO56">
        <v>0</v>
      </c>
      <c r="AP56">
        <v>0</v>
      </c>
      <c r="AQ56">
        <v>0</v>
      </c>
      <c r="AR56">
        <v>0</v>
      </c>
    </row>
    <row r="57" spans="1:44" x14ac:dyDescent="0.25">
      <c r="A57" s="1">
        <v>41495</v>
      </c>
      <c r="B57" s="2">
        <v>0.83107638888888891</v>
      </c>
      <c r="C57" t="s">
        <v>44</v>
      </c>
      <c r="D57">
        <v>51.287199999999999</v>
      </c>
      <c r="E57">
        <v>0.15379999999999999</v>
      </c>
      <c r="F57">
        <v>5</v>
      </c>
      <c r="G57">
        <v>1</v>
      </c>
      <c r="H57">
        <v>-1.39086226199048</v>
      </c>
      <c r="I57">
        <v>-12.2314419308334</v>
      </c>
      <c r="J57">
        <v>322.60000000000002</v>
      </c>
      <c r="K57">
        <v>6.3</v>
      </c>
      <c r="L57">
        <v>18.899999999999999</v>
      </c>
      <c r="M57">
        <v>315</v>
      </c>
      <c r="N57">
        <v>3.4</v>
      </c>
      <c r="O57">
        <v>1020.2</v>
      </c>
      <c r="P57">
        <v>22.6</v>
      </c>
      <c r="Q57">
        <v>0.2</v>
      </c>
      <c r="R57">
        <v>49</v>
      </c>
      <c r="S57">
        <v>11.2</v>
      </c>
      <c r="T57">
        <v>0</v>
      </c>
      <c r="U57">
        <v>0</v>
      </c>
      <c r="V57">
        <v>0</v>
      </c>
      <c r="W57">
        <v>0</v>
      </c>
      <c r="X57">
        <v>0</v>
      </c>
      <c r="Y57">
        <v>0</v>
      </c>
      <c r="Z57">
        <v>0</v>
      </c>
      <c r="AA57">
        <v>0</v>
      </c>
      <c r="AB57" t="s">
        <v>45</v>
      </c>
      <c r="AC57" t="s">
        <v>46</v>
      </c>
      <c r="AD57" t="s">
        <v>45</v>
      </c>
      <c r="AE57" t="s">
        <v>46</v>
      </c>
      <c r="AF57">
        <v>0</v>
      </c>
      <c r="AG57">
        <v>0</v>
      </c>
      <c r="AH57" t="s">
        <v>47</v>
      </c>
      <c r="AI57" t="s">
        <v>48</v>
      </c>
      <c r="AJ57">
        <v>149</v>
      </c>
      <c r="AK57">
        <v>87</v>
      </c>
      <c r="AL57" s="3">
        <v>0.56000000000000005</v>
      </c>
      <c r="AM57" s="3">
        <v>0.19</v>
      </c>
      <c r="AN57" t="s">
        <v>50</v>
      </c>
      <c r="AO57">
        <v>0</v>
      </c>
      <c r="AP57">
        <v>0</v>
      </c>
      <c r="AQ57">
        <v>0</v>
      </c>
      <c r="AR57">
        <v>2</v>
      </c>
    </row>
    <row r="58" spans="1:44" x14ac:dyDescent="0.25">
      <c r="A58" s="1">
        <v>41495</v>
      </c>
      <c r="B58" s="2">
        <v>0.83108796296296295</v>
      </c>
      <c r="C58" t="s">
        <v>44</v>
      </c>
      <c r="D58">
        <v>51.287199999999999</v>
      </c>
      <c r="E58">
        <v>0.15379999999999999</v>
      </c>
      <c r="F58">
        <v>8</v>
      </c>
      <c r="G58">
        <v>1</v>
      </c>
      <c r="H58">
        <v>-1.39086226199048</v>
      </c>
      <c r="I58">
        <v>-12.2314419308334</v>
      </c>
      <c r="J58">
        <v>321.5</v>
      </c>
      <c r="K58">
        <v>6.4</v>
      </c>
      <c r="L58">
        <v>19</v>
      </c>
      <c r="M58">
        <v>315</v>
      </c>
      <c r="N58">
        <v>3.4</v>
      </c>
      <c r="O58">
        <v>1020.2</v>
      </c>
      <c r="P58">
        <v>22.6</v>
      </c>
      <c r="Q58">
        <v>0.2</v>
      </c>
      <c r="R58">
        <v>49</v>
      </c>
      <c r="S58">
        <v>11.2</v>
      </c>
      <c r="T58">
        <v>0</v>
      </c>
      <c r="U58">
        <v>0</v>
      </c>
      <c r="V58">
        <v>0</v>
      </c>
      <c r="W58">
        <v>0</v>
      </c>
      <c r="X58">
        <v>0</v>
      </c>
      <c r="Y58">
        <v>0</v>
      </c>
      <c r="Z58">
        <v>0</v>
      </c>
      <c r="AA58">
        <v>0</v>
      </c>
      <c r="AB58" t="s">
        <v>45</v>
      </c>
      <c r="AC58" t="s">
        <v>46</v>
      </c>
      <c r="AD58" t="s">
        <v>45</v>
      </c>
      <c r="AE58" t="s">
        <v>46</v>
      </c>
      <c r="AF58">
        <v>0</v>
      </c>
      <c r="AG58">
        <v>0</v>
      </c>
      <c r="AH58" t="s">
        <v>47</v>
      </c>
      <c r="AI58" t="s">
        <v>48</v>
      </c>
      <c r="AJ58">
        <v>149</v>
      </c>
      <c r="AK58">
        <v>87</v>
      </c>
      <c r="AL58" s="3">
        <v>0.56000000000000005</v>
      </c>
      <c r="AM58" s="3">
        <v>0.19</v>
      </c>
      <c r="AN58" t="s">
        <v>50</v>
      </c>
      <c r="AO58">
        <v>0</v>
      </c>
      <c r="AP58">
        <v>0</v>
      </c>
      <c r="AQ58">
        <v>0</v>
      </c>
      <c r="AR58">
        <v>3</v>
      </c>
    </row>
    <row r="59" spans="1:44" x14ac:dyDescent="0.25">
      <c r="A59" s="1">
        <v>41495</v>
      </c>
      <c r="B59" s="2">
        <v>0.83109953703703709</v>
      </c>
      <c r="C59" t="s">
        <v>44</v>
      </c>
      <c r="D59">
        <v>51.287199999999999</v>
      </c>
      <c r="E59">
        <v>0.15381</v>
      </c>
      <c r="F59">
        <v>7</v>
      </c>
      <c r="G59">
        <v>1</v>
      </c>
      <c r="H59">
        <v>-0.69543113099524301</v>
      </c>
      <c r="I59">
        <v>-12.2314419308334</v>
      </c>
      <c r="J59">
        <v>320.89999999999998</v>
      </c>
      <c r="K59">
        <v>6.3</v>
      </c>
      <c r="L59">
        <v>19</v>
      </c>
      <c r="M59">
        <v>0</v>
      </c>
      <c r="N59">
        <v>3.5</v>
      </c>
      <c r="O59">
        <v>1020.3</v>
      </c>
      <c r="P59">
        <v>22.6</v>
      </c>
      <c r="Q59">
        <v>0.2</v>
      </c>
      <c r="R59">
        <v>49</v>
      </c>
      <c r="S59">
        <v>11.2</v>
      </c>
      <c r="T59">
        <v>0</v>
      </c>
      <c r="U59">
        <v>0</v>
      </c>
      <c r="V59">
        <v>0</v>
      </c>
      <c r="W59">
        <v>0</v>
      </c>
      <c r="X59">
        <v>0</v>
      </c>
      <c r="Y59">
        <v>0</v>
      </c>
      <c r="Z59">
        <v>0</v>
      </c>
      <c r="AA59">
        <v>0</v>
      </c>
      <c r="AB59" t="s">
        <v>45</v>
      </c>
      <c r="AC59" t="s">
        <v>46</v>
      </c>
      <c r="AD59" t="s">
        <v>45</v>
      </c>
      <c r="AE59" t="s">
        <v>46</v>
      </c>
      <c r="AF59">
        <v>0</v>
      </c>
      <c r="AG59">
        <v>0</v>
      </c>
      <c r="AH59" t="s">
        <v>47</v>
      </c>
      <c r="AI59" t="s">
        <v>48</v>
      </c>
      <c r="AJ59">
        <v>149</v>
      </c>
      <c r="AK59">
        <v>87</v>
      </c>
      <c r="AL59" s="3">
        <v>0.56999999999999995</v>
      </c>
      <c r="AM59" s="3">
        <v>0.19</v>
      </c>
      <c r="AN59" t="s">
        <v>50</v>
      </c>
      <c r="AO59">
        <v>0</v>
      </c>
      <c r="AP59">
        <v>0</v>
      </c>
      <c r="AQ59">
        <v>0</v>
      </c>
      <c r="AR59">
        <v>3</v>
      </c>
    </row>
    <row r="60" spans="1:44" x14ac:dyDescent="0.25">
      <c r="A60" s="1">
        <v>41495</v>
      </c>
      <c r="B60" s="2">
        <v>0.83111111111111102</v>
      </c>
      <c r="C60" t="s">
        <v>44</v>
      </c>
      <c r="D60">
        <v>51.287210000000002</v>
      </c>
      <c r="E60">
        <v>0.15381</v>
      </c>
      <c r="F60">
        <v>7</v>
      </c>
      <c r="G60">
        <v>1</v>
      </c>
      <c r="H60">
        <v>-0.69543105527912996</v>
      </c>
      <c r="I60">
        <v>-11.119492664034899</v>
      </c>
      <c r="J60">
        <v>321.7</v>
      </c>
      <c r="K60">
        <v>6.2</v>
      </c>
      <c r="L60">
        <v>19</v>
      </c>
      <c r="M60">
        <v>0</v>
      </c>
      <c r="N60">
        <v>3.5</v>
      </c>
      <c r="O60">
        <v>1020.3</v>
      </c>
      <c r="P60">
        <v>22.6</v>
      </c>
      <c r="Q60">
        <v>0.2</v>
      </c>
      <c r="R60">
        <v>49</v>
      </c>
      <c r="S60">
        <v>11.2</v>
      </c>
      <c r="T60">
        <v>0</v>
      </c>
      <c r="U60">
        <v>0</v>
      </c>
      <c r="V60">
        <v>0</v>
      </c>
      <c r="W60">
        <v>0</v>
      </c>
      <c r="X60">
        <v>0</v>
      </c>
      <c r="Y60">
        <v>0</v>
      </c>
      <c r="Z60">
        <v>0</v>
      </c>
      <c r="AA60">
        <v>0</v>
      </c>
      <c r="AB60" t="s">
        <v>45</v>
      </c>
      <c r="AC60" t="s">
        <v>46</v>
      </c>
      <c r="AD60" t="s">
        <v>45</v>
      </c>
      <c r="AE60" t="s">
        <v>46</v>
      </c>
      <c r="AF60">
        <v>0</v>
      </c>
      <c r="AG60">
        <v>0</v>
      </c>
      <c r="AH60" t="s">
        <v>47</v>
      </c>
      <c r="AI60" t="s">
        <v>48</v>
      </c>
      <c r="AJ60">
        <v>149</v>
      </c>
      <c r="AK60">
        <v>87</v>
      </c>
      <c r="AL60" s="3">
        <v>0.64</v>
      </c>
      <c r="AM60" s="3">
        <v>0.19</v>
      </c>
      <c r="AN60" t="s">
        <v>50</v>
      </c>
      <c r="AO60">
        <v>0</v>
      </c>
      <c r="AP60">
        <v>0</v>
      </c>
      <c r="AQ60">
        <v>0</v>
      </c>
      <c r="AR60">
        <v>4</v>
      </c>
    </row>
    <row r="61" spans="1:44" x14ac:dyDescent="0.25">
      <c r="A61" s="1">
        <v>41495</v>
      </c>
      <c r="B61" s="2">
        <v>0.83112268518518517</v>
      </c>
      <c r="C61" t="s">
        <v>44</v>
      </c>
      <c r="D61">
        <v>51.287210000000002</v>
      </c>
      <c r="E61">
        <v>0.15381</v>
      </c>
      <c r="F61">
        <v>7</v>
      </c>
      <c r="G61">
        <v>1</v>
      </c>
      <c r="H61">
        <v>-0.69543105527912996</v>
      </c>
      <c r="I61">
        <v>-11.119492664034899</v>
      </c>
      <c r="J61">
        <v>323.39999999999998</v>
      </c>
      <c r="K61">
        <v>6.4</v>
      </c>
      <c r="L61">
        <v>19</v>
      </c>
      <c r="M61">
        <v>315</v>
      </c>
      <c r="N61">
        <v>4</v>
      </c>
      <c r="O61">
        <v>1020.2</v>
      </c>
      <c r="P61">
        <v>22.6</v>
      </c>
      <c r="Q61">
        <v>0.1</v>
      </c>
      <c r="R61">
        <v>49</v>
      </c>
      <c r="S61">
        <v>11.2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 t="s">
        <v>45</v>
      </c>
      <c r="AC61" t="s">
        <v>46</v>
      </c>
      <c r="AD61" t="s">
        <v>45</v>
      </c>
      <c r="AE61" t="s">
        <v>46</v>
      </c>
      <c r="AF61">
        <v>0</v>
      </c>
      <c r="AG61">
        <v>0</v>
      </c>
      <c r="AH61" t="s">
        <v>47</v>
      </c>
      <c r="AI61" t="s">
        <v>48</v>
      </c>
      <c r="AJ61">
        <v>149</v>
      </c>
      <c r="AK61">
        <v>87</v>
      </c>
      <c r="AL61" s="3">
        <v>0.52</v>
      </c>
      <c r="AM61" s="3">
        <v>0.19</v>
      </c>
      <c r="AN61" t="s">
        <v>50</v>
      </c>
      <c r="AO61">
        <v>0</v>
      </c>
      <c r="AP61">
        <v>0</v>
      </c>
      <c r="AQ61">
        <v>0</v>
      </c>
      <c r="AR61">
        <v>5</v>
      </c>
    </row>
    <row r="62" spans="1:44" x14ac:dyDescent="0.25">
      <c r="A62" s="1">
        <v>41495</v>
      </c>
      <c r="B62" s="2">
        <v>0.83113425925925932</v>
      </c>
      <c r="C62" t="s">
        <v>44</v>
      </c>
      <c r="D62">
        <v>51.287210000000002</v>
      </c>
      <c r="E62">
        <v>0.15381</v>
      </c>
      <c r="F62">
        <v>5</v>
      </c>
      <c r="G62">
        <v>1</v>
      </c>
      <c r="H62">
        <v>-0.69543105527912996</v>
      </c>
      <c r="I62">
        <v>-11.119492664034899</v>
      </c>
      <c r="J62">
        <v>324.5</v>
      </c>
      <c r="K62">
        <v>6.7</v>
      </c>
      <c r="L62">
        <v>19.100000000000001</v>
      </c>
      <c r="M62">
        <v>315</v>
      </c>
      <c r="N62">
        <v>4</v>
      </c>
      <c r="O62">
        <v>1020.2</v>
      </c>
      <c r="P62">
        <v>22.6</v>
      </c>
      <c r="Q62">
        <v>0.1</v>
      </c>
      <c r="R62">
        <v>49</v>
      </c>
      <c r="S62">
        <v>11.2</v>
      </c>
      <c r="T62">
        <v>0</v>
      </c>
      <c r="U62">
        <v>0</v>
      </c>
      <c r="V62">
        <v>0</v>
      </c>
      <c r="W62">
        <v>0</v>
      </c>
      <c r="X62">
        <v>0</v>
      </c>
      <c r="Y62">
        <v>0</v>
      </c>
      <c r="Z62">
        <v>0</v>
      </c>
      <c r="AA62">
        <v>0</v>
      </c>
      <c r="AB62" t="s">
        <v>45</v>
      </c>
      <c r="AC62" t="s">
        <v>46</v>
      </c>
      <c r="AD62" t="s">
        <v>45</v>
      </c>
      <c r="AE62" t="s">
        <v>46</v>
      </c>
      <c r="AF62">
        <v>0</v>
      </c>
      <c r="AG62">
        <v>0</v>
      </c>
      <c r="AH62" t="s">
        <v>47</v>
      </c>
      <c r="AI62" t="s">
        <v>48</v>
      </c>
      <c r="AJ62">
        <v>149</v>
      </c>
      <c r="AK62">
        <v>87</v>
      </c>
      <c r="AL62" s="3">
        <v>0.82</v>
      </c>
      <c r="AM62" s="3">
        <v>0.19</v>
      </c>
      <c r="AN62" t="s">
        <v>50</v>
      </c>
      <c r="AO62">
        <v>0</v>
      </c>
      <c r="AP62">
        <v>0</v>
      </c>
      <c r="AQ62">
        <v>0</v>
      </c>
      <c r="AR62">
        <v>1</v>
      </c>
    </row>
    <row r="63" spans="1:44" x14ac:dyDescent="0.25">
      <c r="A63" s="1">
        <v>41495</v>
      </c>
      <c r="B63" s="2">
        <v>0.83114583333333336</v>
      </c>
      <c r="C63" t="s">
        <v>44</v>
      </c>
      <c r="D63">
        <v>51.287210000000002</v>
      </c>
      <c r="E63">
        <v>0.15381</v>
      </c>
      <c r="F63">
        <v>6</v>
      </c>
      <c r="G63">
        <v>1</v>
      </c>
      <c r="H63">
        <v>-0.69543105527912996</v>
      </c>
      <c r="I63">
        <v>-11.119492664034899</v>
      </c>
      <c r="J63">
        <v>323.60000000000002</v>
      </c>
      <c r="K63">
        <v>7.3</v>
      </c>
      <c r="L63">
        <v>18.899999999999999</v>
      </c>
      <c r="M63">
        <v>315</v>
      </c>
      <c r="N63">
        <v>3.9</v>
      </c>
      <c r="O63">
        <v>1020.2</v>
      </c>
      <c r="P63">
        <v>22.6</v>
      </c>
      <c r="Q63">
        <v>0.1</v>
      </c>
      <c r="R63">
        <v>49</v>
      </c>
      <c r="S63">
        <v>11.2</v>
      </c>
      <c r="T63">
        <v>0</v>
      </c>
      <c r="U63">
        <v>0</v>
      </c>
      <c r="V63">
        <v>0</v>
      </c>
      <c r="W63">
        <v>0</v>
      </c>
      <c r="X63">
        <v>0</v>
      </c>
      <c r="Y63">
        <v>0</v>
      </c>
      <c r="Z63">
        <v>0</v>
      </c>
      <c r="AA63">
        <v>0</v>
      </c>
      <c r="AB63" t="s">
        <v>45</v>
      </c>
      <c r="AC63" t="s">
        <v>46</v>
      </c>
      <c r="AD63" t="s">
        <v>45</v>
      </c>
      <c r="AE63" t="s">
        <v>46</v>
      </c>
      <c r="AF63">
        <v>0</v>
      </c>
      <c r="AG63">
        <v>0</v>
      </c>
      <c r="AH63" t="s">
        <v>47</v>
      </c>
      <c r="AI63" t="s">
        <v>48</v>
      </c>
      <c r="AJ63">
        <v>149</v>
      </c>
      <c r="AK63">
        <v>87</v>
      </c>
      <c r="AL63" s="3">
        <v>0.73</v>
      </c>
      <c r="AM63" s="3">
        <v>0.19</v>
      </c>
      <c r="AN63" t="s">
        <v>50</v>
      </c>
      <c r="AO63">
        <v>0</v>
      </c>
      <c r="AP63">
        <v>0</v>
      </c>
      <c r="AQ63">
        <v>0</v>
      </c>
      <c r="AR63">
        <v>0</v>
      </c>
    </row>
    <row r="64" spans="1:44" x14ac:dyDescent="0.25">
      <c r="A64" s="1">
        <v>41495</v>
      </c>
      <c r="B64" s="2">
        <v>0.8311574074074074</v>
      </c>
      <c r="C64" t="s">
        <v>44</v>
      </c>
      <c r="D64">
        <v>51.287210000000002</v>
      </c>
      <c r="E64">
        <v>0.15382000000000001</v>
      </c>
      <c r="F64">
        <v>6</v>
      </c>
      <c r="G64">
        <v>1</v>
      </c>
      <c r="H64">
        <v>0</v>
      </c>
      <c r="I64">
        <v>-11.119492664034899</v>
      </c>
      <c r="J64">
        <v>323.60000000000002</v>
      </c>
      <c r="K64">
        <v>10</v>
      </c>
      <c r="L64">
        <v>18.7</v>
      </c>
      <c r="M64">
        <v>315</v>
      </c>
      <c r="N64">
        <v>3.9</v>
      </c>
      <c r="O64">
        <v>1020.2</v>
      </c>
      <c r="P64">
        <v>22.6</v>
      </c>
      <c r="Q64">
        <v>0.1</v>
      </c>
      <c r="R64">
        <v>49</v>
      </c>
      <c r="S64">
        <v>11.2</v>
      </c>
      <c r="T64">
        <v>0</v>
      </c>
      <c r="U64">
        <v>0</v>
      </c>
      <c r="V64">
        <v>0</v>
      </c>
      <c r="W64">
        <v>0</v>
      </c>
      <c r="X64">
        <v>0</v>
      </c>
      <c r="Y64">
        <v>0</v>
      </c>
      <c r="Z64">
        <v>0</v>
      </c>
      <c r="AA64">
        <v>0</v>
      </c>
      <c r="AB64" t="s">
        <v>45</v>
      </c>
      <c r="AC64" t="s">
        <v>46</v>
      </c>
      <c r="AD64" t="s">
        <v>45</v>
      </c>
      <c r="AE64" t="s">
        <v>46</v>
      </c>
      <c r="AF64">
        <v>0</v>
      </c>
      <c r="AG64">
        <v>0</v>
      </c>
      <c r="AH64" t="s">
        <v>47</v>
      </c>
      <c r="AI64" t="s">
        <v>48</v>
      </c>
      <c r="AJ64">
        <v>149</v>
      </c>
      <c r="AK64">
        <v>87</v>
      </c>
      <c r="AL64" s="3">
        <v>0.85</v>
      </c>
      <c r="AM64" s="3">
        <v>0.19</v>
      </c>
      <c r="AN64" t="s">
        <v>50</v>
      </c>
      <c r="AO64">
        <v>0</v>
      </c>
      <c r="AP64">
        <v>0</v>
      </c>
      <c r="AQ64">
        <v>0</v>
      </c>
      <c r="AR64">
        <v>2</v>
      </c>
    </row>
    <row r="65" spans="1:44" x14ac:dyDescent="0.25">
      <c r="A65" s="1">
        <v>41495</v>
      </c>
      <c r="B65" s="2">
        <v>0.83116898148148144</v>
      </c>
      <c r="C65" t="s">
        <v>44</v>
      </c>
      <c r="D65">
        <v>51.287210000000002</v>
      </c>
      <c r="E65">
        <v>0.15382000000000001</v>
      </c>
      <c r="F65">
        <v>3</v>
      </c>
      <c r="G65">
        <v>1</v>
      </c>
      <c r="H65">
        <v>0</v>
      </c>
      <c r="I65">
        <v>-11.119492664034899</v>
      </c>
      <c r="J65">
        <v>324.39999999999998</v>
      </c>
      <c r="K65">
        <v>10.1</v>
      </c>
      <c r="L65">
        <v>18.7</v>
      </c>
      <c r="M65">
        <v>315</v>
      </c>
      <c r="N65">
        <v>3.7</v>
      </c>
      <c r="O65">
        <v>1020.3</v>
      </c>
      <c r="P65">
        <v>22.6</v>
      </c>
      <c r="Q65">
        <v>0.1</v>
      </c>
      <c r="R65">
        <v>49</v>
      </c>
      <c r="S65">
        <v>11.2</v>
      </c>
      <c r="T65">
        <v>0</v>
      </c>
      <c r="U65">
        <v>0</v>
      </c>
      <c r="V65">
        <v>0</v>
      </c>
      <c r="W65">
        <v>0</v>
      </c>
      <c r="X65">
        <v>0</v>
      </c>
      <c r="Y65">
        <v>0</v>
      </c>
      <c r="Z65">
        <v>0</v>
      </c>
      <c r="AA65">
        <v>0</v>
      </c>
      <c r="AB65" t="s">
        <v>45</v>
      </c>
      <c r="AC65" t="s">
        <v>46</v>
      </c>
      <c r="AD65" t="s">
        <v>45</v>
      </c>
      <c r="AE65" t="s">
        <v>46</v>
      </c>
      <c r="AF65">
        <v>0</v>
      </c>
      <c r="AG65">
        <v>0</v>
      </c>
      <c r="AH65" t="s">
        <v>47</v>
      </c>
      <c r="AI65" t="s">
        <v>48</v>
      </c>
      <c r="AJ65">
        <v>149</v>
      </c>
      <c r="AK65">
        <v>87</v>
      </c>
      <c r="AL65" s="3">
        <v>0.95</v>
      </c>
      <c r="AM65" s="3">
        <v>0.19</v>
      </c>
      <c r="AN65" t="s">
        <v>50</v>
      </c>
      <c r="AO65">
        <v>0</v>
      </c>
      <c r="AP65">
        <v>0</v>
      </c>
      <c r="AQ65">
        <v>0</v>
      </c>
      <c r="AR65">
        <v>5</v>
      </c>
    </row>
    <row r="66" spans="1:44" x14ac:dyDescent="0.25">
      <c r="A66" s="1">
        <v>41495</v>
      </c>
      <c r="B66" s="2">
        <v>0.83118055555555559</v>
      </c>
      <c r="C66" t="s">
        <v>44</v>
      </c>
      <c r="D66">
        <v>51.287210000000002</v>
      </c>
      <c r="E66">
        <v>0.15382000000000001</v>
      </c>
      <c r="F66">
        <v>5</v>
      </c>
      <c r="G66">
        <v>1</v>
      </c>
      <c r="H66">
        <v>0</v>
      </c>
      <c r="I66">
        <v>-11.119492664034899</v>
      </c>
      <c r="J66">
        <v>325.10000000000002</v>
      </c>
      <c r="K66">
        <v>12.4</v>
      </c>
      <c r="L66">
        <v>18.5</v>
      </c>
      <c r="M66">
        <v>315</v>
      </c>
      <c r="N66">
        <v>3.7</v>
      </c>
      <c r="O66">
        <v>1020.3</v>
      </c>
      <c r="P66">
        <v>22.6</v>
      </c>
      <c r="Q66">
        <v>0.1</v>
      </c>
      <c r="R66">
        <v>49</v>
      </c>
      <c r="S66">
        <v>11.2</v>
      </c>
      <c r="T66">
        <v>0</v>
      </c>
      <c r="U66">
        <v>0</v>
      </c>
      <c r="V66">
        <v>0</v>
      </c>
      <c r="W66">
        <v>0</v>
      </c>
      <c r="X66">
        <v>0</v>
      </c>
      <c r="Y66">
        <v>0</v>
      </c>
      <c r="Z66">
        <v>0</v>
      </c>
      <c r="AA66">
        <v>0</v>
      </c>
      <c r="AB66" t="s">
        <v>45</v>
      </c>
      <c r="AC66" t="s">
        <v>46</v>
      </c>
      <c r="AD66" t="s">
        <v>45</v>
      </c>
      <c r="AE66" t="s">
        <v>46</v>
      </c>
      <c r="AF66">
        <v>0</v>
      </c>
      <c r="AG66">
        <v>0</v>
      </c>
      <c r="AH66" t="s">
        <v>47</v>
      </c>
      <c r="AI66" t="s">
        <v>48</v>
      </c>
      <c r="AJ66">
        <v>149</v>
      </c>
      <c r="AK66">
        <v>87</v>
      </c>
      <c r="AL66" s="3">
        <v>0.88</v>
      </c>
      <c r="AM66" s="3">
        <v>0.19</v>
      </c>
      <c r="AN66" t="s">
        <v>50</v>
      </c>
      <c r="AO66">
        <v>0</v>
      </c>
      <c r="AP66">
        <v>0</v>
      </c>
      <c r="AQ66">
        <v>0</v>
      </c>
      <c r="AR66">
        <v>1</v>
      </c>
    </row>
    <row r="67" spans="1:44" x14ac:dyDescent="0.25">
      <c r="A67" s="1">
        <v>41495</v>
      </c>
      <c r="B67" s="2">
        <v>0.83119212962962974</v>
      </c>
      <c r="C67" t="s">
        <v>44</v>
      </c>
      <c r="D67">
        <v>51.287210000000002</v>
      </c>
      <c r="E67">
        <v>0.15382000000000001</v>
      </c>
      <c r="F67">
        <v>5</v>
      </c>
      <c r="G67">
        <v>1</v>
      </c>
      <c r="H67">
        <v>0</v>
      </c>
      <c r="I67">
        <v>-11.119492664034899</v>
      </c>
      <c r="J67">
        <v>324.8</v>
      </c>
      <c r="K67">
        <v>13</v>
      </c>
      <c r="L67">
        <v>18.5</v>
      </c>
      <c r="M67">
        <v>315</v>
      </c>
      <c r="N67">
        <v>3.9</v>
      </c>
      <c r="O67">
        <v>1020.3</v>
      </c>
      <c r="P67">
        <v>22.6</v>
      </c>
      <c r="Q67">
        <v>0.1</v>
      </c>
      <c r="R67">
        <v>49</v>
      </c>
      <c r="S67">
        <v>11.2</v>
      </c>
      <c r="T67">
        <v>0</v>
      </c>
      <c r="U67">
        <v>0</v>
      </c>
      <c r="V67">
        <v>0</v>
      </c>
      <c r="W67">
        <v>0</v>
      </c>
      <c r="X67">
        <v>0</v>
      </c>
      <c r="Y67">
        <v>0</v>
      </c>
      <c r="Z67">
        <v>0</v>
      </c>
      <c r="AA67">
        <v>0</v>
      </c>
      <c r="AB67" t="s">
        <v>45</v>
      </c>
      <c r="AC67" t="s">
        <v>46</v>
      </c>
      <c r="AD67" t="s">
        <v>45</v>
      </c>
      <c r="AE67" t="s">
        <v>46</v>
      </c>
      <c r="AF67">
        <v>0</v>
      </c>
      <c r="AG67">
        <v>0</v>
      </c>
      <c r="AH67" t="s">
        <v>47</v>
      </c>
      <c r="AI67" t="s">
        <v>48</v>
      </c>
      <c r="AJ67">
        <v>149</v>
      </c>
      <c r="AK67">
        <v>87</v>
      </c>
      <c r="AL67" s="3">
        <v>0.9</v>
      </c>
      <c r="AM67" s="3">
        <v>0.21</v>
      </c>
      <c r="AN67" t="s">
        <v>50</v>
      </c>
      <c r="AO67">
        <v>0</v>
      </c>
      <c r="AP67">
        <v>0</v>
      </c>
      <c r="AQ67">
        <v>0</v>
      </c>
      <c r="AR67">
        <v>3</v>
      </c>
    </row>
    <row r="68" spans="1:44" x14ac:dyDescent="0.25">
      <c r="A68" s="1">
        <v>41495</v>
      </c>
      <c r="B68" s="2">
        <v>0.83120370370370367</v>
      </c>
      <c r="C68" t="s">
        <v>44</v>
      </c>
      <c r="D68">
        <v>51.287210000000002</v>
      </c>
      <c r="E68">
        <v>0.15382000000000001</v>
      </c>
      <c r="F68">
        <v>5</v>
      </c>
      <c r="G68">
        <v>1</v>
      </c>
      <c r="H68">
        <v>0</v>
      </c>
      <c r="I68">
        <v>-11.119492664034899</v>
      </c>
      <c r="J68">
        <v>324.7</v>
      </c>
      <c r="K68">
        <v>14.5</v>
      </c>
      <c r="L68">
        <v>18.399999999999999</v>
      </c>
      <c r="M68">
        <v>315</v>
      </c>
      <c r="N68">
        <v>3.9</v>
      </c>
      <c r="O68">
        <v>1020.3</v>
      </c>
      <c r="P68">
        <v>22.6</v>
      </c>
      <c r="Q68">
        <v>0.1</v>
      </c>
      <c r="R68">
        <v>49</v>
      </c>
      <c r="S68">
        <v>11.2</v>
      </c>
      <c r="T68">
        <v>0</v>
      </c>
      <c r="U68">
        <v>0</v>
      </c>
      <c r="V68">
        <v>0</v>
      </c>
      <c r="W68">
        <v>0</v>
      </c>
      <c r="X68">
        <v>0</v>
      </c>
      <c r="Y68">
        <v>0</v>
      </c>
      <c r="Z68">
        <v>0</v>
      </c>
      <c r="AA68">
        <v>0</v>
      </c>
      <c r="AB68" t="s">
        <v>45</v>
      </c>
      <c r="AC68" t="s">
        <v>46</v>
      </c>
      <c r="AD68" t="s">
        <v>45</v>
      </c>
      <c r="AE68" t="s">
        <v>46</v>
      </c>
      <c r="AF68">
        <v>0</v>
      </c>
      <c r="AG68">
        <v>0</v>
      </c>
      <c r="AH68" t="s">
        <v>47</v>
      </c>
      <c r="AI68" t="s">
        <v>48</v>
      </c>
      <c r="AJ68">
        <v>149</v>
      </c>
      <c r="AK68">
        <v>87</v>
      </c>
      <c r="AL68" s="3">
        <v>0.9</v>
      </c>
      <c r="AM68" s="3">
        <v>0.21</v>
      </c>
      <c r="AN68" t="s">
        <v>50</v>
      </c>
      <c r="AO68">
        <v>0</v>
      </c>
      <c r="AP68">
        <v>0</v>
      </c>
      <c r="AQ68">
        <v>0</v>
      </c>
      <c r="AR68">
        <v>1</v>
      </c>
    </row>
    <row r="69" spans="1:44" x14ac:dyDescent="0.25">
      <c r="A69" s="1">
        <v>41495</v>
      </c>
      <c r="B69" s="2">
        <v>0.83121527777777782</v>
      </c>
      <c r="C69" t="s">
        <v>44</v>
      </c>
      <c r="D69">
        <v>51.287199999999999</v>
      </c>
      <c r="E69">
        <v>0.15381</v>
      </c>
      <c r="F69">
        <v>5</v>
      </c>
      <c r="G69">
        <v>1</v>
      </c>
      <c r="H69">
        <v>-0.69543113099524301</v>
      </c>
      <c r="I69">
        <v>-12.2314419308334</v>
      </c>
      <c r="J69">
        <v>322.7</v>
      </c>
      <c r="K69">
        <v>13.7</v>
      </c>
      <c r="L69">
        <v>18.8</v>
      </c>
      <c r="M69">
        <v>315</v>
      </c>
      <c r="N69">
        <v>4</v>
      </c>
      <c r="O69">
        <v>1020.3</v>
      </c>
      <c r="P69">
        <v>22.6</v>
      </c>
      <c r="Q69">
        <v>0.1</v>
      </c>
      <c r="R69">
        <v>49</v>
      </c>
      <c r="S69">
        <v>11.2</v>
      </c>
      <c r="T69">
        <v>0</v>
      </c>
      <c r="U69">
        <v>0</v>
      </c>
      <c r="V69">
        <v>0</v>
      </c>
      <c r="W69">
        <v>0</v>
      </c>
      <c r="X69">
        <v>0</v>
      </c>
      <c r="Y69">
        <v>0</v>
      </c>
      <c r="Z69">
        <v>0</v>
      </c>
      <c r="AA69">
        <v>0</v>
      </c>
      <c r="AB69" t="s">
        <v>45</v>
      </c>
      <c r="AC69" t="s">
        <v>46</v>
      </c>
      <c r="AD69" t="s">
        <v>45</v>
      </c>
      <c r="AE69" t="s">
        <v>46</v>
      </c>
      <c r="AF69">
        <v>0</v>
      </c>
      <c r="AG69">
        <v>0</v>
      </c>
      <c r="AH69" t="s">
        <v>47</v>
      </c>
      <c r="AI69" t="s">
        <v>48</v>
      </c>
      <c r="AJ69">
        <v>149</v>
      </c>
      <c r="AK69">
        <v>87</v>
      </c>
      <c r="AL69" s="3">
        <v>0.91</v>
      </c>
      <c r="AM69" s="3">
        <v>0.21</v>
      </c>
      <c r="AN69" t="s">
        <v>50</v>
      </c>
      <c r="AO69">
        <v>0</v>
      </c>
      <c r="AP69">
        <v>0</v>
      </c>
      <c r="AQ69">
        <v>0</v>
      </c>
      <c r="AR69">
        <v>1</v>
      </c>
    </row>
    <row r="70" spans="1:44" x14ac:dyDescent="0.25">
      <c r="A70" s="1">
        <v>41495</v>
      </c>
      <c r="B70" s="2">
        <v>0.83122685185185186</v>
      </c>
      <c r="C70" t="s">
        <v>44</v>
      </c>
      <c r="D70">
        <v>51.287199999999999</v>
      </c>
      <c r="E70">
        <v>0.15381</v>
      </c>
      <c r="F70">
        <v>4</v>
      </c>
      <c r="G70">
        <v>1</v>
      </c>
      <c r="H70">
        <v>-0.69543113099524301</v>
      </c>
      <c r="I70">
        <v>-12.2314419308334</v>
      </c>
      <c r="J70">
        <v>328.8</v>
      </c>
      <c r="K70">
        <v>0.5</v>
      </c>
      <c r="L70">
        <v>18.600000000000001</v>
      </c>
      <c r="M70">
        <v>315</v>
      </c>
      <c r="N70">
        <v>4</v>
      </c>
      <c r="O70">
        <v>1020.3</v>
      </c>
      <c r="P70">
        <v>22.6</v>
      </c>
      <c r="Q70">
        <v>0.1</v>
      </c>
      <c r="R70">
        <v>49</v>
      </c>
      <c r="S70">
        <v>11.2</v>
      </c>
      <c r="T70">
        <v>0</v>
      </c>
      <c r="U70">
        <v>0</v>
      </c>
      <c r="V70">
        <v>0</v>
      </c>
      <c r="W70">
        <v>0</v>
      </c>
      <c r="X70">
        <v>0</v>
      </c>
      <c r="Y70">
        <v>0</v>
      </c>
      <c r="Z70">
        <v>0</v>
      </c>
      <c r="AA70">
        <v>0</v>
      </c>
      <c r="AB70" t="s">
        <v>45</v>
      </c>
      <c r="AC70" t="s">
        <v>46</v>
      </c>
      <c r="AD70" t="s">
        <v>45</v>
      </c>
      <c r="AE70" t="s">
        <v>46</v>
      </c>
      <c r="AF70">
        <v>0</v>
      </c>
      <c r="AG70">
        <v>0</v>
      </c>
      <c r="AH70" t="s">
        <v>47</v>
      </c>
      <c r="AI70" t="s">
        <v>48</v>
      </c>
      <c r="AJ70">
        <v>149</v>
      </c>
      <c r="AK70">
        <v>87</v>
      </c>
      <c r="AL70" s="3">
        <v>0.73</v>
      </c>
      <c r="AM70" s="3">
        <v>0.21</v>
      </c>
      <c r="AN70" t="s">
        <v>50</v>
      </c>
      <c r="AO70">
        <v>0</v>
      </c>
      <c r="AP70">
        <v>0</v>
      </c>
      <c r="AQ70">
        <v>0</v>
      </c>
      <c r="AR70">
        <v>0</v>
      </c>
    </row>
    <row r="71" spans="1:44" x14ac:dyDescent="0.25">
      <c r="A71" s="1">
        <v>41495</v>
      </c>
      <c r="B71" s="2">
        <v>0.83123842592592589</v>
      </c>
      <c r="C71" t="s">
        <v>44</v>
      </c>
      <c r="D71">
        <v>51.287199999999999</v>
      </c>
      <c r="E71">
        <v>0.15382000000000001</v>
      </c>
      <c r="F71">
        <v>4</v>
      </c>
      <c r="G71">
        <v>1</v>
      </c>
      <c r="H71">
        <v>0</v>
      </c>
      <c r="I71">
        <v>-12.2314419308334</v>
      </c>
      <c r="J71">
        <v>327.9</v>
      </c>
      <c r="K71">
        <v>3.8</v>
      </c>
      <c r="L71">
        <v>19.600000000000001</v>
      </c>
      <c r="M71">
        <v>315</v>
      </c>
      <c r="N71">
        <v>4.3</v>
      </c>
      <c r="O71">
        <v>1020.3</v>
      </c>
      <c r="P71">
        <v>22.6</v>
      </c>
      <c r="Q71">
        <v>0.1</v>
      </c>
      <c r="R71">
        <v>49</v>
      </c>
      <c r="S71">
        <v>11.2</v>
      </c>
      <c r="T71">
        <v>0</v>
      </c>
      <c r="U71">
        <v>0</v>
      </c>
      <c r="V71">
        <v>0</v>
      </c>
      <c r="W71">
        <v>0</v>
      </c>
      <c r="X71">
        <v>0</v>
      </c>
      <c r="Y71">
        <v>0</v>
      </c>
      <c r="Z71">
        <v>0</v>
      </c>
      <c r="AA71">
        <v>0</v>
      </c>
      <c r="AB71" t="s">
        <v>45</v>
      </c>
      <c r="AC71" t="s">
        <v>46</v>
      </c>
      <c r="AD71" t="s">
        <v>45</v>
      </c>
      <c r="AE71" t="s">
        <v>46</v>
      </c>
      <c r="AF71">
        <v>0</v>
      </c>
      <c r="AG71">
        <v>0</v>
      </c>
      <c r="AH71" t="s">
        <v>47</v>
      </c>
      <c r="AI71" t="s">
        <v>48</v>
      </c>
      <c r="AJ71">
        <v>149</v>
      </c>
      <c r="AK71">
        <v>87</v>
      </c>
      <c r="AL71" s="3">
        <v>0.51</v>
      </c>
      <c r="AM71" s="3">
        <v>0.21</v>
      </c>
      <c r="AN71" t="s">
        <v>50</v>
      </c>
      <c r="AO71">
        <v>0</v>
      </c>
      <c r="AP71">
        <v>0</v>
      </c>
      <c r="AQ71">
        <v>0</v>
      </c>
      <c r="AR71">
        <v>3</v>
      </c>
    </row>
    <row r="72" spans="1:44" x14ac:dyDescent="0.25">
      <c r="A72" s="1">
        <v>41495</v>
      </c>
      <c r="B72" s="2">
        <v>0.83124999999999993</v>
      </c>
      <c r="C72" t="s">
        <v>44</v>
      </c>
      <c r="D72">
        <v>51.287199999999999</v>
      </c>
      <c r="E72">
        <v>0.15382000000000001</v>
      </c>
      <c r="F72">
        <v>4</v>
      </c>
      <c r="G72">
        <v>1</v>
      </c>
      <c r="H72">
        <v>0</v>
      </c>
      <c r="I72">
        <v>-12.2314419308334</v>
      </c>
      <c r="J72">
        <v>325.39999999999998</v>
      </c>
      <c r="K72">
        <v>4</v>
      </c>
      <c r="L72">
        <v>18.8</v>
      </c>
      <c r="M72">
        <v>315</v>
      </c>
      <c r="N72">
        <v>4.3</v>
      </c>
      <c r="O72">
        <v>1020.3</v>
      </c>
      <c r="P72">
        <v>22.6</v>
      </c>
      <c r="Q72">
        <v>0.1</v>
      </c>
      <c r="R72">
        <v>49</v>
      </c>
      <c r="S72">
        <v>11.2</v>
      </c>
      <c r="T72">
        <v>0</v>
      </c>
      <c r="U72">
        <v>0</v>
      </c>
      <c r="V72">
        <v>0</v>
      </c>
      <c r="W72">
        <v>0</v>
      </c>
      <c r="X72">
        <v>0</v>
      </c>
      <c r="Y72">
        <v>0</v>
      </c>
      <c r="Z72">
        <v>0</v>
      </c>
      <c r="AA72">
        <v>0</v>
      </c>
      <c r="AB72" t="s">
        <v>45</v>
      </c>
      <c r="AC72" t="s">
        <v>46</v>
      </c>
      <c r="AD72" t="s">
        <v>45</v>
      </c>
      <c r="AE72" t="s">
        <v>46</v>
      </c>
      <c r="AF72">
        <v>0</v>
      </c>
      <c r="AG72">
        <v>0</v>
      </c>
      <c r="AH72" t="s">
        <v>47</v>
      </c>
      <c r="AI72" t="s">
        <v>48</v>
      </c>
      <c r="AJ72">
        <v>138</v>
      </c>
      <c r="AK72">
        <v>87</v>
      </c>
      <c r="AL72" s="3">
        <v>0.57999999999999996</v>
      </c>
      <c r="AM72" s="3">
        <v>0.21</v>
      </c>
      <c r="AN72" t="s">
        <v>50</v>
      </c>
      <c r="AO72">
        <v>0</v>
      </c>
      <c r="AP72">
        <v>0</v>
      </c>
      <c r="AQ72">
        <v>0</v>
      </c>
      <c r="AR72">
        <v>2</v>
      </c>
    </row>
    <row r="73" spans="1:44" x14ac:dyDescent="0.25">
      <c r="A73" s="1">
        <v>41495</v>
      </c>
      <c r="B73" s="2">
        <v>0.83126157407407408</v>
      </c>
      <c r="C73" t="s">
        <v>44</v>
      </c>
      <c r="D73">
        <v>51.287199999999999</v>
      </c>
      <c r="E73">
        <v>0.15382000000000001</v>
      </c>
      <c r="F73">
        <v>4</v>
      </c>
      <c r="G73">
        <v>1</v>
      </c>
      <c r="H73">
        <v>0</v>
      </c>
      <c r="I73">
        <v>-12.2314419308334</v>
      </c>
      <c r="J73">
        <v>323.8</v>
      </c>
      <c r="K73">
        <v>4.5</v>
      </c>
      <c r="L73">
        <v>19.3</v>
      </c>
      <c r="M73">
        <v>315</v>
      </c>
      <c r="N73">
        <v>4.2</v>
      </c>
      <c r="O73">
        <v>1020.2</v>
      </c>
      <c r="P73">
        <v>22.6</v>
      </c>
      <c r="Q73">
        <v>0.2</v>
      </c>
      <c r="R73">
        <v>49</v>
      </c>
      <c r="S73">
        <v>11.3</v>
      </c>
      <c r="T73">
        <v>0</v>
      </c>
      <c r="U73">
        <v>0</v>
      </c>
      <c r="V73">
        <v>0</v>
      </c>
      <c r="W73">
        <v>0</v>
      </c>
      <c r="X73">
        <v>0</v>
      </c>
      <c r="Y73">
        <v>0</v>
      </c>
      <c r="Z73">
        <v>0</v>
      </c>
      <c r="AA73">
        <v>0</v>
      </c>
      <c r="AB73" t="s">
        <v>45</v>
      </c>
      <c r="AC73" t="s">
        <v>46</v>
      </c>
      <c r="AD73" t="s">
        <v>45</v>
      </c>
      <c r="AE73" t="s">
        <v>46</v>
      </c>
      <c r="AF73">
        <v>0</v>
      </c>
      <c r="AG73">
        <v>0</v>
      </c>
      <c r="AH73" t="s">
        <v>47</v>
      </c>
      <c r="AI73" t="s">
        <v>48</v>
      </c>
      <c r="AJ73">
        <v>138</v>
      </c>
      <c r="AK73">
        <v>87</v>
      </c>
      <c r="AL73" s="3">
        <v>0.62</v>
      </c>
      <c r="AM73" s="3">
        <v>0.21</v>
      </c>
      <c r="AN73" t="s">
        <v>50</v>
      </c>
      <c r="AO73">
        <v>0</v>
      </c>
      <c r="AP73">
        <v>0</v>
      </c>
      <c r="AQ73">
        <v>0</v>
      </c>
      <c r="AR73">
        <v>2</v>
      </c>
    </row>
    <row r="74" spans="1:44" x14ac:dyDescent="0.25">
      <c r="A74" s="1">
        <v>41495</v>
      </c>
      <c r="B74" s="2">
        <v>0.83127314814814823</v>
      </c>
      <c r="C74" t="s">
        <v>44</v>
      </c>
      <c r="D74">
        <v>51.287199999999999</v>
      </c>
      <c r="E74">
        <v>0.15382000000000001</v>
      </c>
      <c r="F74">
        <v>5</v>
      </c>
      <c r="G74">
        <v>1</v>
      </c>
      <c r="H74">
        <v>0</v>
      </c>
      <c r="I74">
        <v>-12.2314419308334</v>
      </c>
      <c r="J74">
        <v>324.3</v>
      </c>
      <c r="K74">
        <v>5.4</v>
      </c>
      <c r="L74">
        <v>19.100000000000001</v>
      </c>
      <c r="M74">
        <v>315</v>
      </c>
      <c r="N74">
        <v>4.2</v>
      </c>
      <c r="O74">
        <v>1020.2</v>
      </c>
      <c r="P74">
        <v>22.6</v>
      </c>
      <c r="Q74">
        <v>0.2</v>
      </c>
      <c r="R74">
        <v>49</v>
      </c>
      <c r="S74">
        <v>11.3</v>
      </c>
      <c r="T74">
        <v>0</v>
      </c>
      <c r="U74">
        <v>0</v>
      </c>
      <c r="V74">
        <v>0</v>
      </c>
      <c r="W74">
        <v>0</v>
      </c>
      <c r="X74">
        <v>0</v>
      </c>
      <c r="Y74">
        <v>0</v>
      </c>
      <c r="Z74">
        <v>0</v>
      </c>
      <c r="AA74">
        <v>0</v>
      </c>
      <c r="AB74" t="s">
        <v>45</v>
      </c>
      <c r="AC74" t="s">
        <v>46</v>
      </c>
      <c r="AD74" t="s">
        <v>45</v>
      </c>
      <c r="AE74" t="s">
        <v>46</v>
      </c>
      <c r="AF74">
        <v>0</v>
      </c>
      <c r="AG74">
        <v>0</v>
      </c>
      <c r="AH74" t="s">
        <v>47</v>
      </c>
      <c r="AI74" t="s">
        <v>48</v>
      </c>
      <c r="AJ74">
        <v>138</v>
      </c>
      <c r="AK74">
        <v>87</v>
      </c>
      <c r="AL74" s="3">
        <v>0.57999999999999996</v>
      </c>
      <c r="AM74" s="3">
        <v>0.21</v>
      </c>
      <c r="AN74" t="s">
        <v>50</v>
      </c>
      <c r="AO74">
        <v>0</v>
      </c>
      <c r="AP74">
        <v>0</v>
      </c>
      <c r="AQ74">
        <v>0</v>
      </c>
      <c r="AR74">
        <v>1</v>
      </c>
    </row>
    <row r="75" spans="1:44" x14ac:dyDescent="0.25">
      <c r="A75" s="1">
        <v>41495</v>
      </c>
      <c r="B75" s="2">
        <v>0.83128472222222216</v>
      </c>
      <c r="C75" t="s">
        <v>44</v>
      </c>
      <c r="D75">
        <v>51.287199999999999</v>
      </c>
      <c r="E75">
        <v>0.15382000000000001</v>
      </c>
      <c r="F75">
        <v>4</v>
      </c>
      <c r="G75">
        <v>1</v>
      </c>
      <c r="H75">
        <v>0</v>
      </c>
      <c r="I75">
        <v>-12.2314419308334</v>
      </c>
      <c r="J75">
        <v>323.5</v>
      </c>
      <c r="K75">
        <v>5.7</v>
      </c>
      <c r="L75">
        <v>19.399999999999999</v>
      </c>
      <c r="M75">
        <v>315</v>
      </c>
      <c r="N75">
        <v>3.9</v>
      </c>
      <c r="O75">
        <v>1020.2</v>
      </c>
      <c r="P75">
        <v>22.6</v>
      </c>
      <c r="Q75">
        <v>0.2</v>
      </c>
      <c r="R75">
        <v>49</v>
      </c>
      <c r="S75">
        <v>11.2</v>
      </c>
      <c r="T75">
        <v>0</v>
      </c>
      <c r="U75">
        <v>0</v>
      </c>
      <c r="V75">
        <v>0</v>
      </c>
      <c r="W75">
        <v>0</v>
      </c>
      <c r="X75">
        <v>0</v>
      </c>
      <c r="Y75">
        <v>0</v>
      </c>
      <c r="Z75">
        <v>0</v>
      </c>
      <c r="AA75">
        <v>0</v>
      </c>
      <c r="AB75" t="s">
        <v>45</v>
      </c>
      <c r="AC75" t="s">
        <v>46</v>
      </c>
      <c r="AD75" t="s">
        <v>45</v>
      </c>
      <c r="AE75" t="s">
        <v>46</v>
      </c>
      <c r="AF75">
        <v>0</v>
      </c>
      <c r="AG75">
        <v>0</v>
      </c>
      <c r="AH75" t="s">
        <v>47</v>
      </c>
      <c r="AI75" t="s">
        <v>48</v>
      </c>
      <c r="AJ75">
        <v>138</v>
      </c>
      <c r="AK75">
        <v>87</v>
      </c>
      <c r="AL75" s="3">
        <v>0.57999999999999996</v>
      </c>
      <c r="AM75" s="3">
        <v>0.2</v>
      </c>
      <c r="AN75" t="s">
        <v>50</v>
      </c>
      <c r="AO75">
        <v>0</v>
      </c>
      <c r="AP75">
        <v>0</v>
      </c>
      <c r="AQ75">
        <v>0</v>
      </c>
      <c r="AR75">
        <v>2</v>
      </c>
    </row>
    <row r="76" spans="1:44" x14ac:dyDescent="0.25">
      <c r="A76" s="1">
        <v>41495</v>
      </c>
      <c r="B76" s="2">
        <v>0.83129629629629631</v>
      </c>
      <c r="C76" t="s">
        <v>44</v>
      </c>
      <c r="D76">
        <v>51.287199999999999</v>
      </c>
      <c r="E76">
        <v>0.15382000000000001</v>
      </c>
      <c r="F76">
        <v>4</v>
      </c>
      <c r="G76">
        <v>1</v>
      </c>
      <c r="H76">
        <v>0</v>
      </c>
      <c r="I76">
        <v>-12.2314419308334</v>
      </c>
      <c r="J76">
        <v>323.7</v>
      </c>
      <c r="K76">
        <v>6.4</v>
      </c>
      <c r="L76">
        <v>18.8</v>
      </c>
      <c r="M76">
        <v>315</v>
      </c>
      <c r="N76">
        <v>3.9</v>
      </c>
      <c r="O76">
        <v>1020.2</v>
      </c>
      <c r="P76">
        <v>22.6</v>
      </c>
      <c r="Q76">
        <v>0.2</v>
      </c>
      <c r="R76">
        <v>49</v>
      </c>
      <c r="S76">
        <v>11.2</v>
      </c>
      <c r="T76">
        <v>0</v>
      </c>
      <c r="U76">
        <v>0</v>
      </c>
      <c r="V76">
        <v>0</v>
      </c>
      <c r="W76">
        <v>0</v>
      </c>
      <c r="X76">
        <v>0</v>
      </c>
      <c r="Y76">
        <v>0</v>
      </c>
      <c r="Z76">
        <v>0</v>
      </c>
      <c r="AA76">
        <v>0</v>
      </c>
      <c r="AB76" t="s">
        <v>45</v>
      </c>
      <c r="AC76" t="s">
        <v>46</v>
      </c>
      <c r="AD76" t="s">
        <v>45</v>
      </c>
      <c r="AE76" t="s">
        <v>46</v>
      </c>
      <c r="AF76">
        <v>0</v>
      </c>
      <c r="AG76">
        <v>0</v>
      </c>
      <c r="AH76" t="s">
        <v>47</v>
      </c>
      <c r="AI76" t="s">
        <v>48</v>
      </c>
      <c r="AJ76">
        <v>138</v>
      </c>
      <c r="AK76">
        <v>87</v>
      </c>
      <c r="AL76" s="3">
        <v>0.47</v>
      </c>
      <c r="AM76" s="3">
        <v>0.2</v>
      </c>
      <c r="AN76" t="s">
        <v>50</v>
      </c>
      <c r="AO76">
        <v>0</v>
      </c>
      <c r="AP76">
        <v>0</v>
      </c>
      <c r="AQ76">
        <v>0</v>
      </c>
      <c r="AR76">
        <v>1</v>
      </c>
    </row>
    <row r="77" spans="1:44" x14ac:dyDescent="0.25">
      <c r="A77" s="1">
        <v>41495</v>
      </c>
      <c r="B77" s="2">
        <v>0.83130787037037035</v>
      </c>
      <c r="C77" t="s">
        <v>44</v>
      </c>
      <c r="D77">
        <v>51.287199999999999</v>
      </c>
      <c r="E77">
        <v>0.15382000000000001</v>
      </c>
      <c r="F77">
        <v>3</v>
      </c>
      <c r="G77">
        <v>1</v>
      </c>
      <c r="H77">
        <v>0</v>
      </c>
      <c r="I77">
        <v>-12.2314419308334</v>
      </c>
      <c r="J77">
        <v>324.10000000000002</v>
      </c>
      <c r="K77">
        <v>6.1</v>
      </c>
      <c r="L77">
        <v>19</v>
      </c>
      <c r="M77">
        <v>270</v>
      </c>
      <c r="N77">
        <v>3.1</v>
      </c>
      <c r="O77">
        <v>1020.3</v>
      </c>
      <c r="P77">
        <v>22.6</v>
      </c>
      <c r="Q77">
        <v>0.1</v>
      </c>
      <c r="R77">
        <v>49</v>
      </c>
      <c r="S77">
        <v>11.2</v>
      </c>
      <c r="T77">
        <v>0</v>
      </c>
      <c r="U77">
        <v>0</v>
      </c>
      <c r="V77">
        <v>0</v>
      </c>
      <c r="W77">
        <v>0</v>
      </c>
      <c r="X77">
        <v>0</v>
      </c>
      <c r="Y77">
        <v>0</v>
      </c>
      <c r="Z77">
        <v>0</v>
      </c>
      <c r="AA77">
        <v>0</v>
      </c>
      <c r="AB77" t="s">
        <v>45</v>
      </c>
      <c r="AC77" t="s">
        <v>46</v>
      </c>
      <c r="AD77" t="s">
        <v>45</v>
      </c>
      <c r="AE77" t="s">
        <v>46</v>
      </c>
      <c r="AF77">
        <v>0</v>
      </c>
      <c r="AG77">
        <v>0</v>
      </c>
      <c r="AH77" t="s">
        <v>47</v>
      </c>
      <c r="AI77" t="s">
        <v>48</v>
      </c>
      <c r="AJ77">
        <v>138</v>
      </c>
      <c r="AK77">
        <v>87</v>
      </c>
      <c r="AL77" s="3">
        <v>0.54</v>
      </c>
      <c r="AM77" s="3">
        <v>0.2</v>
      </c>
      <c r="AN77" t="s">
        <v>50</v>
      </c>
      <c r="AO77">
        <v>0</v>
      </c>
      <c r="AP77">
        <v>0</v>
      </c>
      <c r="AQ77">
        <v>0</v>
      </c>
      <c r="AR77">
        <v>1</v>
      </c>
    </row>
    <row r="78" spans="1:44" x14ac:dyDescent="0.25">
      <c r="A78" s="1">
        <v>41495</v>
      </c>
      <c r="B78" s="2">
        <v>0.8313194444444445</v>
      </c>
      <c r="C78" t="s">
        <v>44</v>
      </c>
      <c r="D78">
        <v>51.287199999999999</v>
      </c>
      <c r="E78">
        <v>0.15382999999999999</v>
      </c>
      <c r="F78">
        <v>4</v>
      </c>
      <c r="G78">
        <v>1</v>
      </c>
      <c r="H78">
        <v>0.695431130993313</v>
      </c>
      <c r="I78">
        <v>-12.2314419308334</v>
      </c>
      <c r="J78">
        <v>323.89999999999998</v>
      </c>
      <c r="K78">
        <v>5.5</v>
      </c>
      <c r="L78">
        <v>18.899999999999999</v>
      </c>
      <c r="M78">
        <v>270</v>
      </c>
      <c r="N78">
        <v>3.1</v>
      </c>
      <c r="O78">
        <v>1020.3</v>
      </c>
      <c r="P78">
        <v>22.6</v>
      </c>
      <c r="Q78">
        <v>0.1</v>
      </c>
      <c r="R78">
        <v>49</v>
      </c>
      <c r="S78">
        <v>11.2</v>
      </c>
      <c r="T78">
        <v>0</v>
      </c>
      <c r="U78">
        <v>0</v>
      </c>
      <c r="V78">
        <v>0</v>
      </c>
      <c r="W78">
        <v>0</v>
      </c>
      <c r="X78">
        <v>0</v>
      </c>
      <c r="Y78">
        <v>0</v>
      </c>
      <c r="Z78">
        <v>0</v>
      </c>
      <c r="AA78">
        <v>0</v>
      </c>
      <c r="AB78" t="s">
        <v>45</v>
      </c>
      <c r="AC78" t="s">
        <v>46</v>
      </c>
      <c r="AD78" t="s">
        <v>45</v>
      </c>
      <c r="AE78" t="s">
        <v>46</v>
      </c>
      <c r="AF78">
        <v>0</v>
      </c>
      <c r="AG78">
        <v>0</v>
      </c>
      <c r="AH78" t="s">
        <v>47</v>
      </c>
      <c r="AI78" t="s">
        <v>48</v>
      </c>
      <c r="AJ78">
        <v>138</v>
      </c>
      <c r="AK78">
        <v>87</v>
      </c>
      <c r="AL78" s="3">
        <v>0.52</v>
      </c>
      <c r="AM78" s="3">
        <v>0.2</v>
      </c>
      <c r="AN78" t="s">
        <v>50</v>
      </c>
      <c r="AO78">
        <v>0</v>
      </c>
      <c r="AP78">
        <v>0</v>
      </c>
      <c r="AQ78">
        <v>0</v>
      </c>
      <c r="AR78">
        <v>1</v>
      </c>
    </row>
    <row r="79" spans="1:44" x14ac:dyDescent="0.25">
      <c r="A79" s="1">
        <v>41495</v>
      </c>
      <c r="B79" s="2">
        <v>0.83133101851851843</v>
      </c>
      <c r="C79" t="s">
        <v>44</v>
      </c>
      <c r="D79">
        <v>51.287199999999999</v>
      </c>
      <c r="E79">
        <v>0.15382999999999999</v>
      </c>
      <c r="F79">
        <v>5</v>
      </c>
      <c r="G79">
        <v>1</v>
      </c>
      <c r="H79">
        <v>0.695431130993313</v>
      </c>
      <c r="I79">
        <v>-12.2314419308334</v>
      </c>
      <c r="J79">
        <v>323.8</v>
      </c>
      <c r="K79">
        <v>5.8</v>
      </c>
      <c r="L79">
        <v>19.100000000000001</v>
      </c>
      <c r="M79">
        <v>270</v>
      </c>
      <c r="N79">
        <v>2.9</v>
      </c>
      <c r="O79">
        <v>1020.3</v>
      </c>
      <c r="P79">
        <v>22.6</v>
      </c>
      <c r="Q79">
        <v>0.1</v>
      </c>
      <c r="R79">
        <v>49</v>
      </c>
      <c r="S79">
        <v>11.2</v>
      </c>
      <c r="T79">
        <v>0</v>
      </c>
      <c r="U79">
        <v>0</v>
      </c>
      <c r="V79">
        <v>0</v>
      </c>
      <c r="W79">
        <v>0</v>
      </c>
      <c r="X79">
        <v>0</v>
      </c>
      <c r="Y79">
        <v>0</v>
      </c>
      <c r="Z79">
        <v>0</v>
      </c>
      <c r="AA79">
        <v>0</v>
      </c>
      <c r="AB79" t="s">
        <v>45</v>
      </c>
      <c r="AC79" t="s">
        <v>46</v>
      </c>
      <c r="AD79" t="s">
        <v>45</v>
      </c>
      <c r="AE79" t="s">
        <v>46</v>
      </c>
      <c r="AF79">
        <v>0</v>
      </c>
      <c r="AG79">
        <v>0</v>
      </c>
      <c r="AH79" t="s">
        <v>47</v>
      </c>
      <c r="AI79" t="s">
        <v>48</v>
      </c>
      <c r="AJ79">
        <v>138</v>
      </c>
      <c r="AK79">
        <v>87</v>
      </c>
      <c r="AL79" s="3">
        <v>0.55000000000000004</v>
      </c>
      <c r="AM79" s="3">
        <v>0.2</v>
      </c>
      <c r="AN79" t="s">
        <v>50</v>
      </c>
      <c r="AO79">
        <v>0</v>
      </c>
      <c r="AP79">
        <v>0</v>
      </c>
      <c r="AQ79">
        <v>0</v>
      </c>
      <c r="AR79">
        <v>0</v>
      </c>
    </row>
    <row r="80" spans="1:44" x14ac:dyDescent="0.25">
      <c r="A80" s="1">
        <v>41495</v>
      </c>
      <c r="B80" s="2">
        <v>0.83134259259259258</v>
      </c>
      <c r="C80" t="s">
        <v>44</v>
      </c>
      <c r="D80">
        <v>51.287199999999999</v>
      </c>
      <c r="E80">
        <v>0.15382999999999999</v>
      </c>
      <c r="F80">
        <v>6</v>
      </c>
      <c r="G80">
        <v>1</v>
      </c>
      <c r="H80">
        <v>0.695431130993313</v>
      </c>
      <c r="I80">
        <v>-12.2314419308334</v>
      </c>
      <c r="J80">
        <v>323.2</v>
      </c>
      <c r="K80">
        <v>5.9</v>
      </c>
      <c r="L80">
        <v>19</v>
      </c>
      <c r="M80">
        <v>270</v>
      </c>
      <c r="N80">
        <v>2.9</v>
      </c>
      <c r="O80">
        <v>1020.3</v>
      </c>
      <c r="P80">
        <v>22.6</v>
      </c>
      <c r="Q80">
        <v>0.1</v>
      </c>
      <c r="R80">
        <v>49</v>
      </c>
      <c r="S80">
        <v>11.2</v>
      </c>
      <c r="T80">
        <v>0</v>
      </c>
      <c r="U80">
        <v>0</v>
      </c>
      <c r="V80">
        <v>0</v>
      </c>
      <c r="W80">
        <v>0</v>
      </c>
      <c r="X80">
        <v>0</v>
      </c>
      <c r="Y80">
        <v>0</v>
      </c>
      <c r="Z80">
        <v>0</v>
      </c>
      <c r="AA80">
        <v>0</v>
      </c>
      <c r="AB80" t="s">
        <v>45</v>
      </c>
      <c r="AC80" t="s">
        <v>46</v>
      </c>
      <c r="AD80" t="s">
        <v>45</v>
      </c>
      <c r="AE80" t="s">
        <v>46</v>
      </c>
      <c r="AF80">
        <v>0</v>
      </c>
      <c r="AG80">
        <v>0</v>
      </c>
      <c r="AH80" t="s">
        <v>47</v>
      </c>
      <c r="AI80" t="s">
        <v>48</v>
      </c>
      <c r="AJ80">
        <v>138</v>
      </c>
      <c r="AK80">
        <v>87</v>
      </c>
      <c r="AL80" s="3">
        <v>0.8</v>
      </c>
      <c r="AM80" s="3">
        <v>0.2</v>
      </c>
      <c r="AN80" t="s">
        <v>50</v>
      </c>
      <c r="AO80">
        <v>0</v>
      </c>
      <c r="AP80">
        <v>0</v>
      </c>
      <c r="AQ80">
        <v>0</v>
      </c>
      <c r="AR80">
        <v>1</v>
      </c>
    </row>
    <row r="81" spans="1:44" x14ac:dyDescent="0.25">
      <c r="A81" s="1">
        <v>41495</v>
      </c>
      <c r="B81" s="2">
        <v>0.83135416666666673</v>
      </c>
      <c r="C81" t="s">
        <v>44</v>
      </c>
      <c r="D81">
        <v>51.287210000000002</v>
      </c>
      <c r="E81">
        <v>0.15382999999999999</v>
      </c>
      <c r="F81">
        <v>6</v>
      </c>
      <c r="G81">
        <v>1</v>
      </c>
      <c r="H81">
        <v>0.69543105527719995</v>
      </c>
      <c r="I81">
        <v>-11.119492664034899</v>
      </c>
      <c r="J81">
        <v>323.2</v>
      </c>
      <c r="K81">
        <v>6.2</v>
      </c>
      <c r="L81">
        <v>18.899999999999999</v>
      </c>
      <c r="M81">
        <v>270</v>
      </c>
      <c r="N81">
        <v>2.4</v>
      </c>
      <c r="O81">
        <v>1020.3</v>
      </c>
      <c r="P81">
        <v>22.6</v>
      </c>
      <c r="Q81">
        <v>0.1</v>
      </c>
      <c r="R81">
        <v>49</v>
      </c>
      <c r="S81">
        <v>11.2</v>
      </c>
      <c r="T81">
        <v>0</v>
      </c>
      <c r="U81">
        <v>0</v>
      </c>
      <c r="V81">
        <v>0</v>
      </c>
      <c r="W81">
        <v>0</v>
      </c>
      <c r="X81">
        <v>0</v>
      </c>
      <c r="Y81">
        <v>0</v>
      </c>
      <c r="Z81">
        <v>0</v>
      </c>
      <c r="AA81">
        <v>0</v>
      </c>
      <c r="AB81" t="s">
        <v>45</v>
      </c>
      <c r="AC81" t="s">
        <v>46</v>
      </c>
      <c r="AD81" t="s">
        <v>45</v>
      </c>
      <c r="AE81" t="s">
        <v>46</v>
      </c>
      <c r="AF81">
        <v>0</v>
      </c>
      <c r="AG81">
        <v>0</v>
      </c>
      <c r="AH81" t="s">
        <v>47</v>
      </c>
      <c r="AI81" t="s">
        <v>48</v>
      </c>
      <c r="AJ81">
        <v>138</v>
      </c>
      <c r="AK81">
        <v>87</v>
      </c>
      <c r="AL81" s="3">
        <v>0.57999999999999996</v>
      </c>
      <c r="AM81" s="3">
        <v>0.21</v>
      </c>
      <c r="AN81" t="s">
        <v>50</v>
      </c>
      <c r="AO81">
        <v>0</v>
      </c>
      <c r="AP81">
        <v>0</v>
      </c>
      <c r="AQ81">
        <v>0</v>
      </c>
      <c r="AR81">
        <v>2</v>
      </c>
    </row>
    <row r="82" spans="1:44" x14ac:dyDescent="0.25">
      <c r="A82" s="1">
        <v>41495</v>
      </c>
      <c r="B82" s="2">
        <v>0.83136574074074077</v>
      </c>
      <c r="C82" t="s">
        <v>44</v>
      </c>
      <c r="D82">
        <v>51.287210000000002</v>
      </c>
      <c r="E82">
        <v>0.15384</v>
      </c>
      <c r="F82">
        <v>6</v>
      </c>
      <c r="G82">
        <v>1</v>
      </c>
      <c r="H82">
        <v>1.3908621105563299</v>
      </c>
      <c r="I82">
        <v>-11.119492664034899</v>
      </c>
      <c r="J82">
        <v>322.8</v>
      </c>
      <c r="K82">
        <v>6.5</v>
      </c>
      <c r="L82">
        <v>18.8</v>
      </c>
      <c r="M82">
        <v>270</v>
      </c>
      <c r="N82">
        <v>2.4</v>
      </c>
      <c r="O82">
        <v>1020.3</v>
      </c>
      <c r="P82">
        <v>22.6</v>
      </c>
      <c r="Q82">
        <v>0.1</v>
      </c>
      <c r="R82">
        <v>49</v>
      </c>
      <c r="S82">
        <v>11.2</v>
      </c>
      <c r="T82">
        <v>0</v>
      </c>
      <c r="U82">
        <v>0</v>
      </c>
      <c r="V82">
        <v>0</v>
      </c>
      <c r="W82">
        <v>0</v>
      </c>
      <c r="X82">
        <v>0</v>
      </c>
      <c r="Y82">
        <v>0</v>
      </c>
      <c r="Z82">
        <v>0</v>
      </c>
      <c r="AA82">
        <v>0</v>
      </c>
      <c r="AB82" t="s">
        <v>45</v>
      </c>
      <c r="AC82" t="s">
        <v>46</v>
      </c>
      <c r="AD82" t="s">
        <v>45</v>
      </c>
      <c r="AE82" t="s">
        <v>46</v>
      </c>
      <c r="AF82">
        <v>0</v>
      </c>
      <c r="AG82">
        <v>0</v>
      </c>
      <c r="AH82" t="s">
        <v>47</v>
      </c>
      <c r="AI82" t="s">
        <v>48</v>
      </c>
      <c r="AJ82">
        <v>138</v>
      </c>
      <c r="AK82">
        <v>87</v>
      </c>
      <c r="AL82" s="3">
        <v>0.48</v>
      </c>
      <c r="AM82" s="3">
        <v>0.21</v>
      </c>
      <c r="AN82" t="s">
        <v>50</v>
      </c>
      <c r="AO82">
        <v>0</v>
      </c>
      <c r="AP82">
        <v>0</v>
      </c>
      <c r="AQ82">
        <v>0</v>
      </c>
      <c r="AR82">
        <v>3</v>
      </c>
    </row>
    <row r="83" spans="1:44" x14ac:dyDescent="0.25">
      <c r="A83" s="1">
        <v>41495</v>
      </c>
      <c r="B83" s="2">
        <v>0.83137731481481481</v>
      </c>
      <c r="C83" t="s">
        <v>44</v>
      </c>
      <c r="D83">
        <v>51.287210000000002</v>
      </c>
      <c r="E83">
        <v>0.15384</v>
      </c>
      <c r="F83">
        <v>6</v>
      </c>
      <c r="G83">
        <v>1</v>
      </c>
      <c r="H83">
        <v>1.3908621105563299</v>
      </c>
      <c r="I83">
        <v>-11.119492664034899</v>
      </c>
      <c r="J83">
        <v>321</v>
      </c>
      <c r="K83">
        <v>6.1</v>
      </c>
      <c r="L83">
        <v>18.899999999999999</v>
      </c>
      <c r="M83">
        <v>270</v>
      </c>
      <c r="N83">
        <v>2.2999999999999998</v>
      </c>
      <c r="O83">
        <v>1020.2</v>
      </c>
      <c r="P83">
        <v>22.6</v>
      </c>
      <c r="Q83">
        <v>0.1</v>
      </c>
      <c r="R83">
        <v>49</v>
      </c>
      <c r="S83">
        <v>11.2</v>
      </c>
      <c r="T83">
        <v>0</v>
      </c>
      <c r="U83">
        <v>0</v>
      </c>
      <c r="V83">
        <v>0</v>
      </c>
      <c r="W83">
        <v>0</v>
      </c>
      <c r="X83">
        <v>0</v>
      </c>
      <c r="Y83">
        <v>0</v>
      </c>
      <c r="Z83">
        <v>0</v>
      </c>
      <c r="AA83">
        <v>0</v>
      </c>
      <c r="AB83" t="s">
        <v>45</v>
      </c>
      <c r="AC83" t="s">
        <v>46</v>
      </c>
      <c r="AD83" t="s">
        <v>45</v>
      </c>
      <c r="AE83" t="s">
        <v>46</v>
      </c>
      <c r="AF83">
        <v>0</v>
      </c>
      <c r="AG83">
        <v>0</v>
      </c>
      <c r="AH83" t="s">
        <v>47</v>
      </c>
      <c r="AI83" t="s">
        <v>48</v>
      </c>
      <c r="AJ83">
        <v>138</v>
      </c>
      <c r="AK83">
        <v>87</v>
      </c>
      <c r="AL83" s="3">
        <v>0.56999999999999995</v>
      </c>
      <c r="AM83" s="3">
        <v>0.21</v>
      </c>
      <c r="AN83" t="s">
        <v>50</v>
      </c>
      <c r="AO83">
        <v>0</v>
      </c>
      <c r="AP83">
        <v>0</v>
      </c>
      <c r="AQ83">
        <v>0</v>
      </c>
      <c r="AR83">
        <v>3</v>
      </c>
    </row>
    <row r="84" spans="1:44" x14ac:dyDescent="0.25">
      <c r="A84" s="1">
        <v>41495</v>
      </c>
      <c r="B84" s="2">
        <v>0.83138888888888884</v>
      </c>
      <c r="C84" t="s">
        <v>44</v>
      </c>
      <c r="D84">
        <v>51.287210000000002</v>
      </c>
      <c r="E84">
        <v>0.15384</v>
      </c>
      <c r="F84">
        <v>5</v>
      </c>
      <c r="G84">
        <v>1</v>
      </c>
      <c r="H84">
        <v>1.3908621105563299</v>
      </c>
      <c r="I84">
        <v>-11.119492664034899</v>
      </c>
      <c r="J84">
        <v>321.8</v>
      </c>
      <c r="K84">
        <v>6.4</v>
      </c>
      <c r="L84">
        <v>19.2</v>
      </c>
      <c r="M84">
        <v>270</v>
      </c>
      <c r="N84">
        <v>2.2999999999999998</v>
      </c>
      <c r="O84">
        <v>1020.2</v>
      </c>
      <c r="P84">
        <v>22.6</v>
      </c>
      <c r="Q84">
        <v>0.1</v>
      </c>
      <c r="R84">
        <v>49</v>
      </c>
      <c r="S84">
        <v>11.2</v>
      </c>
      <c r="T84">
        <v>0</v>
      </c>
      <c r="U84">
        <v>0</v>
      </c>
      <c r="V84">
        <v>0</v>
      </c>
      <c r="W84">
        <v>0</v>
      </c>
      <c r="X84">
        <v>0</v>
      </c>
      <c r="Y84">
        <v>0</v>
      </c>
      <c r="Z84">
        <v>0</v>
      </c>
      <c r="AA84">
        <v>0</v>
      </c>
      <c r="AB84" t="s">
        <v>45</v>
      </c>
      <c r="AC84" t="s">
        <v>46</v>
      </c>
      <c r="AD84" t="s">
        <v>45</v>
      </c>
      <c r="AE84" t="s">
        <v>46</v>
      </c>
      <c r="AF84">
        <v>0</v>
      </c>
      <c r="AG84">
        <v>0</v>
      </c>
      <c r="AH84" t="s">
        <v>47</v>
      </c>
      <c r="AI84" t="s">
        <v>48</v>
      </c>
      <c r="AJ84">
        <v>138</v>
      </c>
      <c r="AK84">
        <v>87</v>
      </c>
      <c r="AL84" s="3">
        <v>0.52</v>
      </c>
      <c r="AM84" s="3">
        <v>0.21</v>
      </c>
      <c r="AN84" t="s">
        <v>50</v>
      </c>
      <c r="AO84">
        <v>0</v>
      </c>
      <c r="AP84">
        <v>0</v>
      </c>
      <c r="AQ84">
        <v>0</v>
      </c>
      <c r="AR84">
        <v>2</v>
      </c>
    </row>
    <row r="85" spans="1:44" x14ac:dyDescent="0.25">
      <c r="A85" s="1">
        <v>41495</v>
      </c>
      <c r="B85" s="2">
        <v>0.83140046296296299</v>
      </c>
      <c r="C85" t="s">
        <v>44</v>
      </c>
      <c r="D85">
        <v>51.287210000000002</v>
      </c>
      <c r="E85">
        <v>0.15384</v>
      </c>
      <c r="F85">
        <v>6</v>
      </c>
      <c r="G85">
        <v>1</v>
      </c>
      <c r="H85">
        <v>1.3908621105563299</v>
      </c>
      <c r="I85">
        <v>-11.119492664034899</v>
      </c>
      <c r="J85">
        <v>322.39999999999998</v>
      </c>
      <c r="K85">
        <v>6.4</v>
      </c>
      <c r="L85">
        <v>18.8</v>
      </c>
      <c r="M85">
        <v>315</v>
      </c>
      <c r="N85">
        <v>2.2999999999999998</v>
      </c>
      <c r="O85">
        <v>1020.3</v>
      </c>
      <c r="P85">
        <v>22.6</v>
      </c>
      <c r="Q85">
        <v>0.1</v>
      </c>
      <c r="R85">
        <v>49</v>
      </c>
      <c r="S85">
        <v>11.2</v>
      </c>
      <c r="T85">
        <v>0</v>
      </c>
      <c r="U85">
        <v>0</v>
      </c>
      <c r="V85">
        <v>0</v>
      </c>
      <c r="W85">
        <v>0</v>
      </c>
      <c r="X85">
        <v>0</v>
      </c>
      <c r="Y85">
        <v>0</v>
      </c>
      <c r="Z85">
        <v>0</v>
      </c>
      <c r="AA85">
        <v>0</v>
      </c>
      <c r="AB85" t="s">
        <v>45</v>
      </c>
      <c r="AC85" t="s">
        <v>46</v>
      </c>
      <c r="AD85" t="s">
        <v>45</v>
      </c>
      <c r="AE85" t="s">
        <v>46</v>
      </c>
      <c r="AF85">
        <v>0</v>
      </c>
      <c r="AG85">
        <v>0</v>
      </c>
      <c r="AH85" t="s">
        <v>47</v>
      </c>
      <c r="AI85" t="s">
        <v>48</v>
      </c>
      <c r="AJ85">
        <v>138</v>
      </c>
      <c r="AK85">
        <v>87</v>
      </c>
      <c r="AL85" s="3">
        <v>0.56000000000000005</v>
      </c>
      <c r="AM85" s="3">
        <v>0.21</v>
      </c>
      <c r="AN85" t="s">
        <v>50</v>
      </c>
      <c r="AO85">
        <v>0</v>
      </c>
      <c r="AP85">
        <v>0</v>
      </c>
      <c r="AQ85">
        <v>0</v>
      </c>
      <c r="AR85">
        <v>1</v>
      </c>
    </row>
    <row r="86" spans="1:44" x14ac:dyDescent="0.25">
      <c r="A86" s="1">
        <v>41495</v>
      </c>
      <c r="B86" s="2">
        <v>0.83141203703703714</v>
      </c>
      <c r="C86" t="s">
        <v>44</v>
      </c>
      <c r="D86">
        <v>51.287210000000002</v>
      </c>
      <c r="E86">
        <v>0.15384</v>
      </c>
      <c r="F86">
        <v>6</v>
      </c>
      <c r="G86">
        <v>1</v>
      </c>
      <c r="H86">
        <v>1.3908621105563299</v>
      </c>
      <c r="I86">
        <v>-11.119492664034899</v>
      </c>
      <c r="J86">
        <v>322.5</v>
      </c>
      <c r="K86">
        <v>6.3</v>
      </c>
      <c r="L86">
        <v>19</v>
      </c>
      <c r="M86">
        <v>315</v>
      </c>
      <c r="N86">
        <v>2.2999999999999998</v>
      </c>
      <c r="O86">
        <v>1020.3</v>
      </c>
      <c r="P86">
        <v>22.6</v>
      </c>
      <c r="Q86">
        <v>0.1</v>
      </c>
      <c r="R86">
        <v>49</v>
      </c>
      <c r="S86">
        <v>11.2</v>
      </c>
      <c r="T86">
        <v>0</v>
      </c>
      <c r="U86">
        <v>0</v>
      </c>
      <c r="V86">
        <v>0</v>
      </c>
      <c r="W86">
        <v>0</v>
      </c>
      <c r="X86">
        <v>0</v>
      </c>
      <c r="Y86">
        <v>0</v>
      </c>
      <c r="Z86">
        <v>0</v>
      </c>
      <c r="AA86">
        <v>0</v>
      </c>
      <c r="AB86" t="s">
        <v>45</v>
      </c>
      <c r="AC86" t="s">
        <v>46</v>
      </c>
      <c r="AD86" t="s">
        <v>45</v>
      </c>
      <c r="AE86" t="s">
        <v>46</v>
      </c>
      <c r="AF86">
        <v>0</v>
      </c>
      <c r="AG86">
        <v>0</v>
      </c>
      <c r="AH86" t="s">
        <v>47</v>
      </c>
      <c r="AI86" t="s">
        <v>48</v>
      </c>
      <c r="AJ86">
        <v>138</v>
      </c>
      <c r="AK86">
        <v>87</v>
      </c>
      <c r="AL86" s="3">
        <v>0.55000000000000004</v>
      </c>
      <c r="AM86" s="3">
        <v>0.21</v>
      </c>
      <c r="AN86" t="s">
        <v>50</v>
      </c>
      <c r="AO86">
        <v>0</v>
      </c>
      <c r="AP86">
        <v>0</v>
      </c>
      <c r="AQ86">
        <v>0</v>
      </c>
      <c r="AR86">
        <v>0</v>
      </c>
    </row>
    <row r="87" spans="1:44" x14ac:dyDescent="0.25">
      <c r="A87" s="1">
        <v>41495</v>
      </c>
      <c r="B87" s="2">
        <v>0.83142361111111107</v>
      </c>
      <c r="C87" t="s">
        <v>44</v>
      </c>
      <c r="D87">
        <v>51.287219999999998</v>
      </c>
      <c r="E87">
        <v>0.15384</v>
      </c>
      <c r="F87">
        <v>8</v>
      </c>
      <c r="G87">
        <v>1</v>
      </c>
      <c r="H87">
        <v>1.3908619591240601</v>
      </c>
      <c r="I87">
        <v>-10.007543398026501</v>
      </c>
      <c r="J87">
        <v>322</v>
      </c>
      <c r="K87">
        <v>6.3</v>
      </c>
      <c r="L87">
        <v>19</v>
      </c>
      <c r="M87">
        <v>315</v>
      </c>
      <c r="N87">
        <v>1.9</v>
      </c>
      <c r="O87">
        <v>1020.3</v>
      </c>
      <c r="P87">
        <v>22.6</v>
      </c>
      <c r="Q87">
        <v>0.1</v>
      </c>
      <c r="R87">
        <v>49</v>
      </c>
      <c r="S87">
        <v>11.2</v>
      </c>
      <c r="T87">
        <v>0</v>
      </c>
      <c r="U87">
        <v>0</v>
      </c>
      <c r="V87">
        <v>0</v>
      </c>
      <c r="W87">
        <v>0</v>
      </c>
      <c r="X87">
        <v>0</v>
      </c>
      <c r="Y87">
        <v>0</v>
      </c>
      <c r="Z87">
        <v>0</v>
      </c>
      <c r="AA87">
        <v>0</v>
      </c>
      <c r="AB87" t="s">
        <v>45</v>
      </c>
      <c r="AC87" t="s">
        <v>46</v>
      </c>
      <c r="AD87" t="s">
        <v>45</v>
      </c>
      <c r="AE87" t="s">
        <v>46</v>
      </c>
      <c r="AF87">
        <v>0</v>
      </c>
      <c r="AG87">
        <v>0</v>
      </c>
      <c r="AH87" t="s">
        <v>47</v>
      </c>
      <c r="AI87" t="s">
        <v>48</v>
      </c>
      <c r="AJ87">
        <v>146</v>
      </c>
      <c r="AK87">
        <v>87</v>
      </c>
      <c r="AL87" s="3">
        <v>0.52</v>
      </c>
      <c r="AM87" s="3">
        <v>0.21</v>
      </c>
      <c r="AN87" t="s">
        <v>50</v>
      </c>
      <c r="AO87">
        <v>0</v>
      </c>
      <c r="AP87">
        <v>0</v>
      </c>
      <c r="AQ87">
        <v>0</v>
      </c>
      <c r="AR87">
        <v>2</v>
      </c>
    </row>
    <row r="88" spans="1:44" x14ac:dyDescent="0.25">
      <c r="A88" s="1">
        <v>41495</v>
      </c>
      <c r="B88" s="2">
        <v>0.83143518518518522</v>
      </c>
      <c r="C88" t="s">
        <v>44</v>
      </c>
      <c r="D88">
        <v>51.287219999999998</v>
      </c>
      <c r="E88">
        <v>0.15384999999999999</v>
      </c>
      <c r="F88">
        <v>7</v>
      </c>
      <c r="G88">
        <v>1</v>
      </c>
      <c r="H88">
        <v>2.0862929386851201</v>
      </c>
      <c r="I88">
        <v>-10.007543398026501</v>
      </c>
      <c r="J88">
        <v>322.5</v>
      </c>
      <c r="K88">
        <v>6.8</v>
      </c>
      <c r="L88">
        <v>19</v>
      </c>
      <c r="M88">
        <v>315</v>
      </c>
      <c r="N88">
        <v>2.2999999999999998</v>
      </c>
      <c r="O88">
        <v>1020.3</v>
      </c>
      <c r="P88">
        <v>22.6</v>
      </c>
      <c r="Q88">
        <v>0.1</v>
      </c>
      <c r="R88">
        <v>49</v>
      </c>
      <c r="S88">
        <v>11.2</v>
      </c>
      <c r="T88">
        <v>0</v>
      </c>
      <c r="U88">
        <v>0</v>
      </c>
      <c r="V88">
        <v>0</v>
      </c>
      <c r="W88">
        <v>0</v>
      </c>
      <c r="X88">
        <v>0</v>
      </c>
      <c r="Y88">
        <v>0</v>
      </c>
      <c r="Z88">
        <v>0</v>
      </c>
      <c r="AA88">
        <v>0</v>
      </c>
      <c r="AB88" t="s">
        <v>45</v>
      </c>
      <c r="AC88" t="s">
        <v>46</v>
      </c>
      <c r="AD88" t="s">
        <v>45</v>
      </c>
      <c r="AE88" t="s">
        <v>46</v>
      </c>
      <c r="AF88">
        <v>0</v>
      </c>
      <c r="AG88">
        <v>0</v>
      </c>
      <c r="AH88" t="s">
        <v>47</v>
      </c>
      <c r="AI88" t="s">
        <v>48</v>
      </c>
      <c r="AJ88">
        <v>146</v>
      </c>
      <c r="AK88">
        <v>87</v>
      </c>
      <c r="AL88" s="3">
        <v>0.5</v>
      </c>
      <c r="AM88" s="3">
        <v>0.21</v>
      </c>
      <c r="AN88" t="s">
        <v>50</v>
      </c>
      <c r="AO88">
        <v>0</v>
      </c>
      <c r="AP88">
        <v>0</v>
      </c>
      <c r="AQ88">
        <v>0</v>
      </c>
      <c r="AR88">
        <v>2</v>
      </c>
    </row>
    <row r="89" spans="1:44" x14ac:dyDescent="0.25">
      <c r="A89" s="1">
        <v>41495</v>
      </c>
      <c r="B89" s="2">
        <v>0.83144675925925926</v>
      </c>
      <c r="C89" t="s">
        <v>44</v>
      </c>
      <c r="D89">
        <v>51.287219999999998</v>
      </c>
      <c r="E89">
        <v>0.15384999999999999</v>
      </c>
      <c r="F89">
        <v>8</v>
      </c>
      <c r="G89">
        <v>1</v>
      </c>
      <c r="H89">
        <v>2.0862929386851201</v>
      </c>
      <c r="I89">
        <v>-10.007543398026501</v>
      </c>
      <c r="J89">
        <v>323.10000000000002</v>
      </c>
      <c r="K89">
        <v>7.1</v>
      </c>
      <c r="L89">
        <v>18.899999999999999</v>
      </c>
      <c r="M89">
        <v>315</v>
      </c>
      <c r="N89">
        <v>2.2999999999999998</v>
      </c>
      <c r="O89">
        <v>1020.3</v>
      </c>
      <c r="P89">
        <v>22.6</v>
      </c>
      <c r="Q89">
        <v>0.1</v>
      </c>
      <c r="R89">
        <v>49</v>
      </c>
      <c r="S89">
        <v>11.2</v>
      </c>
      <c r="T89">
        <v>0</v>
      </c>
      <c r="U89">
        <v>0</v>
      </c>
      <c r="V89">
        <v>0</v>
      </c>
      <c r="W89">
        <v>0</v>
      </c>
      <c r="X89">
        <v>0</v>
      </c>
      <c r="Y89">
        <v>0</v>
      </c>
      <c r="Z89">
        <v>0</v>
      </c>
      <c r="AA89">
        <v>0</v>
      </c>
      <c r="AB89" t="s">
        <v>45</v>
      </c>
      <c r="AC89" t="s">
        <v>46</v>
      </c>
      <c r="AD89" t="s">
        <v>45</v>
      </c>
      <c r="AE89" t="s">
        <v>46</v>
      </c>
      <c r="AF89">
        <v>0</v>
      </c>
      <c r="AG89">
        <v>0</v>
      </c>
      <c r="AH89" t="s">
        <v>47</v>
      </c>
      <c r="AI89" t="s">
        <v>48</v>
      </c>
      <c r="AJ89">
        <v>146</v>
      </c>
      <c r="AK89">
        <v>87</v>
      </c>
      <c r="AL89" s="3">
        <v>0.52</v>
      </c>
      <c r="AM89" s="3">
        <v>0.21</v>
      </c>
      <c r="AN89" t="s">
        <v>50</v>
      </c>
      <c r="AO89">
        <v>0</v>
      </c>
      <c r="AP89">
        <v>0</v>
      </c>
      <c r="AQ89">
        <v>0</v>
      </c>
      <c r="AR89">
        <v>2</v>
      </c>
    </row>
    <row r="90" spans="1:44" x14ac:dyDescent="0.25">
      <c r="A90" s="1">
        <v>41495</v>
      </c>
      <c r="B90" s="2">
        <v>0.8314583333333333</v>
      </c>
      <c r="C90" t="s">
        <v>44</v>
      </c>
      <c r="D90">
        <v>51.287219999999998</v>
      </c>
      <c r="E90">
        <v>0.15384999999999999</v>
      </c>
      <c r="F90">
        <v>7</v>
      </c>
      <c r="G90">
        <v>1</v>
      </c>
      <c r="H90">
        <v>2.0862929386851201</v>
      </c>
      <c r="I90">
        <v>-10.007543398026501</v>
      </c>
      <c r="J90">
        <v>321</v>
      </c>
      <c r="K90">
        <v>6.2</v>
      </c>
      <c r="L90">
        <v>18.899999999999999</v>
      </c>
      <c r="M90">
        <v>315</v>
      </c>
      <c r="N90">
        <v>3.1</v>
      </c>
      <c r="O90">
        <v>1020.3</v>
      </c>
      <c r="P90">
        <v>22.6</v>
      </c>
      <c r="Q90">
        <v>0.1</v>
      </c>
      <c r="R90">
        <v>49</v>
      </c>
      <c r="S90">
        <v>11.2</v>
      </c>
      <c r="T90">
        <v>0</v>
      </c>
      <c r="U90">
        <v>0</v>
      </c>
      <c r="V90">
        <v>0</v>
      </c>
      <c r="W90">
        <v>0</v>
      </c>
      <c r="X90">
        <v>0</v>
      </c>
      <c r="Y90">
        <v>0</v>
      </c>
      <c r="Z90">
        <v>0</v>
      </c>
      <c r="AA90">
        <v>0</v>
      </c>
      <c r="AB90" t="s">
        <v>45</v>
      </c>
      <c r="AC90" t="s">
        <v>46</v>
      </c>
      <c r="AD90" t="s">
        <v>45</v>
      </c>
      <c r="AE90" t="s">
        <v>46</v>
      </c>
      <c r="AF90">
        <v>0</v>
      </c>
      <c r="AG90">
        <v>0</v>
      </c>
      <c r="AH90" t="s">
        <v>47</v>
      </c>
      <c r="AI90" t="s">
        <v>48</v>
      </c>
      <c r="AJ90">
        <v>146</v>
      </c>
      <c r="AK90">
        <v>87</v>
      </c>
      <c r="AL90" s="3">
        <v>0.63</v>
      </c>
      <c r="AM90" s="3">
        <v>0.21</v>
      </c>
      <c r="AN90" t="s">
        <v>50</v>
      </c>
      <c r="AO90">
        <v>0</v>
      </c>
      <c r="AP90">
        <v>0</v>
      </c>
      <c r="AQ90">
        <v>0</v>
      </c>
      <c r="AR90">
        <v>2</v>
      </c>
    </row>
    <row r="91" spans="1:44" x14ac:dyDescent="0.25">
      <c r="A91" s="1">
        <v>41495</v>
      </c>
      <c r="B91" s="2">
        <v>0.83146990740740734</v>
      </c>
      <c r="C91" t="s">
        <v>44</v>
      </c>
      <c r="D91">
        <v>51.287219999999998</v>
      </c>
      <c r="E91">
        <v>0.15384999999999999</v>
      </c>
      <c r="F91">
        <v>6</v>
      </c>
      <c r="G91">
        <v>1</v>
      </c>
      <c r="H91">
        <v>2.0862929386851201</v>
      </c>
      <c r="I91">
        <v>-10.007543398026501</v>
      </c>
      <c r="J91">
        <v>322.2</v>
      </c>
      <c r="K91">
        <v>6.7</v>
      </c>
      <c r="L91">
        <v>19.100000000000001</v>
      </c>
      <c r="M91">
        <v>315</v>
      </c>
      <c r="N91">
        <v>3.1</v>
      </c>
      <c r="O91">
        <v>1020.3</v>
      </c>
      <c r="P91">
        <v>22.6</v>
      </c>
      <c r="Q91">
        <v>0.1</v>
      </c>
      <c r="R91">
        <v>49</v>
      </c>
      <c r="S91">
        <v>11.2</v>
      </c>
      <c r="T91">
        <v>0</v>
      </c>
      <c r="U91">
        <v>0</v>
      </c>
      <c r="V91">
        <v>0</v>
      </c>
      <c r="W91">
        <v>0</v>
      </c>
      <c r="X91">
        <v>0</v>
      </c>
      <c r="Y91">
        <v>0</v>
      </c>
      <c r="Z91">
        <v>0</v>
      </c>
      <c r="AA91">
        <v>0</v>
      </c>
      <c r="AB91" t="s">
        <v>45</v>
      </c>
      <c r="AC91" t="s">
        <v>46</v>
      </c>
      <c r="AD91" t="s">
        <v>45</v>
      </c>
      <c r="AE91" t="s">
        <v>46</v>
      </c>
      <c r="AF91">
        <v>0</v>
      </c>
      <c r="AG91">
        <v>0</v>
      </c>
      <c r="AH91" t="s">
        <v>47</v>
      </c>
      <c r="AI91" t="s">
        <v>48</v>
      </c>
      <c r="AJ91">
        <v>146</v>
      </c>
      <c r="AK91">
        <v>87</v>
      </c>
      <c r="AL91" s="3">
        <v>0.52</v>
      </c>
      <c r="AM91" s="3">
        <v>0.21</v>
      </c>
      <c r="AN91" t="s">
        <v>50</v>
      </c>
      <c r="AO91">
        <v>0</v>
      </c>
      <c r="AP91">
        <v>0</v>
      </c>
      <c r="AQ91">
        <v>0</v>
      </c>
      <c r="AR91">
        <v>2</v>
      </c>
    </row>
    <row r="92" spans="1:44" x14ac:dyDescent="0.25">
      <c r="A92" s="1">
        <v>41495</v>
      </c>
      <c r="B92" s="2">
        <v>0.83149305555555564</v>
      </c>
      <c r="C92" t="s">
        <v>44</v>
      </c>
      <c r="D92">
        <v>51.287219999999998</v>
      </c>
      <c r="E92">
        <v>0.15384999999999999</v>
      </c>
      <c r="F92">
        <v>6</v>
      </c>
      <c r="G92">
        <v>1</v>
      </c>
      <c r="H92">
        <v>2.0862929386851201</v>
      </c>
      <c r="I92">
        <v>-10.007543398026501</v>
      </c>
      <c r="J92">
        <v>323.39999999999998</v>
      </c>
      <c r="K92">
        <v>7.1</v>
      </c>
      <c r="L92">
        <v>19.100000000000001</v>
      </c>
      <c r="M92">
        <v>315</v>
      </c>
      <c r="N92">
        <v>3.9</v>
      </c>
      <c r="O92">
        <v>1020.3</v>
      </c>
      <c r="P92">
        <v>22.6</v>
      </c>
      <c r="Q92">
        <v>0.1</v>
      </c>
      <c r="R92">
        <v>49</v>
      </c>
      <c r="S92">
        <v>11.2</v>
      </c>
      <c r="T92">
        <v>0</v>
      </c>
      <c r="U92">
        <v>0</v>
      </c>
      <c r="V92">
        <v>0</v>
      </c>
      <c r="W92">
        <v>0</v>
      </c>
      <c r="X92">
        <v>0</v>
      </c>
      <c r="Y92">
        <v>0</v>
      </c>
      <c r="Z92">
        <v>0</v>
      </c>
      <c r="AA92">
        <v>0</v>
      </c>
      <c r="AB92" t="s">
        <v>45</v>
      </c>
      <c r="AC92" t="s">
        <v>46</v>
      </c>
      <c r="AD92" t="s">
        <v>45</v>
      </c>
      <c r="AE92" t="s">
        <v>46</v>
      </c>
      <c r="AF92">
        <v>0</v>
      </c>
      <c r="AG92">
        <v>0</v>
      </c>
      <c r="AH92" t="s">
        <v>47</v>
      </c>
      <c r="AI92" t="s">
        <v>48</v>
      </c>
      <c r="AJ92">
        <v>146</v>
      </c>
      <c r="AK92">
        <v>87</v>
      </c>
      <c r="AL92" s="3">
        <v>0.65</v>
      </c>
      <c r="AM92" s="3">
        <v>0.21</v>
      </c>
      <c r="AN92" t="s">
        <v>50</v>
      </c>
      <c r="AO92">
        <v>0</v>
      </c>
      <c r="AP92">
        <v>0</v>
      </c>
      <c r="AQ92">
        <v>0</v>
      </c>
      <c r="AR92">
        <v>3</v>
      </c>
    </row>
    <row r="93" spans="1:44" x14ac:dyDescent="0.25">
      <c r="A93" s="1">
        <v>41495</v>
      </c>
      <c r="B93" s="2">
        <v>0.83150462962962957</v>
      </c>
      <c r="C93" t="s">
        <v>44</v>
      </c>
      <c r="D93">
        <v>51.287230000000001</v>
      </c>
      <c r="E93">
        <v>0.15384999999999999</v>
      </c>
      <c r="F93">
        <v>7</v>
      </c>
      <c r="G93">
        <v>1</v>
      </c>
      <c r="H93">
        <v>2.0862927115366698</v>
      </c>
      <c r="I93">
        <v>-8.8955941312279307</v>
      </c>
      <c r="J93">
        <v>323.2</v>
      </c>
      <c r="K93">
        <v>6.4</v>
      </c>
      <c r="L93">
        <v>18.899999999999999</v>
      </c>
      <c r="M93">
        <v>315</v>
      </c>
      <c r="N93">
        <v>3.9</v>
      </c>
      <c r="O93">
        <v>1020.3</v>
      </c>
      <c r="P93">
        <v>22.6</v>
      </c>
      <c r="Q93">
        <v>0.1</v>
      </c>
      <c r="R93">
        <v>49</v>
      </c>
      <c r="S93">
        <v>11.2</v>
      </c>
      <c r="T93">
        <v>0</v>
      </c>
      <c r="U93">
        <v>0</v>
      </c>
      <c r="V93">
        <v>0</v>
      </c>
      <c r="W93">
        <v>0</v>
      </c>
      <c r="X93">
        <v>0</v>
      </c>
      <c r="Y93">
        <v>0</v>
      </c>
      <c r="Z93">
        <v>0</v>
      </c>
      <c r="AA93">
        <v>0</v>
      </c>
      <c r="AB93" t="s">
        <v>45</v>
      </c>
      <c r="AC93" t="s">
        <v>46</v>
      </c>
      <c r="AD93" t="s">
        <v>45</v>
      </c>
      <c r="AE93" t="s">
        <v>46</v>
      </c>
      <c r="AF93">
        <v>0</v>
      </c>
      <c r="AG93">
        <v>0</v>
      </c>
      <c r="AH93" t="s">
        <v>47</v>
      </c>
      <c r="AI93" t="s">
        <v>48</v>
      </c>
      <c r="AJ93">
        <v>146</v>
      </c>
      <c r="AK93">
        <v>87</v>
      </c>
      <c r="AL93" s="3">
        <v>0.44</v>
      </c>
      <c r="AM93" s="3">
        <v>0.21</v>
      </c>
      <c r="AN93" t="s">
        <v>50</v>
      </c>
      <c r="AO93">
        <v>0</v>
      </c>
      <c r="AP93">
        <v>0</v>
      </c>
      <c r="AQ93">
        <v>0</v>
      </c>
      <c r="AR93">
        <v>0</v>
      </c>
    </row>
    <row r="94" spans="1:44" x14ac:dyDescent="0.25">
      <c r="A94" s="1">
        <v>41495</v>
      </c>
      <c r="B94" s="2">
        <v>0.83151620370370372</v>
      </c>
      <c r="C94" t="s">
        <v>44</v>
      </c>
      <c r="D94">
        <v>51.287230000000001</v>
      </c>
      <c r="E94">
        <v>0.15384999999999999</v>
      </c>
      <c r="F94">
        <v>6</v>
      </c>
      <c r="G94">
        <v>1</v>
      </c>
      <c r="H94">
        <v>2.0862927115366698</v>
      </c>
      <c r="I94">
        <v>-8.8955941312279307</v>
      </c>
      <c r="J94">
        <v>323</v>
      </c>
      <c r="K94">
        <v>6.1</v>
      </c>
      <c r="L94">
        <v>19.100000000000001</v>
      </c>
      <c r="M94">
        <v>315</v>
      </c>
      <c r="N94">
        <v>4</v>
      </c>
      <c r="O94">
        <v>1020.3</v>
      </c>
      <c r="P94">
        <v>22.6</v>
      </c>
      <c r="Q94">
        <v>0.1</v>
      </c>
      <c r="R94">
        <v>49</v>
      </c>
      <c r="S94">
        <v>11.2</v>
      </c>
      <c r="T94">
        <v>0</v>
      </c>
      <c r="U94">
        <v>0</v>
      </c>
      <c r="V94">
        <v>0</v>
      </c>
      <c r="W94">
        <v>0</v>
      </c>
      <c r="X94">
        <v>0</v>
      </c>
      <c r="Y94">
        <v>0</v>
      </c>
      <c r="Z94">
        <v>0</v>
      </c>
      <c r="AA94">
        <v>0</v>
      </c>
      <c r="AB94" t="s">
        <v>45</v>
      </c>
      <c r="AC94" t="s">
        <v>46</v>
      </c>
      <c r="AD94" t="s">
        <v>45</v>
      </c>
      <c r="AE94" t="s">
        <v>46</v>
      </c>
      <c r="AF94">
        <v>0</v>
      </c>
      <c r="AG94">
        <v>0</v>
      </c>
      <c r="AH94" t="s">
        <v>47</v>
      </c>
      <c r="AI94" t="s">
        <v>48</v>
      </c>
      <c r="AJ94">
        <v>146</v>
      </c>
      <c r="AK94">
        <v>87</v>
      </c>
      <c r="AL94" s="3">
        <v>0.45</v>
      </c>
      <c r="AM94" s="3">
        <v>0.21</v>
      </c>
      <c r="AN94" t="s">
        <v>50</v>
      </c>
      <c r="AO94">
        <v>0</v>
      </c>
      <c r="AP94">
        <v>0</v>
      </c>
      <c r="AQ94">
        <v>0</v>
      </c>
      <c r="AR94">
        <v>3</v>
      </c>
    </row>
    <row r="95" spans="1:44" x14ac:dyDescent="0.25">
      <c r="A95" s="1">
        <v>41495</v>
      </c>
      <c r="B95" s="2">
        <v>0.83152777777777775</v>
      </c>
      <c r="C95" t="s">
        <v>44</v>
      </c>
      <c r="D95">
        <v>51.287230000000001</v>
      </c>
      <c r="E95">
        <v>0.15384999999999999</v>
      </c>
      <c r="F95">
        <v>5</v>
      </c>
      <c r="G95">
        <v>1</v>
      </c>
      <c r="H95">
        <v>2.0862927115366698</v>
      </c>
      <c r="I95">
        <v>-8.8955941312279307</v>
      </c>
      <c r="J95">
        <v>322.7</v>
      </c>
      <c r="K95">
        <v>6.4</v>
      </c>
      <c r="L95">
        <v>18.899999999999999</v>
      </c>
      <c r="M95">
        <v>315</v>
      </c>
      <c r="N95">
        <v>4</v>
      </c>
      <c r="O95">
        <v>1020.3</v>
      </c>
      <c r="P95">
        <v>22.6</v>
      </c>
      <c r="Q95">
        <v>0.1</v>
      </c>
      <c r="R95">
        <v>49</v>
      </c>
      <c r="S95">
        <v>11.2</v>
      </c>
      <c r="T95">
        <v>0</v>
      </c>
      <c r="U95">
        <v>0</v>
      </c>
      <c r="V95">
        <v>0</v>
      </c>
      <c r="W95">
        <v>0</v>
      </c>
      <c r="X95">
        <v>0</v>
      </c>
      <c r="Y95">
        <v>0</v>
      </c>
      <c r="Z95">
        <v>0</v>
      </c>
      <c r="AA95">
        <v>0</v>
      </c>
      <c r="AB95" t="s">
        <v>45</v>
      </c>
      <c r="AC95" t="s">
        <v>46</v>
      </c>
      <c r="AD95" t="s">
        <v>45</v>
      </c>
      <c r="AE95" t="s">
        <v>46</v>
      </c>
      <c r="AF95">
        <v>0</v>
      </c>
      <c r="AG95">
        <v>0</v>
      </c>
      <c r="AH95" t="s">
        <v>47</v>
      </c>
      <c r="AI95" t="s">
        <v>48</v>
      </c>
      <c r="AJ95">
        <v>146</v>
      </c>
      <c r="AK95">
        <v>87</v>
      </c>
      <c r="AL95" s="3">
        <v>0.56999999999999995</v>
      </c>
      <c r="AM95" s="3">
        <v>0.21</v>
      </c>
      <c r="AN95" t="s">
        <v>50</v>
      </c>
      <c r="AO95">
        <v>0</v>
      </c>
      <c r="AP95">
        <v>0</v>
      </c>
      <c r="AQ95">
        <v>0</v>
      </c>
      <c r="AR95">
        <v>0</v>
      </c>
    </row>
    <row r="96" spans="1:44" x14ac:dyDescent="0.25">
      <c r="A96" s="1">
        <v>41495</v>
      </c>
      <c r="B96" s="2">
        <v>0.8315393518518519</v>
      </c>
      <c r="C96" t="s">
        <v>44</v>
      </c>
      <c r="D96">
        <v>51.287230000000001</v>
      </c>
      <c r="E96">
        <v>0.15384999999999999</v>
      </c>
      <c r="F96">
        <v>5</v>
      </c>
      <c r="G96">
        <v>1</v>
      </c>
      <c r="H96">
        <v>2.0862927115366698</v>
      </c>
      <c r="I96">
        <v>-8.8955941312279307</v>
      </c>
      <c r="J96">
        <v>323.60000000000002</v>
      </c>
      <c r="K96">
        <v>5.9</v>
      </c>
      <c r="L96">
        <v>18.3</v>
      </c>
      <c r="M96">
        <v>315</v>
      </c>
      <c r="N96">
        <v>3.9</v>
      </c>
      <c r="O96">
        <v>1020.3</v>
      </c>
      <c r="P96">
        <v>22.6</v>
      </c>
      <c r="Q96">
        <v>0.1</v>
      </c>
      <c r="R96">
        <v>49</v>
      </c>
      <c r="S96">
        <v>11.3</v>
      </c>
      <c r="T96">
        <v>0</v>
      </c>
      <c r="U96">
        <v>0</v>
      </c>
      <c r="V96">
        <v>0</v>
      </c>
      <c r="W96">
        <v>0</v>
      </c>
      <c r="X96">
        <v>0</v>
      </c>
      <c r="Y96">
        <v>0</v>
      </c>
      <c r="Z96">
        <v>0</v>
      </c>
      <c r="AA96">
        <v>0</v>
      </c>
      <c r="AB96" t="s">
        <v>45</v>
      </c>
      <c r="AC96" t="s">
        <v>46</v>
      </c>
      <c r="AD96" t="s">
        <v>45</v>
      </c>
      <c r="AE96" t="s">
        <v>46</v>
      </c>
      <c r="AF96">
        <v>0</v>
      </c>
      <c r="AG96">
        <v>0</v>
      </c>
      <c r="AH96" t="s">
        <v>47</v>
      </c>
      <c r="AI96" t="s">
        <v>48</v>
      </c>
      <c r="AJ96">
        <v>146</v>
      </c>
      <c r="AK96">
        <v>87</v>
      </c>
      <c r="AL96" s="3">
        <v>0.56999999999999995</v>
      </c>
      <c r="AM96" s="3">
        <v>0.21</v>
      </c>
      <c r="AN96" t="s">
        <v>50</v>
      </c>
      <c r="AO96">
        <v>0</v>
      </c>
      <c r="AP96">
        <v>0</v>
      </c>
      <c r="AQ96">
        <v>0</v>
      </c>
      <c r="AR96">
        <v>0</v>
      </c>
    </row>
    <row r="97" spans="1:44" x14ac:dyDescent="0.25">
      <c r="A97" s="1">
        <v>41495</v>
      </c>
      <c r="B97" s="2">
        <v>0.83155092592592583</v>
      </c>
      <c r="C97" t="s">
        <v>44</v>
      </c>
      <c r="D97">
        <v>51.287230000000001</v>
      </c>
      <c r="E97">
        <v>0.15386</v>
      </c>
      <c r="F97">
        <v>3</v>
      </c>
      <c r="G97">
        <v>1</v>
      </c>
      <c r="H97">
        <v>2.7817236153834899</v>
      </c>
      <c r="I97">
        <v>-8.8955941312279307</v>
      </c>
      <c r="J97">
        <v>325.8</v>
      </c>
      <c r="K97">
        <v>6.3</v>
      </c>
      <c r="L97">
        <v>19</v>
      </c>
      <c r="M97">
        <v>315</v>
      </c>
      <c r="N97">
        <v>3.9</v>
      </c>
      <c r="O97">
        <v>1020.3</v>
      </c>
      <c r="P97">
        <v>22.6</v>
      </c>
      <c r="Q97">
        <v>0.1</v>
      </c>
      <c r="R97">
        <v>49</v>
      </c>
      <c r="S97">
        <v>11.3</v>
      </c>
      <c r="T97">
        <v>0</v>
      </c>
      <c r="U97">
        <v>0</v>
      </c>
      <c r="V97">
        <v>0</v>
      </c>
      <c r="W97">
        <v>0</v>
      </c>
      <c r="X97">
        <v>0</v>
      </c>
      <c r="Y97">
        <v>0</v>
      </c>
      <c r="Z97">
        <v>0</v>
      </c>
      <c r="AA97">
        <v>0</v>
      </c>
      <c r="AB97" t="s">
        <v>45</v>
      </c>
      <c r="AC97" t="s">
        <v>46</v>
      </c>
      <c r="AD97" t="s">
        <v>45</v>
      </c>
      <c r="AE97" t="s">
        <v>46</v>
      </c>
      <c r="AF97">
        <v>0</v>
      </c>
      <c r="AG97">
        <v>0</v>
      </c>
      <c r="AH97" t="s">
        <v>47</v>
      </c>
      <c r="AI97" t="s">
        <v>48</v>
      </c>
      <c r="AJ97">
        <v>146</v>
      </c>
      <c r="AK97">
        <v>87</v>
      </c>
      <c r="AL97" s="3">
        <v>0.56999999999999995</v>
      </c>
      <c r="AM97" s="3">
        <v>0.21</v>
      </c>
      <c r="AN97" t="s">
        <v>50</v>
      </c>
      <c r="AO97">
        <v>0</v>
      </c>
      <c r="AP97">
        <v>0</v>
      </c>
      <c r="AQ97">
        <v>0</v>
      </c>
      <c r="AR97">
        <v>3</v>
      </c>
    </row>
    <row r="98" spans="1:44" x14ac:dyDescent="0.25">
      <c r="A98" s="1">
        <v>41495</v>
      </c>
      <c r="B98" s="2">
        <v>0.83156249999999998</v>
      </c>
      <c r="C98" t="s">
        <v>44</v>
      </c>
      <c r="D98">
        <v>51.287230000000001</v>
      </c>
      <c r="E98">
        <v>0.15386</v>
      </c>
      <c r="F98">
        <v>3</v>
      </c>
      <c r="G98">
        <v>1</v>
      </c>
      <c r="H98">
        <v>2.7817236153834899</v>
      </c>
      <c r="I98">
        <v>-8.8955941312279307</v>
      </c>
      <c r="J98">
        <v>326.8</v>
      </c>
      <c r="K98">
        <v>6.6</v>
      </c>
      <c r="L98">
        <v>18.899999999999999</v>
      </c>
      <c r="M98">
        <v>315</v>
      </c>
      <c r="N98">
        <v>3.4</v>
      </c>
      <c r="O98">
        <v>1020.3</v>
      </c>
      <c r="P98">
        <v>22.6</v>
      </c>
      <c r="Q98">
        <v>0.1</v>
      </c>
      <c r="R98">
        <v>49</v>
      </c>
      <c r="S98">
        <v>11.3</v>
      </c>
      <c r="T98">
        <v>0</v>
      </c>
      <c r="U98">
        <v>0</v>
      </c>
      <c r="V98">
        <v>0</v>
      </c>
      <c r="W98">
        <v>0</v>
      </c>
      <c r="X98">
        <v>0</v>
      </c>
      <c r="Y98">
        <v>0</v>
      </c>
      <c r="Z98">
        <v>0</v>
      </c>
      <c r="AA98">
        <v>0</v>
      </c>
      <c r="AB98" t="s">
        <v>45</v>
      </c>
      <c r="AC98" t="s">
        <v>46</v>
      </c>
      <c r="AD98" t="s">
        <v>45</v>
      </c>
      <c r="AE98" t="s">
        <v>46</v>
      </c>
      <c r="AF98">
        <v>0</v>
      </c>
      <c r="AG98">
        <v>0</v>
      </c>
      <c r="AH98" t="s">
        <v>47</v>
      </c>
      <c r="AI98" t="s">
        <v>48</v>
      </c>
      <c r="AJ98">
        <v>146</v>
      </c>
      <c r="AK98">
        <v>87</v>
      </c>
      <c r="AL98" s="3">
        <v>0.59</v>
      </c>
      <c r="AM98" s="3">
        <v>0.21</v>
      </c>
      <c r="AN98" t="s">
        <v>50</v>
      </c>
      <c r="AO98">
        <v>0</v>
      </c>
      <c r="AP98">
        <v>0</v>
      </c>
      <c r="AQ98">
        <v>0</v>
      </c>
      <c r="AR98">
        <v>1</v>
      </c>
    </row>
    <row r="99" spans="1:44" x14ac:dyDescent="0.25">
      <c r="A99" s="1">
        <v>41495</v>
      </c>
      <c r="B99" s="2">
        <v>0.83157407407407413</v>
      </c>
      <c r="C99" t="s">
        <v>44</v>
      </c>
      <c r="D99">
        <v>51.287230000000001</v>
      </c>
      <c r="E99">
        <v>0.15386</v>
      </c>
      <c r="F99">
        <v>6</v>
      </c>
      <c r="G99">
        <v>1</v>
      </c>
      <c r="H99">
        <v>2.7817236153834899</v>
      </c>
      <c r="I99">
        <v>-8.8955941312279307</v>
      </c>
      <c r="J99">
        <v>327.39999999999998</v>
      </c>
      <c r="K99">
        <v>6.7</v>
      </c>
      <c r="L99">
        <v>19.5</v>
      </c>
      <c r="M99">
        <v>315</v>
      </c>
      <c r="N99">
        <v>3.4</v>
      </c>
      <c r="O99">
        <v>1020.3</v>
      </c>
      <c r="P99">
        <v>22.6</v>
      </c>
      <c r="Q99">
        <v>0.1</v>
      </c>
      <c r="R99">
        <v>49</v>
      </c>
      <c r="S99">
        <v>11.3</v>
      </c>
      <c r="T99">
        <v>0</v>
      </c>
      <c r="U99">
        <v>0</v>
      </c>
      <c r="V99">
        <v>0</v>
      </c>
      <c r="W99">
        <v>0</v>
      </c>
      <c r="X99">
        <v>0</v>
      </c>
      <c r="Y99">
        <v>0</v>
      </c>
      <c r="Z99">
        <v>0</v>
      </c>
      <c r="AA99">
        <v>0</v>
      </c>
      <c r="AB99" t="s">
        <v>45</v>
      </c>
      <c r="AC99" t="s">
        <v>46</v>
      </c>
      <c r="AD99" t="s">
        <v>45</v>
      </c>
      <c r="AE99" t="s">
        <v>46</v>
      </c>
      <c r="AF99">
        <v>0</v>
      </c>
      <c r="AG99">
        <v>0</v>
      </c>
      <c r="AH99" t="s">
        <v>47</v>
      </c>
      <c r="AI99" t="s">
        <v>48</v>
      </c>
      <c r="AJ99">
        <v>146</v>
      </c>
      <c r="AK99">
        <v>87</v>
      </c>
      <c r="AL99" s="3">
        <v>0.39</v>
      </c>
      <c r="AM99" s="3">
        <v>0.21</v>
      </c>
      <c r="AN99" t="s">
        <v>50</v>
      </c>
      <c r="AO99">
        <v>0</v>
      </c>
      <c r="AP99">
        <v>0</v>
      </c>
      <c r="AQ99">
        <v>0</v>
      </c>
      <c r="AR99">
        <v>3</v>
      </c>
    </row>
    <row r="100" spans="1:44" x14ac:dyDescent="0.25">
      <c r="A100" s="1">
        <v>41495</v>
      </c>
      <c r="B100" s="2">
        <v>0.83158564814814817</v>
      </c>
      <c r="C100" t="s">
        <v>44</v>
      </c>
      <c r="D100">
        <v>51.287230000000001</v>
      </c>
      <c r="E100">
        <v>0.15386</v>
      </c>
      <c r="F100">
        <v>3</v>
      </c>
      <c r="G100">
        <v>1</v>
      </c>
      <c r="H100">
        <v>2.7817236153834899</v>
      </c>
      <c r="I100">
        <v>-8.8955941312279307</v>
      </c>
      <c r="J100">
        <v>324.60000000000002</v>
      </c>
      <c r="K100">
        <v>6.1</v>
      </c>
      <c r="L100">
        <v>18.899999999999999</v>
      </c>
      <c r="M100">
        <v>315</v>
      </c>
      <c r="N100">
        <v>3.1</v>
      </c>
      <c r="O100">
        <v>1020.3</v>
      </c>
      <c r="P100">
        <v>22.6</v>
      </c>
      <c r="Q100">
        <v>0.1</v>
      </c>
      <c r="R100">
        <v>49</v>
      </c>
      <c r="S100">
        <v>11.3</v>
      </c>
      <c r="T100">
        <v>0</v>
      </c>
      <c r="U100">
        <v>0</v>
      </c>
      <c r="V100">
        <v>0</v>
      </c>
      <c r="W100">
        <v>0</v>
      </c>
      <c r="X100">
        <v>0</v>
      </c>
      <c r="Y100">
        <v>0</v>
      </c>
      <c r="Z100">
        <v>0</v>
      </c>
      <c r="AA100">
        <v>0</v>
      </c>
      <c r="AB100" t="s">
        <v>45</v>
      </c>
      <c r="AC100" t="s">
        <v>46</v>
      </c>
      <c r="AD100" t="s">
        <v>45</v>
      </c>
      <c r="AE100" t="s">
        <v>46</v>
      </c>
      <c r="AF100">
        <v>0</v>
      </c>
      <c r="AG100">
        <v>0</v>
      </c>
      <c r="AH100" t="s">
        <v>47</v>
      </c>
      <c r="AI100" t="s">
        <v>48</v>
      </c>
      <c r="AJ100">
        <v>146</v>
      </c>
      <c r="AK100">
        <v>87</v>
      </c>
      <c r="AL100" s="3">
        <v>0.52</v>
      </c>
      <c r="AM100" s="3">
        <v>0.21</v>
      </c>
      <c r="AN100" t="s">
        <v>50</v>
      </c>
      <c r="AO100">
        <v>0</v>
      </c>
      <c r="AP100">
        <v>0</v>
      </c>
      <c r="AQ100">
        <v>0</v>
      </c>
      <c r="AR100">
        <v>2</v>
      </c>
    </row>
    <row r="101" spans="1:44" x14ac:dyDescent="0.25">
      <c r="A101" s="1">
        <v>41495</v>
      </c>
      <c r="B101" s="2">
        <v>0.83159722222222221</v>
      </c>
      <c r="C101" t="s">
        <v>44</v>
      </c>
      <c r="D101">
        <v>51.287230000000001</v>
      </c>
      <c r="E101">
        <v>0.15386</v>
      </c>
      <c r="F101">
        <v>5</v>
      </c>
      <c r="G101">
        <v>1</v>
      </c>
      <c r="H101">
        <v>2.7817236153834899</v>
      </c>
      <c r="I101">
        <v>-8.8955941312279307</v>
      </c>
      <c r="J101">
        <v>323.7</v>
      </c>
      <c r="K101">
        <v>5.6</v>
      </c>
      <c r="L101">
        <v>19</v>
      </c>
      <c r="M101">
        <v>315</v>
      </c>
      <c r="N101">
        <v>3.1</v>
      </c>
      <c r="O101">
        <v>1020.3</v>
      </c>
      <c r="P101">
        <v>22.6</v>
      </c>
      <c r="Q101">
        <v>0.1</v>
      </c>
      <c r="R101">
        <v>49</v>
      </c>
      <c r="S101">
        <v>11.3</v>
      </c>
      <c r="T101">
        <v>0</v>
      </c>
      <c r="U101">
        <v>0</v>
      </c>
      <c r="V101">
        <v>0</v>
      </c>
      <c r="W101">
        <v>0</v>
      </c>
      <c r="X101">
        <v>0</v>
      </c>
      <c r="Y101">
        <v>0</v>
      </c>
      <c r="Z101">
        <v>0</v>
      </c>
      <c r="AA101">
        <v>0</v>
      </c>
      <c r="AB101" t="s">
        <v>45</v>
      </c>
      <c r="AC101" t="s">
        <v>46</v>
      </c>
      <c r="AD101" t="s">
        <v>45</v>
      </c>
      <c r="AE101" t="s">
        <v>46</v>
      </c>
      <c r="AF101">
        <v>0</v>
      </c>
      <c r="AG101">
        <v>0</v>
      </c>
      <c r="AH101" t="s">
        <v>47</v>
      </c>
      <c r="AI101" t="s">
        <v>48</v>
      </c>
      <c r="AJ101">
        <v>146</v>
      </c>
      <c r="AK101">
        <v>87</v>
      </c>
      <c r="AL101" s="3">
        <v>0.54</v>
      </c>
      <c r="AM101" s="3">
        <v>0.21</v>
      </c>
      <c r="AN101" t="s">
        <v>50</v>
      </c>
      <c r="AO101">
        <v>0</v>
      </c>
      <c r="AP101">
        <v>0</v>
      </c>
      <c r="AQ101">
        <v>0</v>
      </c>
      <c r="AR101">
        <v>1</v>
      </c>
    </row>
    <row r="102" spans="1:44" x14ac:dyDescent="0.25">
      <c r="A102" s="1">
        <v>41495</v>
      </c>
      <c r="B102" s="2">
        <v>0.83160879629629625</v>
      </c>
      <c r="C102" t="s">
        <v>44</v>
      </c>
      <c r="D102">
        <v>51.287230000000001</v>
      </c>
      <c r="E102">
        <v>0.15386</v>
      </c>
      <c r="F102">
        <v>4</v>
      </c>
      <c r="G102">
        <v>1</v>
      </c>
      <c r="H102">
        <v>2.7817236153834899</v>
      </c>
      <c r="I102">
        <v>-8.8955941312279307</v>
      </c>
      <c r="J102">
        <v>322.7</v>
      </c>
      <c r="K102">
        <v>5.6</v>
      </c>
      <c r="L102">
        <v>18.899999999999999</v>
      </c>
      <c r="M102">
        <v>315</v>
      </c>
      <c r="N102">
        <v>2.9</v>
      </c>
      <c r="O102">
        <v>1020.2</v>
      </c>
      <c r="P102">
        <v>22.6</v>
      </c>
      <c r="Q102">
        <v>0.1</v>
      </c>
      <c r="R102">
        <v>49</v>
      </c>
      <c r="S102">
        <v>11.3</v>
      </c>
      <c r="T102">
        <v>0</v>
      </c>
      <c r="U102">
        <v>0</v>
      </c>
      <c r="V102">
        <v>0</v>
      </c>
      <c r="W102">
        <v>0</v>
      </c>
      <c r="X102">
        <v>0</v>
      </c>
      <c r="Y102">
        <v>0</v>
      </c>
      <c r="Z102">
        <v>0</v>
      </c>
      <c r="AA102">
        <v>0</v>
      </c>
      <c r="AB102" t="s">
        <v>45</v>
      </c>
      <c r="AC102" t="s">
        <v>46</v>
      </c>
      <c r="AD102" t="s">
        <v>45</v>
      </c>
      <c r="AE102" t="s">
        <v>46</v>
      </c>
      <c r="AF102">
        <v>0</v>
      </c>
      <c r="AG102">
        <v>0</v>
      </c>
      <c r="AH102" t="s">
        <v>47</v>
      </c>
      <c r="AI102" t="s">
        <v>48</v>
      </c>
      <c r="AJ102">
        <v>146</v>
      </c>
      <c r="AK102">
        <v>87</v>
      </c>
      <c r="AL102" s="3">
        <v>0.5</v>
      </c>
      <c r="AM102" s="3">
        <v>0.21</v>
      </c>
      <c r="AN102" t="s">
        <v>50</v>
      </c>
      <c r="AO102">
        <v>0</v>
      </c>
      <c r="AP102">
        <v>0</v>
      </c>
      <c r="AQ102">
        <v>0</v>
      </c>
      <c r="AR102">
        <v>1</v>
      </c>
    </row>
    <row r="103" spans="1:44" x14ac:dyDescent="0.25">
      <c r="A103" s="1">
        <v>41495</v>
      </c>
      <c r="B103" s="2">
        <v>0.8316203703703704</v>
      </c>
      <c r="C103" t="s">
        <v>44</v>
      </c>
      <c r="D103">
        <v>51.287230000000001</v>
      </c>
      <c r="E103">
        <v>0.15386</v>
      </c>
      <c r="F103">
        <v>7</v>
      </c>
      <c r="G103">
        <v>1</v>
      </c>
      <c r="H103">
        <v>2.7817236153834899</v>
      </c>
      <c r="I103">
        <v>-8.8955941312279307</v>
      </c>
      <c r="J103">
        <v>322.5</v>
      </c>
      <c r="K103">
        <v>5.9</v>
      </c>
      <c r="L103">
        <v>19</v>
      </c>
      <c r="M103">
        <v>315</v>
      </c>
      <c r="N103">
        <v>2.9</v>
      </c>
      <c r="O103">
        <v>1020.2</v>
      </c>
      <c r="P103">
        <v>22.6</v>
      </c>
      <c r="Q103">
        <v>0.1</v>
      </c>
      <c r="R103">
        <v>49</v>
      </c>
      <c r="S103">
        <v>11.3</v>
      </c>
      <c r="T103">
        <v>0</v>
      </c>
      <c r="U103">
        <v>0</v>
      </c>
      <c r="V103">
        <v>0</v>
      </c>
      <c r="W103">
        <v>0</v>
      </c>
      <c r="X103">
        <v>0</v>
      </c>
      <c r="Y103">
        <v>0</v>
      </c>
      <c r="Z103">
        <v>0</v>
      </c>
      <c r="AA103">
        <v>0</v>
      </c>
      <c r="AB103" t="s">
        <v>45</v>
      </c>
      <c r="AC103" t="s">
        <v>46</v>
      </c>
      <c r="AD103" t="s">
        <v>45</v>
      </c>
      <c r="AE103" t="s">
        <v>46</v>
      </c>
      <c r="AF103">
        <v>0</v>
      </c>
      <c r="AG103">
        <v>0</v>
      </c>
      <c r="AH103" t="s">
        <v>47</v>
      </c>
      <c r="AI103" t="s">
        <v>48</v>
      </c>
      <c r="AJ103">
        <v>146</v>
      </c>
      <c r="AK103">
        <v>87</v>
      </c>
      <c r="AL103" s="3">
        <v>0.5</v>
      </c>
      <c r="AM103" s="3">
        <v>0.21</v>
      </c>
      <c r="AN103" t="s">
        <v>50</v>
      </c>
      <c r="AO103">
        <v>0</v>
      </c>
      <c r="AP103">
        <v>0</v>
      </c>
      <c r="AQ103">
        <v>0</v>
      </c>
      <c r="AR103">
        <v>2</v>
      </c>
    </row>
    <row r="104" spans="1:44" x14ac:dyDescent="0.25">
      <c r="A104" s="1">
        <v>41495</v>
      </c>
      <c r="B104" s="2">
        <v>0.83163194444444455</v>
      </c>
      <c r="C104" t="s">
        <v>44</v>
      </c>
      <c r="D104">
        <v>51.287230000000001</v>
      </c>
      <c r="E104">
        <v>0.15386</v>
      </c>
      <c r="F104">
        <v>7</v>
      </c>
      <c r="G104">
        <v>1</v>
      </c>
      <c r="H104">
        <v>2.7817236153834899</v>
      </c>
      <c r="I104">
        <v>-8.8955941312279307</v>
      </c>
      <c r="J104">
        <v>321.5</v>
      </c>
      <c r="K104">
        <v>6.9</v>
      </c>
      <c r="L104">
        <v>19</v>
      </c>
      <c r="M104">
        <v>315</v>
      </c>
      <c r="N104">
        <v>3.4</v>
      </c>
      <c r="O104">
        <v>1020.3</v>
      </c>
      <c r="P104">
        <v>22.6</v>
      </c>
      <c r="Q104">
        <v>0.1</v>
      </c>
      <c r="R104">
        <v>49</v>
      </c>
      <c r="S104">
        <v>11.3</v>
      </c>
      <c r="T104">
        <v>0</v>
      </c>
      <c r="U104">
        <v>0</v>
      </c>
      <c r="V104">
        <v>0</v>
      </c>
      <c r="W104">
        <v>0</v>
      </c>
      <c r="X104">
        <v>0</v>
      </c>
      <c r="Y104">
        <v>0</v>
      </c>
      <c r="Z104">
        <v>0</v>
      </c>
      <c r="AA104">
        <v>0</v>
      </c>
      <c r="AB104" t="s">
        <v>45</v>
      </c>
      <c r="AC104" t="s">
        <v>46</v>
      </c>
      <c r="AD104" t="s">
        <v>45</v>
      </c>
      <c r="AE104" t="s">
        <v>46</v>
      </c>
      <c r="AF104">
        <v>0</v>
      </c>
      <c r="AG104">
        <v>0</v>
      </c>
      <c r="AH104" t="s">
        <v>47</v>
      </c>
      <c r="AI104" t="s">
        <v>48</v>
      </c>
      <c r="AJ104">
        <v>146</v>
      </c>
      <c r="AK104">
        <v>87</v>
      </c>
      <c r="AL104" s="3">
        <v>0.57999999999999996</v>
      </c>
      <c r="AM104" s="3">
        <v>0.21</v>
      </c>
      <c r="AN104" t="s">
        <v>50</v>
      </c>
      <c r="AO104">
        <v>0</v>
      </c>
      <c r="AP104">
        <v>0</v>
      </c>
      <c r="AQ104">
        <v>0</v>
      </c>
      <c r="AR104">
        <v>4</v>
      </c>
    </row>
    <row r="105" spans="1:44" x14ac:dyDescent="0.25">
      <c r="A105" s="1">
        <v>41495</v>
      </c>
      <c r="B105" s="2">
        <v>0.83164351851851848</v>
      </c>
      <c r="C105" t="s">
        <v>44</v>
      </c>
      <c r="D105">
        <v>51.287230000000001</v>
      </c>
      <c r="E105">
        <v>0.15386</v>
      </c>
      <c r="F105">
        <v>7</v>
      </c>
      <c r="G105">
        <v>1</v>
      </c>
      <c r="H105">
        <v>2.7817236153834899</v>
      </c>
      <c r="I105">
        <v>-8.8955941312279307</v>
      </c>
      <c r="J105">
        <v>320.10000000000002</v>
      </c>
      <c r="K105">
        <v>6.3</v>
      </c>
      <c r="L105">
        <v>19</v>
      </c>
      <c r="M105">
        <v>315</v>
      </c>
      <c r="N105">
        <v>3.4</v>
      </c>
      <c r="O105">
        <v>1020.3</v>
      </c>
      <c r="P105">
        <v>22.6</v>
      </c>
      <c r="Q105">
        <v>0.1</v>
      </c>
      <c r="R105">
        <v>49</v>
      </c>
      <c r="S105">
        <v>11.3</v>
      </c>
      <c r="T105">
        <v>0</v>
      </c>
      <c r="U105">
        <v>0</v>
      </c>
      <c r="V105">
        <v>0</v>
      </c>
      <c r="W105">
        <v>0</v>
      </c>
      <c r="X105">
        <v>0</v>
      </c>
      <c r="Y105">
        <v>0</v>
      </c>
      <c r="Z105">
        <v>0</v>
      </c>
      <c r="AA105">
        <v>0</v>
      </c>
      <c r="AB105" t="s">
        <v>45</v>
      </c>
      <c r="AC105" t="s">
        <v>46</v>
      </c>
      <c r="AD105" t="s">
        <v>45</v>
      </c>
      <c r="AE105" t="s">
        <v>46</v>
      </c>
      <c r="AF105">
        <v>0</v>
      </c>
      <c r="AG105">
        <v>0</v>
      </c>
      <c r="AH105" t="s">
        <v>47</v>
      </c>
      <c r="AI105" t="s">
        <v>48</v>
      </c>
      <c r="AJ105">
        <v>146</v>
      </c>
      <c r="AK105">
        <v>87</v>
      </c>
      <c r="AL105" s="3">
        <v>0.64</v>
      </c>
      <c r="AM105" s="3">
        <v>0.21</v>
      </c>
      <c r="AN105" t="s">
        <v>50</v>
      </c>
      <c r="AO105">
        <v>0</v>
      </c>
      <c r="AP105">
        <v>0</v>
      </c>
      <c r="AQ105">
        <v>0</v>
      </c>
      <c r="AR105">
        <v>0</v>
      </c>
    </row>
    <row r="106" spans="1:44" x14ac:dyDescent="0.25">
      <c r="A106" s="1">
        <v>41495</v>
      </c>
      <c r="B106" s="2">
        <v>0.83165509259259263</v>
      </c>
      <c r="C106" t="s">
        <v>44</v>
      </c>
      <c r="D106">
        <v>51.287230000000001</v>
      </c>
      <c r="E106">
        <v>0.15386</v>
      </c>
      <c r="F106">
        <v>7</v>
      </c>
      <c r="G106">
        <v>1</v>
      </c>
      <c r="H106">
        <v>2.7817236153834899</v>
      </c>
      <c r="I106">
        <v>-8.8955941312279307</v>
      </c>
      <c r="J106">
        <v>318.60000000000002</v>
      </c>
      <c r="K106">
        <v>6.1</v>
      </c>
      <c r="L106">
        <v>18.600000000000001</v>
      </c>
      <c r="M106">
        <v>315</v>
      </c>
      <c r="N106">
        <v>3.2</v>
      </c>
      <c r="O106">
        <v>1020.3</v>
      </c>
      <c r="P106">
        <v>22.6</v>
      </c>
      <c r="Q106">
        <v>0</v>
      </c>
      <c r="R106">
        <v>49</v>
      </c>
      <c r="S106">
        <v>11.3</v>
      </c>
      <c r="T106">
        <v>0</v>
      </c>
      <c r="U106">
        <v>0</v>
      </c>
      <c r="V106">
        <v>0</v>
      </c>
      <c r="W106">
        <v>0</v>
      </c>
      <c r="X106">
        <v>0</v>
      </c>
      <c r="Y106">
        <v>0</v>
      </c>
      <c r="Z106">
        <v>0</v>
      </c>
      <c r="AA106">
        <v>0</v>
      </c>
      <c r="AB106" t="s">
        <v>45</v>
      </c>
      <c r="AC106" t="s">
        <v>46</v>
      </c>
      <c r="AD106" t="s">
        <v>45</v>
      </c>
      <c r="AE106" t="s">
        <v>46</v>
      </c>
      <c r="AF106">
        <v>0</v>
      </c>
      <c r="AG106">
        <v>0</v>
      </c>
      <c r="AH106" t="s">
        <v>47</v>
      </c>
      <c r="AI106" t="s">
        <v>48</v>
      </c>
      <c r="AJ106">
        <v>146</v>
      </c>
      <c r="AK106">
        <v>87</v>
      </c>
      <c r="AL106" s="3">
        <v>0.52</v>
      </c>
      <c r="AM106" s="3">
        <v>0.21</v>
      </c>
      <c r="AN106" t="s">
        <v>50</v>
      </c>
      <c r="AO106">
        <v>0</v>
      </c>
      <c r="AP106">
        <v>0</v>
      </c>
      <c r="AQ106">
        <v>0</v>
      </c>
      <c r="AR106">
        <v>2</v>
      </c>
    </row>
    <row r="107" spans="1:44" x14ac:dyDescent="0.25">
      <c r="A107" s="1">
        <v>41495</v>
      </c>
      <c r="B107" s="2">
        <v>0.83166666666666667</v>
      </c>
      <c r="C107" t="s">
        <v>44</v>
      </c>
      <c r="D107">
        <v>51.287230000000001</v>
      </c>
      <c r="E107">
        <v>0.15386</v>
      </c>
      <c r="F107">
        <v>6</v>
      </c>
      <c r="G107">
        <v>1</v>
      </c>
      <c r="H107">
        <v>2.7817236153834899</v>
      </c>
      <c r="I107">
        <v>-8.8955941312279307</v>
      </c>
      <c r="J107">
        <v>320.5</v>
      </c>
      <c r="K107">
        <v>7.8</v>
      </c>
      <c r="L107">
        <v>18.7</v>
      </c>
      <c r="M107">
        <v>315</v>
      </c>
      <c r="N107">
        <v>3.2</v>
      </c>
      <c r="O107">
        <v>1020.3</v>
      </c>
      <c r="P107">
        <v>22.6</v>
      </c>
      <c r="Q107">
        <v>0</v>
      </c>
      <c r="R107">
        <v>49</v>
      </c>
      <c r="S107">
        <v>11.3</v>
      </c>
      <c r="T107">
        <v>0</v>
      </c>
      <c r="U107">
        <v>0</v>
      </c>
      <c r="V107">
        <v>0</v>
      </c>
      <c r="W107">
        <v>0</v>
      </c>
      <c r="X107">
        <v>0</v>
      </c>
      <c r="Y107">
        <v>0</v>
      </c>
      <c r="Z107">
        <v>0</v>
      </c>
      <c r="AA107">
        <v>0</v>
      </c>
      <c r="AB107" t="s">
        <v>45</v>
      </c>
      <c r="AC107" t="s">
        <v>46</v>
      </c>
      <c r="AD107" t="s">
        <v>45</v>
      </c>
      <c r="AE107" t="s">
        <v>46</v>
      </c>
      <c r="AF107">
        <v>0</v>
      </c>
      <c r="AG107">
        <v>0</v>
      </c>
      <c r="AH107" t="s">
        <v>47</v>
      </c>
      <c r="AI107" t="s">
        <v>48</v>
      </c>
      <c r="AJ107">
        <v>146</v>
      </c>
      <c r="AK107">
        <v>87</v>
      </c>
      <c r="AL107" s="3">
        <v>0.5</v>
      </c>
      <c r="AM107" s="3">
        <v>0.21</v>
      </c>
      <c r="AN107" t="s">
        <v>50</v>
      </c>
      <c r="AO107">
        <v>0</v>
      </c>
      <c r="AP107">
        <v>0</v>
      </c>
      <c r="AQ107">
        <v>0</v>
      </c>
      <c r="AR107">
        <v>0</v>
      </c>
    </row>
    <row r="108" spans="1:44" x14ac:dyDescent="0.25">
      <c r="A108" s="1">
        <v>41495</v>
      </c>
      <c r="B108" s="2">
        <v>0.83174768518518516</v>
      </c>
      <c r="C108" t="s">
        <v>44</v>
      </c>
      <c r="D108">
        <v>51.287230000000001</v>
      </c>
      <c r="E108">
        <v>0.15384999999999999</v>
      </c>
      <c r="F108">
        <v>4</v>
      </c>
      <c r="G108">
        <v>1</v>
      </c>
      <c r="H108">
        <v>2.0862927115366698</v>
      </c>
      <c r="I108">
        <v>-8.8955941312279307</v>
      </c>
      <c r="J108">
        <v>320.89999999999998</v>
      </c>
      <c r="K108">
        <v>6.8</v>
      </c>
      <c r="L108">
        <v>18.8</v>
      </c>
      <c r="M108">
        <v>315</v>
      </c>
      <c r="N108">
        <v>3.2</v>
      </c>
      <c r="O108">
        <v>1020.3</v>
      </c>
      <c r="P108">
        <v>22.6</v>
      </c>
      <c r="Q108">
        <v>0</v>
      </c>
      <c r="R108">
        <v>49</v>
      </c>
      <c r="S108">
        <v>11.3</v>
      </c>
      <c r="T108">
        <v>0</v>
      </c>
      <c r="U108">
        <v>0</v>
      </c>
      <c r="V108">
        <v>0</v>
      </c>
      <c r="W108">
        <v>0</v>
      </c>
      <c r="X108">
        <v>0</v>
      </c>
      <c r="Y108">
        <v>0</v>
      </c>
      <c r="Z108">
        <v>0</v>
      </c>
      <c r="AA108">
        <v>0</v>
      </c>
      <c r="AB108" t="s">
        <v>45</v>
      </c>
      <c r="AC108" t="s">
        <v>46</v>
      </c>
      <c r="AD108" t="s">
        <v>45</v>
      </c>
      <c r="AE108" t="s">
        <v>46</v>
      </c>
      <c r="AF108">
        <v>0</v>
      </c>
      <c r="AG108">
        <v>0</v>
      </c>
      <c r="AH108" t="s">
        <v>47</v>
      </c>
      <c r="AI108" t="s">
        <v>48</v>
      </c>
      <c r="AJ108">
        <v>146</v>
      </c>
      <c r="AK108">
        <v>87</v>
      </c>
      <c r="AL108" s="3">
        <v>0.87</v>
      </c>
      <c r="AM108" s="3">
        <v>0.21</v>
      </c>
      <c r="AN108" t="s">
        <v>50</v>
      </c>
      <c r="AO108">
        <v>0</v>
      </c>
      <c r="AP108">
        <v>0</v>
      </c>
      <c r="AQ108">
        <v>0</v>
      </c>
      <c r="AR108">
        <v>0</v>
      </c>
    </row>
    <row r="109" spans="1:44" x14ac:dyDescent="0.25">
      <c r="A109" s="1">
        <v>41495</v>
      </c>
      <c r="B109" s="2">
        <v>0.83175925925925931</v>
      </c>
      <c r="C109" t="s">
        <v>44</v>
      </c>
      <c r="D109">
        <v>51.287230000000001</v>
      </c>
      <c r="E109">
        <v>0.15384999999999999</v>
      </c>
      <c r="F109">
        <v>4</v>
      </c>
      <c r="G109">
        <v>1</v>
      </c>
      <c r="H109">
        <v>2.0862927115366698</v>
      </c>
      <c r="I109">
        <v>-8.8955941312279307</v>
      </c>
      <c r="J109">
        <v>320.39999999999998</v>
      </c>
      <c r="K109">
        <v>6.6</v>
      </c>
      <c r="L109">
        <v>18.8</v>
      </c>
      <c r="M109">
        <v>315</v>
      </c>
      <c r="N109">
        <v>3.2</v>
      </c>
      <c r="O109">
        <v>1020.3</v>
      </c>
      <c r="P109">
        <v>22.6</v>
      </c>
      <c r="Q109">
        <v>0</v>
      </c>
      <c r="R109">
        <v>49</v>
      </c>
      <c r="S109">
        <v>11.3</v>
      </c>
      <c r="T109">
        <v>0</v>
      </c>
      <c r="U109">
        <v>0</v>
      </c>
      <c r="V109">
        <v>0</v>
      </c>
      <c r="W109">
        <v>0</v>
      </c>
      <c r="X109">
        <v>0</v>
      </c>
      <c r="Y109">
        <v>0</v>
      </c>
      <c r="Z109">
        <v>0</v>
      </c>
      <c r="AA109">
        <v>0</v>
      </c>
      <c r="AB109" t="s">
        <v>45</v>
      </c>
      <c r="AC109" t="s">
        <v>46</v>
      </c>
      <c r="AD109" t="s">
        <v>45</v>
      </c>
      <c r="AE109" t="s">
        <v>46</v>
      </c>
      <c r="AF109">
        <v>0</v>
      </c>
      <c r="AG109">
        <v>0</v>
      </c>
      <c r="AH109" t="s">
        <v>47</v>
      </c>
      <c r="AI109" t="s">
        <v>48</v>
      </c>
      <c r="AJ109">
        <v>146</v>
      </c>
      <c r="AK109">
        <v>87</v>
      </c>
      <c r="AL109" s="3">
        <v>1</v>
      </c>
      <c r="AM109" s="3">
        <v>0.21</v>
      </c>
      <c r="AN109" t="s">
        <v>50</v>
      </c>
      <c r="AO109">
        <v>0</v>
      </c>
      <c r="AP109">
        <v>0</v>
      </c>
      <c r="AQ109">
        <v>0</v>
      </c>
      <c r="AR109">
        <v>0</v>
      </c>
    </row>
    <row r="110" spans="1:44" x14ac:dyDescent="0.25">
      <c r="A110" s="1">
        <v>41495</v>
      </c>
      <c r="B110" s="2">
        <v>0.83177083333333324</v>
      </c>
      <c r="C110" t="s">
        <v>44</v>
      </c>
      <c r="D110">
        <v>51.287230000000001</v>
      </c>
      <c r="E110">
        <v>0.15384999999999999</v>
      </c>
      <c r="F110">
        <v>5</v>
      </c>
      <c r="G110">
        <v>1</v>
      </c>
      <c r="H110">
        <v>2.0862927115366698</v>
      </c>
      <c r="I110">
        <v>-8.8955941312279307</v>
      </c>
      <c r="J110">
        <v>320.60000000000002</v>
      </c>
      <c r="K110">
        <v>6.5</v>
      </c>
      <c r="L110">
        <v>18.899999999999999</v>
      </c>
      <c r="M110">
        <v>315</v>
      </c>
      <c r="N110">
        <v>3.2</v>
      </c>
      <c r="O110">
        <v>1020.2</v>
      </c>
      <c r="P110">
        <v>22.6</v>
      </c>
      <c r="Q110">
        <v>1.6</v>
      </c>
      <c r="R110">
        <v>49</v>
      </c>
      <c r="S110">
        <v>11.3</v>
      </c>
      <c r="T110">
        <v>0</v>
      </c>
      <c r="U110">
        <v>0</v>
      </c>
      <c r="V110">
        <v>0</v>
      </c>
      <c r="W110">
        <v>0</v>
      </c>
      <c r="X110">
        <v>0</v>
      </c>
      <c r="Y110">
        <v>0</v>
      </c>
      <c r="Z110">
        <v>0</v>
      </c>
      <c r="AA110">
        <v>0</v>
      </c>
      <c r="AB110" t="s">
        <v>45</v>
      </c>
      <c r="AC110" t="s">
        <v>46</v>
      </c>
      <c r="AD110" t="s">
        <v>45</v>
      </c>
      <c r="AE110" t="s">
        <v>46</v>
      </c>
      <c r="AF110">
        <v>0</v>
      </c>
      <c r="AG110">
        <v>0</v>
      </c>
      <c r="AH110" t="s">
        <v>47</v>
      </c>
      <c r="AI110" t="s">
        <v>48</v>
      </c>
      <c r="AJ110">
        <v>146</v>
      </c>
      <c r="AK110">
        <v>87</v>
      </c>
      <c r="AL110" s="3">
        <v>0.98</v>
      </c>
      <c r="AM110" s="3">
        <v>0.21</v>
      </c>
      <c r="AN110" t="s">
        <v>50</v>
      </c>
      <c r="AO110">
        <v>0</v>
      </c>
      <c r="AP110">
        <v>0</v>
      </c>
      <c r="AQ110">
        <v>0</v>
      </c>
      <c r="AR110">
        <v>1</v>
      </c>
    </row>
    <row r="111" spans="1:44" x14ac:dyDescent="0.25">
      <c r="A111" s="1">
        <v>41495</v>
      </c>
      <c r="B111" s="2">
        <v>0.83178240740740739</v>
      </c>
      <c r="C111" t="s">
        <v>44</v>
      </c>
      <c r="D111">
        <v>51.287230000000001</v>
      </c>
      <c r="E111">
        <v>0.15384999999999999</v>
      </c>
      <c r="F111">
        <v>5</v>
      </c>
      <c r="G111">
        <v>1</v>
      </c>
      <c r="H111">
        <v>2.0862927115366698</v>
      </c>
      <c r="I111">
        <v>-8.8955941312279307</v>
      </c>
      <c r="J111">
        <v>321.10000000000002</v>
      </c>
      <c r="K111">
        <v>7.1</v>
      </c>
      <c r="L111">
        <v>18.8</v>
      </c>
      <c r="M111">
        <v>315</v>
      </c>
      <c r="N111">
        <v>2.9</v>
      </c>
      <c r="O111">
        <v>1020.3</v>
      </c>
      <c r="P111">
        <v>22.6</v>
      </c>
      <c r="Q111">
        <v>1.5</v>
      </c>
      <c r="R111">
        <v>49</v>
      </c>
      <c r="S111">
        <v>11.3</v>
      </c>
      <c r="T111">
        <v>0</v>
      </c>
      <c r="U111">
        <v>0</v>
      </c>
      <c r="V111">
        <v>0</v>
      </c>
      <c r="W111">
        <v>0</v>
      </c>
      <c r="X111">
        <v>0</v>
      </c>
      <c r="Y111">
        <v>0</v>
      </c>
      <c r="Z111">
        <v>0</v>
      </c>
      <c r="AA111">
        <v>0</v>
      </c>
      <c r="AB111" t="s">
        <v>45</v>
      </c>
      <c r="AC111" t="s">
        <v>46</v>
      </c>
      <c r="AD111" t="s">
        <v>45</v>
      </c>
      <c r="AE111" t="s">
        <v>46</v>
      </c>
      <c r="AF111">
        <v>0</v>
      </c>
      <c r="AG111">
        <v>0</v>
      </c>
      <c r="AH111" t="s">
        <v>47</v>
      </c>
      <c r="AI111" t="s">
        <v>48</v>
      </c>
      <c r="AJ111">
        <v>134</v>
      </c>
      <c r="AK111">
        <v>87</v>
      </c>
      <c r="AL111" s="3">
        <v>0.85</v>
      </c>
      <c r="AM111" s="3">
        <v>0.21</v>
      </c>
      <c r="AN111" t="s">
        <v>50</v>
      </c>
      <c r="AO111">
        <v>0</v>
      </c>
      <c r="AP111">
        <v>0</v>
      </c>
      <c r="AQ111">
        <v>0</v>
      </c>
      <c r="AR111">
        <v>3</v>
      </c>
    </row>
    <row r="112" spans="1:44" x14ac:dyDescent="0.25">
      <c r="A112" s="1">
        <v>41495</v>
      </c>
      <c r="B112" s="2">
        <v>0.83179398148148154</v>
      </c>
      <c r="C112" t="s">
        <v>44</v>
      </c>
      <c r="D112">
        <v>51.287230000000001</v>
      </c>
      <c r="E112">
        <v>0.15384999999999999</v>
      </c>
      <c r="F112">
        <v>5</v>
      </c>
      <c r="G112">
        <v>1</v>
      </c>
      <c r="H112">
        <v>2.0862927115366698</v>
      </c>
      <c r="I112">
        <v>-8.8955941312279307</v>
      </c>
      <c r="J112">
        <v>320.7</v>
      </c>
      <c r="K112">
        <v>7</v>
      </c>
      <c r="L112">
        <v>18.8</v>
      </c>
      <c r="M112">
        <v>315</v>
      </c>
      <c r="N112">
        <v>2.9</v>
      </c>
      <c r="O112">
        <v>1020.3</v>
      </c>
      <c r="P112">
        <v>22.6</v>
      </c>
      <c r="Q112">
        <v>1.5</v>
      </c>
      <c r="R112">
        <v>49</v>
      </c>
      <c r="S112">
        <v>11.3</v>
      </c>
      <c r="T112">
        <v>0</v>
      </c>
      <c r="U112">
        <v>0</v>
      </c>
      <c r="V112">
        <v>0</v>
      </c>
      <c r="W112">
        <v>0</v>
      </c>
      <c r="X112">
        <v>0</v>
      </c>
      <c r="Y112">
        <v>0</v>
      </c>
      <c r="Z112">
        <v>0</v>
      </c>
      <c r="AA112">
        <v>0</v>
      </c>
      <c r="AB112" t="s">
        <v>45</v>
      </c>
      <c r="AC112" t="s">
        <v>46</v>
      </c>
      <c r="AD112" t="s">
        <v>45</v>
      </c>
      <c r="AE112" t="s">
        <v>46</v>
      </c>
      <c r="AF112">
        <v>0</v>
      </c>
      <c r="AG112">
        <v>0</v>
      </c>
      <c r="AH112" t="s">
        <v>47</v>
      </c>
      <c r="AI112" t="s">
        <v>48</v>
      </c>
      <c r="AJ112">
        <v>134</v>
      </c>
      <c r="AK112">
        <v>87</v>
      </c>
      <c r="AL112" s="3">
        <v>0.88</v>
      </c>
      <c r="AM112" s="3">
        <v>0.21</v>
      </c>
      <c r="AN112" t="s">
        <v>50</v>
      </c>
      <c r="AO112">
        <v>0</v>
      </c>
      <c r="AP112">
        <v>0</v>
      </c>
      <c r="AQ112">
        <v>0</v>
      </c>
      <c r="AR112">
        <v>1</v>
      </c>
    </row>
    <row r="113" spans="1:44" x14ac:dyDescent="0.25">
      <c r="A113" s="1">
        <v>41495</v>
      </c>
      <c r="B113" s="2">
        <v>0.83180555555555558</v>
      </c>
      <c r="C113" t="s">
        <v>44</v>
      </c>
      <c r="D113">
        <v>51.287219999999998</v>
      </c>
      <c r="E113">
        <v>0.15384999999999999</v>
      </c>
      <c r="F113">
        <v>6</v>
      </c>
      <c r="G113">
        <v>1</v>
      </c>
      <c r="H113">
        <v>2.0862929386851201</v>
      </c>
      <c r="I113">
        <v>-10.007543398026501</v>
      </c>
      <c r="J113">
        <v>320.3</v>
      </c>
      <c r="K113">
        <v>6.8</v>
      </c>
      <c r="L113">
        <v>18.899999999999999</v>
      </c>
      <c r="M113">
        <v>315</v>
      </c>
      <c r="N113">
        <v>2.6</v>
      </c>
      <c r="O113">
        <v>1020.3</v>
      </c>
      <c r="P113">
        <v>22.6</v>
      </c>
      <c r="Q113">
        <v>1.5</v>
      </c>
      <c r="R113">
        <v>49</v>
      </c>
      <c r="S113">
        <v>11.3</v>
      </c>
      <c r="T113">
        <v>0</v>
      </c>
      <c r="U113">
        <v>0</v>
      </c>
      <c r="V113">
        <v>0</v>
      </c>
      <c r="W113">
        <v>0</v>
      </c>
      <c r="X113">
        <v>0</v>
      </c>
      <c r="Y113">
        <v>0</v>
      </c>
      <c r="Z113">
        <v>0</v>
      </c>
      <c r="AA113">
        <v>0</v>
      </c>
      <c r="AB113" t="s">
        <v>45</v>
      </c>
      <c r="AC113" t="s">
        <v>46</v>
      </c>
      <c r="AD113" t="s">
        <v>45</v>
      </c>
      <c r="AE113" t="s">
        <v>46</v>
      </c>
      <c r="AF113">
        <v>0</v>
      </c>
      <c r="AG113">
        <v>0</v>
      </c>
      <c r="AH113" t="s">
        <v>47</v>
      </c>
      <c r="AI113" t="s">
        <v>48</v>
      </c>
      <c r="AJ113">
        <v>134</v>
      </c>
      <c r="AK113">
        <v>87</v>
      </c>
      <c r="AL113" s="3">
        <v>0.69</v>
      </c>
      <c r="AM113" s="3">
        <v>0.21</v>
      </c>
      <c r="AN113" t="s">
        <v>50</v>
      </c>
      <c r="AO113">
        <v>0</v>
      </c>
      <c r="AP113">
        <v>0</v>
      </c>
      <c r="AQ113">
        <v>0</v>
      </c>
      <c r="AR113">
        <v>3</v>
      </c>
    </row>
    <row r="114" spans="1:44" x14ac:dyDescent="0.25">
      <c r="A114" s="1">
        <v>41495</v>
      </c>
      <c r="B114" s="2">
        <v>0.83181712962962961</v>
      </c>
      <c r="C114" t="s">
        <v>44</v>
      </c>
      <c r="D114">
        <v>51.287219999999998</v>
      </c>
      <c r="E114">
        <v>0.15384</v>
      </c>
      <c r="F114">
        <v>6</v>
      </c>
      <c r="G114">
        <v>1</v>
      </c>
      <c r="H114">
        <v>1.3908619591240601</v>
      </c>
      <c r="I114">
        <v>-10.007543398026501</v>
      </c>
      <c r="J114">
        <v>320.39999999999998</v>
      </c>
      <c r="K114">
        <v>7</v>
      </c>
      <c r="L114">
        <v>18.7</v>
      </c>
      <c r="M114">
        <v>315</v>
      </c>
      <c r="N114">
        <v>2.2999999999999998</v>
      </c>
      <c r="O114">
        <v>1020.2</v>
      </c>
      <c r="P114">
        <v>22.6</v>
      </c>
      <c r="Q114">
        <v>1.6</v>
      </c>
      <c r="R114">
        <v>49</v>
      </c>
      <c r="S114">
        <v>11.3</v>
      </c>
      <c r="T114">
        <v>0</v>
      </c>
      <c r="U114">
        <v>0</v>
      </c>
      <c r="V114">
        <v>0</v>
      </c>
      <c r="W114">
        <v>0</v>
      </c>
      <c r="X114">
        <v>0</v>
      </c>
      <c r="Y114">
        <v>0</v>
      </c>
      <c r="Z114">
        <v>0</v>
      </c>
      <c r="AA114">
        <v>0</v>
      </c>
      <c r="AB114" t="s">
        <v>45</v>
      </c>
      <c r="AC114" t="s">
        <v>46</v>
      </c>
      <c r="AD114" t="s">
        <v>45</v>
      </c>
      <c r="AE114" t="s">
        <v>46</v>
      </c>
      <c r="AF114">
        <v>0</v>
      </c>
      <c r="AG114">
        <v>0</v>
      </c>
      <c r="AH114" t="s">
        <v>47</v>
      </c>
      <c r="AI114" t="s">
        <v>48</v>
      </c>
      <c r="AJ114">
        <v>134</v>
      </c>
      <c r="AK114">
        <v>87</v>
      </c>
      <c r="AL114" s="3">
        <v>0.53</v>
      </c>
      <c r="AM114" s="3">
        <v>0.21</v>
      </c>
      <c r="AN114" t="s">
        <v>50</v>
      </c>
      <c r="AO114">
        <v>0</v>
      </c>
      <c r="AP114">
        <v>0</v>
      </c>
      <c r="AQ114">
        <v>0</v>
      </c>
      <c r="AR114">
        <v>3</v>
      </c>
    </row>
    <row r="115" spans="1:44" x14ac:dyDescent="0.25">
      <c r="A115" s="1">
        <v>41495</v>
      </c>
      <c r="B115" s="2">
        <v>0.83182870370370365</v>
      </c>
      <c r="C115" t="s">
        <v>44</v>
      </c>
      <c r="D115">
        <v>51.287219999999998</v>
      </c>
      <c r="E115">
        <v>0.15384</v>
      </c>
      <c r="F115">
        <v>5</v>
      </c>
      <c r="G115">
        <v>1</v>
      </c>
      <c r="H115">
        <v>1.3908619591240601</v>
      </c>
      <c r="I115">
        <v>-10.007543398026501</v>
      </c>
      <c r="J115">
        <v>319.5</v>
      </c>
      <c r="K115">
        <v>6.6</v>
      </c>
      <c r="L115">
        <v>18.899999999999999</v>
      </c>
      <c r="M115">
        <v>315</v>
      </c>
      <c r="N115">
        <v>2.2999999999999998</v>
      </c>
      <c r="O115">
        <v>1020.2</v>
      </c>
      <c r="P115">
        <v>22.6</v>
      </c>
      <c r="Q115">
        <v>1.6</v>
      </c>
      <c r="R115">
        <v>49</v>
      </c>
      <c r="S115">
        <v>11.3</v>
      </c>
      <c r="T115">
        <v>0</v>
      </c>
      <c r="U115">
        <v>0</v>
      </c>
      <c r="V115">
        <v>0</v>
      </c>
      <c r="W115">
        <v>0</v>
      </c>
      <c r="X115">
        <v>0</v>
      </c>
      <c r="Y115">
        <v>0</v>
      </c>
      <c r="Z115">
        <v>0</v>
      </c>
      <c r="AA115">
        <v>0</v>
      </c>
      <c r="AB115" t="s">
        <v>45</v>
      </c>
      <c r="AC115" t="s">
        <v>46</v>
      </c>
      <c r="AD115" t="s">
        <v>45</v>
      </c>
      <c r="AE115" t="s">
        <v>46</v>
      </c>
      <c r="AF115">
        <v>0</v>
      </c>
      <c r="AG115">
        <v>0</v>
      </c>
      <c r="AH115" t="s">
        <v>47</v>
      </c>
      <c r="AI115" t="s">
        <v>48</v>
      </c>
      <c r="AJ115">
        <v>134</v>
      </c>
      <c r="AK115">
        <v>87</v>
      </c>
      <c r="AL115" s="3">
        <v>0.5</v>
      </c>
      <c r="AM115" s="3">
        <v>0.21</v>
      </c>
      <c r="AN115" t="s">
        <v>50</v>
      </c>
      <c r="AO115">
        <v>0</v>
      </c>
      <c r="AP115">
        <v>0</v>
      </c>
      <c r="AQ115">
        <v>0</v>
      </c>
      <c r="AR115">
        <v>4</v>
      </c>
    </row>
    <row r="116" spans="1:44" x14ac:dyDescent="0.25">
      <c r="A116" s="1">
        <v>41495</v>
      </c>
      <c r="B116" s="2">
        <v>0.8318402777777778</v>
      </c>
      <c r="C116" t="s">
        <v>44</v>
      </c>
      <c r="D116">
        <v>51.287219999999998</v>
      </c>
      <c r="E116">
        <v>0.15384</v>
      </c>
      <c r="F116">
        <v>5</v>
      </c>
      <c r="G116">
        <v>1</v>
      </c>
      <c r="H116">
        <v>1.3908619591240601</v>
      </c>
      <c r="I116">
        <v>-10.007543398026501</v>
      </c>
      <c r="J116">
        <v>320.60000000000002</v>
      </c>
      <c r="K116">
        <v>7.1</v>
      </c>
      <c r="L116">
        <v>18.899999999999999</v>
      </c>
      <c r="M116">
        <v>0</v>
      </c>
      <c r="N116">
        <v>3.1</v>
      </c>
      <c r="O116">
        <v>1020.2</v>
      </c>
      <c r="P116">
        <v>22.6</v>
      </c>
      <c r="Q116">
        <v>1.5</v>
      </c>
      <c r="R116">
        <v>49</v>
      </c>
      <c r="S116">
        <v>11.3</v>
      </c>
      <c r="T116">
        <v>0</v>
      </c>
      <c r="U116">
        <v>0</v>
      </c>
      <c r="V116">
        <v>0</v>
      </c>
      <c r="W116">
        <v>0</v>
      </c>
      <c r="X116">
        <v>0</v>
      </c>
      <c r="Y116">
        <v>0</v>
      </c>
      <c r="Z116">
        <v>0</v>
      </c>
      <c r="AA116">
        <v>0</v>
      </c>
      <c r="AB116" t="s">
        <v>45</v>
      </c>
      <c r="AC116" t="s">
        <v>46</v>
      </c>
      <c r="AD116" t="s">
        <v>45</v>
      </c>
      <c r="AE116" t="s">
        <v>46</v>
      </c>
      <c r="AF116">
        <v>0</v>
      </c>
      <c r="AG116">
        <v>0</v>
      </c>
      <c r="AH116" t="s">
        <v>47</v>
      </c>
      <c r="AI116" t="s">
        <v>48</v>
      </c>
      <c r="AJ116">
        <v>134</v>
      </c>
      <c r="AK116">
        <v>87</v>
      </c>
      <c r="AL116" s="3">
        <v>0.64</v>
      </c>
      <c r="AM116" s="3">
        <v>0.21</v>
      </c>
      <c r="AN116" t="s">
        <v>50</v>
      </c>
      <c r="AO116">
        <v>0</v>
      </c>
      <c r="AP116">
        <v>0</v>
      </c>
      <c r="AQ116">
        <v>0</v>
      </c>
      <c r="AR116">
        <v>7</v>
      </c>
    </row>
    <row r="117" spans="1:44" x14ac:dyDescent="0.25">
      <c r="A117" s="1">
        <v>41495</v>
      </c>
      <c r="B117" s="2">
        <v>0.83185185185185195</v>
      </c>
      <c r="C117" t="s">
        <v>44</v>
      </c>
      <c r="D117">
        <v>51.287219999999998</v>
      </c>
      <c r="E117">
        <v>0.15384</v>
      </c>
      <c r="F117">
        <v>5</v>
      </c>
      <c r="G117">
        <v>1</v>
      </c>
      <c r="H117">
        <v>1.3908619591240601</v>
      </c>
      <c r="I117">
        <v>-10.007543398026501</v>
      </c>
      <c r="J117">
        <v>321.3</v>
      </c>
      <c r="K117">
        <v>7.6</v>
      </c>
      <c r="L117">
        <v>19.2</v>
      </c>
      <c r="M117">
        <v>0</v>
      </c>
      <c r="N117">
        <v>3.1</v>
      </c>
      <c r="O117">
        <v>1020.2</v>
      </c>
      <c r="P117">
        <v>22.6</v>
      </c>
      <c r="Q117">
        <v>1.5</v>
      </c>
      <c r="R117">
        <v>49</v>
      </c>
      <c r="S117">
        <v>11.3</v>
      </c>
      <c r="T117">
        <v>0</v>
      </c>
      <c r="U117">
        <v>0</v>
      </c>
      <c r="V117">
        <v>0</v>
      </c>
      <c r="W117">
        <v>0</v>
      </c>
      <c r="X117">
        <v>0</v>
      </c>
      <c r="Y117">
        <v>0</v>
      </c>
      <c r="Z117">
        <v>0</v>
      </c>
      <c r="AA117">
        <v>0</v>
      </c>
      <c r="AB117" t="s">
        <v>45</v>
      </c>
      <c r="AC117" t="s">
        <v>46</v>
      </c>
      <c r="AD117" t="s">
        <v>45</v>
      </c>
      <c r="AE117" t="s">
        <v>46</v>
      </c>
      <c r="AF117">
        <v>0</v>
      </c>
      <c r="AG117">
        <v>0</v>
      </c>
      <c r="AH117" t="s">
        <v>47</v>
      </c>
      <c r="AI117" t="s">
        <v>48</v>
      </c>
      <c r="AJ117">
        <v>134</v>
      </c>
      <c r="AK117">
        <v>87</v>
      </c>
      <c r="AL117" s="3">
        <v>0.72</v>
      </c>
      <c r="AM117" s="3">
        <v>0.21</v>
      </c>
      <c r="AN117" t="s">
        <v>50</v>
      </c>
      <c r="AO117">
        <v>0</v>
      </c>
      <c r="AP117">
        <v>0</v>
      </c>
      <c r="AQ117">
        <v>0</v>
      </c>
      <c r="AR117">
        <v>0</v>
      </c>
    </row>
    <row r="118" spans="1:44" x14ac:dyDescent="0.25">
      <c r="A118" s="1">
        <v>41495</v>
      </c>
      <c r="B118" s="2">
        <v>0.83186342592592588</v>
      </c>
      <c r="C118" t="s">
        <v>44</v>
      </c>
      <c r="D118">
        <v>51.287219999999998</v>
      </c>
      <c r="E118">
        <v>0.15384</v>
      </c>
      <c r="F118">
        <v>5</v>
      </c>
      <c r="G118">
        <v>1</v>
      </c>
      <c r="H118">
        <v>1.3908619591240601</v>
      </c>
      <c r="I118">
        <v>-10.007543398026501</v>
      </c>
      <c r="J118">
        <v>319.89999999999998</v>
      </c>
      <c r="K118">
        <v>7.4</v>
      </c>
      <c r="L118">
        <v>18.8</v>
      </c>
      <c r="M118">
        <v>315</v>
      </c>
      <c r="N118">
        <v>4.5</v>
      </c>
      <c r="O118">
        <v>1020.3</v>
      </c>
      <c r="P118">
        <v>22.6</v>
      </c>
      <c r="Q118">
        <v>1.6</v>
      </c>
      <c r="R118">
        <v>49</v>
      </c>
      <c r="S118">
        <v>11.3</v>
      </c>
      <c r="T118">
        <v>0</v>
      </c>
      <c r="U118">
        <v>0</v>
      </c>
      <c r="V118">
        <v>0</v>
      </c>
      <c r="W118">
        <v>0</v>
      </c>
      <c r="X118">
        <v>0</v>
      </c>
      <c r="Y118">
        <v>0</v>
      </c>
      <c r="Z118">
        <v>0</v>
      </c>
      <c r="AA118">
        <v>0</v>
      </c>
      <c r="AB118" t="s">
        <v>45</v>
      </c>
      <c r="AC118" t="s">
        <v>46</v>
      </c>
      <c r="AD118" t="s">
        <v>45</v>
      </c>
      <c r="AE118" t="s">
        <v>46</v>
      </c>
      <c r="AF118">
        <v>0</v>
      </c>
      <c r="AG118">
        <v>0</v>
      </c>
      <c r="AH118" t="s">
        <v>47</v>
      </c>
      <c r="AI118" t="s">
        <v>48</v>
      </c>
      <c r="AJ118">
        <v>134</v>
      </c>
      <c r="AK118">
        <v>87</v>
      </c>
      <c r="AL118" s="3">
        <v>0.72</v>
      </c>
      <c r="AM118" s="3">
        <v>0.21</v>
      </c>
      <c r="AN118" t="s">
        <v>50</v>
      </c>
      <c r="AO118">
        <v>0</v>
      </c>
      <c r="AP118">
        <v>0</v>
      </c>
      <c r="AQ118">
        <v>0</v>
      </c>
      <c r="AR118">
        <v>2</v>
      </c>
    </row>
    <row r="119" spans="1:44" x14ac:dyDescent="0.25">
      <c r="A119" s="1">
        <v>41495</v>
      </c>
      <c r="B119" s="2">
        <v>0.83187500000000003</v>
      </c>
      <c r="C119" t="s">
        <v>44</v>
      </c>
      <c r="D119">
        <v>51.287219999999998</v>
      </c>
      <c r="E119">
        <v>0.15384</v>
      </c>
      <c r="F119">
        <v>4</v>
      </c>
      <c r="G119">
        <v>1</v>
      </c>
      <c r="H119">
        <v>1.3908619591240601</v>
      </c>
      <c r="I119">
        <v>-10.007543398026501</v>
      </c>
      <c r="J119">
        <v>319.60000000000002</v>
      </c>
      <c r="K119">
        <v>7.2</v>
      </c>
      <c r="L119">
        <v>18.8</v>
      </c>
      <c r="M119">
        <v>315</v>
      </c>
      <c r="N119">
        <v>4.5</v>
      </c>
      <c r="O119">
        <v>1020.3</v>
      </c>
      <c r="P119">
        <v>22.6</v>
      </c>
      <c r="Q119">
        <v>1.6</v>
      </c>
      <c r="R119">
        <v>49</v>
      </c>
      <c r="S119">
        <v>11.3</v>
      </c>
      <c r="T119">
        <v>0</v>
      </c>
      <c r="U119">
        <v>0</v>
      </c>
      <c r="V119">
        <v>0</v>
      </c>
      <c r="W119">
        <v>0</v>
      </c>
      <c r="X119">
        <v>0</v>
      </c>
      <c r="Y119">
        <v>0</v>
      </c>
      <c r="Z119">
        <v>0</v>
      </c>
      <c r="AA119">
        <v>0</v>
      </c>
      <c r="AB119" t="s">
        <v>45</v>
      </c>
      <c r="AC119" t="s">
        <v>46</v>
      </c>
      <c r="AD119" t="s">
        <v>45</v>
      </c>
      <c r="AE119" t="s">
        <v>46</v>
      </c>
      <c r="AF119">
        <v>0</v>
      </c>
      <c r="AG119">
        <v>0</v>
      </c>
      <c r="AH119" t="s">
        <v>47</v>
      </c>
      <c r="AI119" t="s">
        <v>48</v>
      </c>
      <c r="AJ119">
        <v>134</v>
      </c>
      <c r="AK119">
        <v>87</v>
      </c>
      <c r="AL119" s="3">
        <v>0.78</v>
      </c>
      <c r="AM119" s="3">
        <v>0.21</v>
      </c>
      <c r="AN119" t="s">
        <v>50</v>
      </c>
      <c r="AO119">
        <v>0</v>
      </c>
      <c r="AP119">
        <v>0</v>
      </c>
      <c r="AQ119">
        <v>0</v>
      </c>
      <c r="AR119">
        <v>3</v>
      </c>
    </row>
    <row r="120" spans="1:44" x14ac:dyDescent="0.25">
      <c r="A120" s="1">
        <v>41495</v>
      </c>
      <c r="B120" s="2">
        <v>0.83188657407407407</v>
      </c>
      <c r="C120" t="s">
        <v>44</v>
      </c>
      <c r="D120">
        <v>51.287219999999998</v>
      </c>
      <c r="E120">
        <v>0.15384</v>
      </c>
      <c r="F120">
        <v>5</v>
      </c>
      <c r="G120">
        <v>1</v>
      </c>
      <c r="H120">
        <v>1.3908619591240601</v>
      </c>
      <c r="I120">
        <v>-10.007543398026501</v>
      </c>
      <c r="J120">
        <v>319.89999999999998</v>
      </c>
      <c r="K120">
        <v>7.5</v>
      </c>
      <c r="L120">
        <v>18.8</v>
      </c>
      <c r="M120">
        <v>315</v>
      </c>
      <c r="N120">
        <v>5.0999999999999996</v>
      </c>
      <c r="O120">
        <v>1020.2</v>
      </c>
      <c r="P120">
        <v>22.6</v>
      </c>
      <c r="Q120">
        <v>1.7</v>
      </c>
      <c r="R120">
        <v>49</v>
      </c>
      <c r="S120">
        <v>11.3</v>
      </c>
      <c r="T120">
        <v>0</v>
      </c>
      <c r="U120">
        <v>0</v>
      </c>
      <c r="V120">
        <v>0</v>
      </c>
      <c r="W120">
        <v>0</v>
      </c>
      <c r="X120">
        <v>0</v>
      </c>
      <c r="Y120">
        <v>0</v>
      </c>
      <c r="Z120">
        <v>0</v>
      </c>
      <c r="AA120">
        <v>0</v>
      </c>
      <c r="AB120" t="s">
        <v>45</v>
      </c>
      <c r="AC120" t="s">
        <v>46</v>
      </c>
      <c r="AD120" t="s">
        <v>45</v>
      </c>
      <c r="AE120" t="s">
        <v>46</v>
      </c>
      <c r="AF120">
        <v>0</v>
      </c>
      <c r="AG120">
        <v>0</v>
      </c>
      <c r="AH120" t="s">
        <v>47</v>
      </c>
      <c r="AI120" t="s">
        <v>48</v>
      </c>
      <c r="AJ120">
        <v>134</v>
      </c>
      <c r="AK120">
        <v>87</v>
      </c>
      <c r="AL120" s="3">
        <v>0.81</v>
      </c>
      <c r="AM120" s="3">
        <v>0.21</v>
      </c>
      <c r="AN120" t="s">
        <v>50</v>
      </c>
      <c r="AO120">
        <v>0</v>
      </c>
      <c r="AP120">
        <v>0</v>
      </c>
      <c r="AQ120">
        <v>0</v>
      </c>
      <c r="AR120">
        <v>0</v>
      </c>
    </row>
    <row r="121" spans="1:44" x14ac:dyDescent="0.25">
      <c r="A121" s="1">
        <v>41495</v>
      </c>
      <c r="B121" s="2">
        <v>0.83189814814814811</v>
      </c>
      <c r="C121" t="s">
        <v>44</v>
      </c>
      <c r="D121">
        <v>51.287219999999998</v>
      </c>
      <c r="E121">
        <v>0.15382999999999999</v>
      </c>
      <c r="F121">
        <v>5</v>
      </c>
      <c r="G121">
        <v>1</v>
      </c>
      <c r="H121">
        <v>0.69543097956106703</v>
      </c>
      <c r="I121">
        <v>-10.007543398026501</v>
      </c>
      <c r="J121">
        <v>319.60000000000002</v>
      </c>
      <c r="K121">
        <v>7.1</v>
      </c>
      <c r="L121">
        <v>18.899999999999999</v>
      </c>
      <c r="M121">
        <v>315</v>
      </c>
      <c r="N121">
        <v>5.0999999999999996</v>
      </c>
      <c r="O121">
        <v>1020.2</v>
      </c>
      <c r="P121">
        <v>22.6</v>
      </c>
      <c r="Q121">
        <v>1.7</v>
      </c>
      <c r="R121">
        <v>49</v>
      </c>
      <c r="S121">
        <v>11.3</v>
      </c>
      <c r="T121">
        <v>0</v>
      </c>
      <c r="U121">
        <v>0</v>
      </c>
      <c r="V121">
        <v>0</v>
      </c>
      <c r="W121">
        <v>0</v>
      </c>
      <c r="X121">
        <v>0</v>
      </c>
      <c r="Y121">
        <v>0</v>
      </c>
      <c r="Z121">
        <v>0</v>
      </c>
      <c r="AA121">
        <v>0</v>
      </c>
      <c r="AB121" t="s">
        <v>45</v>
      </c>
      <c r="AC121" t="s">
        <v>46</v>
      </c>
      <c r="AD121" t="s">
        <v>45</v>
      </c>
      <c r="AE121" t="s">
        <v>46</v>
      </c>
      <c r="AF121">
        <v>0</v>
      </c>
      <c r="AG121">
        <v>0</v>
      </c>
      <c r="AH121" t="s">
        <v>47</v>
      </c>
      <c r="AI121" t="s">
        <v>48</v>
      </c>
      <c r="AJ121">
        <v>134</v>
      </c>
      <c r="AK121">
        <v>87</v>
      </c>
      <c r="AL121" s="3">
        <v>0.77</v>
      </c>
      <c r="AM121" s="3">
        <v>0.21</v>
      </c>
      <c r="AN121" t="s">
        <v>50</v>
      </c>
      <c r="AO121">
        <v>0</v>
      </c>
      <c r="AP121">
        <v>0</v>
      </c>
      <c r="AQ121">
        <v>0</v>
      </c>
      <c r="AR121">
        <v>2</v>
      </c>
    </row>
    <row r="122" spans="1:44" x14ac:dyDescent="0.25">
      <c r="A122" s="1">
        <v>41495</v>
      </c>
      <c r="B122" s="2">
        <v>0.83190972222222215</v>
      </c>
      <c r="C122" t="s">
        <v>44</v>
      </c>
      <c r="D122">
        <v>51.287219999999998</v>
      </c>
      <c r="E122">
        <v>0.15382999999999999</v>
      </c>
      <c r="F122">
        <v>6</v>
      </c>
      <c r="G122">
        <v>1</v>
      </c>
      <c r="H122">
        <v>0.69543097956106703</v>
      </c>
      <c r="I122">
        <v>-10.007543398026501</v>
      </c>
      <c r="J122">
        <v>320.3</v>
      </c>
      <c r="K122">
        <v>7.2</v>
      </c>
      <c r="L122">
        <v>18.899999999999999</v>
      </c>
      <c r="M122">
        <v>0</v>
      </c>
      <c r="N122">
        <v>5.5</v>
      </c>
      <c r="O122">
        <v>1020.3</v>
      </c>
      <c r="P122">
        <v>22.6</v>
      </c>
      <c r="Q122">
        <v>1.7</v>
      </c>
      <c r="R122">
        <v>49</v>
      </c>
      <c r="S122">
        <v>11.3</v>
      </c>
      <c r="T122">
        <v>0</v>
      </c>
      <c r="U122">
        <v>0</v>
      </c>
      <c r="V122">
        <v>0</v>
      </c>
      <c r="W122">
        <v>0</v>
      </c>
      <c r="X122">
        <v>0</v>
      </c>
      <c r="Y122">
        <v>0</v>
      </c>
      <c r="Z122">
        <v>0</v>
      </c>
      <c r="AA122">
        <v>0</v>
      </c>
      <c r="AB122" t="s">
        <v>45</v>
      </c>
      <c r="AC122" t="s">
        <v>46</v>
      </c>
      <c r="AD122" t="s">
        <v>45</v>
      </c>
      <c r="AE122" t="s">
        <v>46</v>
      </c>
      <c r="AF122">
        <v>0</v>
      </c>
      <c r="AG122">
        <v>0</v>
      </c>
      <c r="AH122" t="s">
        <v>47</v>
      </c>
      <c r="AI122" t="s">
        <v>48</v>
      </c>
      <c r="AJ122">
        <v>134</v>
      </c>
      <c r="AK122">
        <v>87</v>
      </c>
      <c r="AL122" s="3">
        <v>0.82</v>
      </c>
      <c r="AM122" s="3">
        <v>0.21</v>
      </c>
      <c r="AN122" t="s">
        <v>50</v>
      </c>
      <c r="AO122">
        <v>0</v>
      </c>
      <c r="AP122">
        <v>0</v>
      </c>
      <c r="AQ122">
        <v>0</v>
      </c>
      <c r="AR122">
        <v>1</v>
      </c>
    </row>
    <row r="123" spans="1:44" x14ac:dyDescent="0.25">
      <c r="A123" s="1">
        <v>41495</v>
      </c>
      <c r="B123" s="2">
        <v>0.8319212962962963</v>
      </c>
      <c r="C123" t="s">
        <v>44</v>
      </c>
      <c r="D123">
        <v>51.287219999999998</v>
      </c>
      <c r="E123">
        <v>0.15382999999999999</v>
      </c>
      <c r="F123">
        <v>7</v>
      </c>
      <c r="G123">
        <v>1</v>
      </c>
      <c r="H123">
        <v>0.69543097956106703</v>
      </c>
      <c r="I123">
        <v>-10.007543398026501</v>
      </c>
      <c r="J123">
        <v>320.5</v>
      </c>
      <c r="K123">
        <v>6.9</v>
      </c>
      <c r="L123">
        <v>18.899999999999999</v>
      </c>
      <c r="M123">
        <v>0</v>
      </c>
      <c r="N123">
        <v>5.5</v>
      </c>
      <c r="O123">
        <v>1020.3</v>
      </c>
      <c r="P123">
        <v>22.6</v>
      </c>
      <c r="Q123">
        <v>1.7</v>
      </c>
      <c r="R123">
        <v>49</v>
      </c>
      <c r="S123">
        <v>11.3</v>
      </c>
      <c r="T123">
        <v>0</v>
      </c>
      <c r="U123">
        <v>0</v>
      </c>
      <c r="V123">
        <v>0</v>
      </c>
      <c r="W123">
        <v>0</v>
      </c>
      <c r="X123">
        <v>0</v>
      </c>
      <c r="Y123">
        <v>0</v>
      </c>
      <c r="Z123">
        <v>0</v>
      </c>
      <c r="AA123">
        <v>0</v>
      </c>
      <c r="AB123" t="s">
        <v>45</v>
      </c>
      <c r="AC123" t="s">
        <v>46</v>
      </c>
      <c r="AD123" t="s">
        <v>45</v>
      </c>
      <c r="AE123" t="s">
        <v>46</v>
      </c>
      <c r="AF123">
        <v>0</v>
      </c>
      <c r="AG123">
        <v>0</v>
      </c>
      <c r="AH123" t="s">
        <v>47</v>
      </c>
      <c r="AI123" t="s">
        <v>48</v>
      </c>
      <c r="AJ123">
        <v>134</v>
      </c>
      <c r="AK123">
        <v>87</v>
      </c>
      <c r="AL123" s="3">
        <v>0.88</v>
      </c>
      <c r="AM123" s="3">
        <v>0.21</v>
      </c>
      <c r="AN123" t="s">
        <v>50</v>
      </c>
      <c r="AO123">
        <v>0</v>
      </c>
      <c r="AP123">
        <v>0</v>
      </c>
      <c r="AQ123">
        <v>0</v>
      </c>
      <c r="AR123">
        <v>1</v>
      </c>
    </row>
    <row r="124" spans="1:44" x14ac:dyDescent="0.25">
      <c r="A124" s="1">
        <v>41495</v>
      </c>
      <c r="B124" s="2">
        <v>0.83193287037037045</v>
      </c>
      <c r="C124" t="s">
        <v>44</v>
      </c>
      <c r="D124">
        <v>51.287219999999998</v>
      </c>
      <c r="E124">
        <v>0.15382999999999999</v>
      </c>
      <c r="F124">
        <v>7</v>
      </c>
      <c r="G124">
        <v>1</v>
      </c>
      <c r="H124">
        <v>0.69543097956106703</v>
      </c>
      <c r="I124">
        <v>-10.007543398026501</v>
      </c>
      <c r="J124">
        <v>321.10000000000002</v>
      </c>
      <c r="K124">
        <v>6.9</v>
      </c>
      <c r="L124">
        <v>18.8</v>
      </c>
      <c r="M124">
        <v>315</v>
      </c>
      <c r="N124">
        <v>6</v>
      </c>
      <c r="O124">
        <v>1020.3</v>
      </c>
      <c r="P124">
        <v>22.6</v>
      </c>
      <c r="Q124">
        <v>1.7</v>
      </c>
      <c r="R124">
        <v>49</v>
      </c>
      <c r="S124">
        <v>11.3</v>
      </c>
      <c r="T124">
        <v>0</v>
      </c>
      <c r="U124">
        <v>0</v>
      </c>
      <c r="V124">
        <v>0</v>
      </c>
      <c r="W124">
        <v>0</v>
      </c>
      <c r="X124">
        <v>0</v>
      </c>
      <c r="Y124">
        <v>0</v>
      </c>
      <c r="Z124">
        <v>0</v>
      </c>
      <c r="AA124">
        <v>0</v>
      </c>
      <c r="AB124" t="s">
        <v>45</v>
      </c>
      <c r="AC124" t="s">
        <v>46</v>
      </c>
      <c r="AD124" t="s">
        <v>45</v>
      </c>
      <c r="AE124" t="s">
        <v>46</v>
      </c>
      <c r="AF124">
        <v>0</v>
      </c>
      <c r="AG124">
        <v>0</v>
      </c>
      <c r="AH124" t="s">
        <v>47</v>
      </c>
      <c r="AI124" t="s">
        <v>48</v>
      </c>
      <c r="AJ124">
        <v>134</v>
      </c>
      <c r="AK124">
        <v>87</v>
      </c>
      <c r="AL124" s="3">
        <v>0.87</v>
      </c>
      <c r="AM124" s="3">
        <v>0.21</v>
      </c>
      <c r="AN124" t="s">
        <v>50</v>
      </c>
      <c r="AO124">
        <v>0</v>
      </c>
      <c r="AP124">
        <v>0</v>
      </c>
      <c r="AQ124">
        <v>0</v>
      </c>
      <c r="AR124">
        <v>3</v>
      </c>
    </row>
    <row r="125" spans="1:44" x14ac:dyDescent="0.25">
      <c r="A125" s="1">
        <v>41495</v>
      </c>
      <c r="B125" s="2">
        <v>0.83194444444444438</v>
      </c>
      <c r="C125" t="s">
        <v>44</v>
      </c>
      <c r="D125">
        <v>51.287219999999998</v>
      </c>
      <c r="E125">
        <v>0.15382999999999999</v>
      </c>
      <c r="F125">
        <v>7</v>
      </c>
      <c r="G125">
        <v>1</v>
      </c>
      <c r="H125">
        <v>0.69543097956106703</v>
      </c>
      <c r="I125">
        <v>-10.007543398026501</v>
      </c>
      <c r="J125">
        <v>321.3</v>
      </c>
      <c r="K125">
        <v>6.9</v>
      </c>
      <c r="L125">
        <v>18.899999999999999</v>
      </c>
      <c r="M125">
        <v>315</v>
      </c>
      <c r="N125">
        <v>6</v>
      </c>
      <c r="O125">
        <v>1020.3</v>
      </c>
      <c r="P125">
        <v>22.6</v>
      </c>
      <c r="Q125">
        <v>1.7</v>
      </c>
      <c r="R125">
        <v>49</v>
      </c>
      <c r="S125">
        <v>11.3</v>
      </c>
      <c r="T125">
        <v>0</v>
      </c>
      <c r="U125">
        <v>0</v>
      </c>
      <c r="V125">
        <v>0</v>
      </c>
      <c r="W125">
        <v>0</v>
      </c>
      <c r="X125">
        <v>0</v>
      </c>
      <c r="Y125">
        <v>0</v>
      </c>
      <c r="Z125">
        <v>0</v>
      </c>
      <c r="AA125">
        <v>0</v>
      </c>
      <c r="AB125" t="s">
        <v>45</v>
      </c>
      <c r="AC125" t="s">
        <v>46</v>
      </c>
      <c r="AD125" t="s">
        <v>45</v>
      </c>
      <c r="AE125" t="s">
        <v>46</v>
      </c>
      <c r="AF125">
        <v>0</v>
      </c>
      <c r="AG125">
        <v>0</v>
      </c>
      <c r="AH125" t="s">
        <v>47</v>
      </c>
      <c r="AI125" t="s">
        <v>48</v>
      </c>
      <c r="AJ125">
        <v>134</v>
      </c>
      <c r="AK125">
        <v>86</v>
      </c>
      <c r="AL125" s="3">
        <v>0.85</v>
      </c>
      <c r="AM125" s="3">
        <v>0.21</v>
      </c>
      <c r="AN125" t="s">
        <v>50</v>
      </c>
      <c r="AO125">
        <v>0</v>
      </c>
      <c r="AP125">
        <v>0</v>
      </c>
      <c r="AQ125">
        <v>0</v>
      </c>
      <c r="AR125">
        <v>2</v>
      </c>
    </row>
    <row r="126" spans="1:44" x14ac:dyDescent="0.25">
      <c r="A126" s="1">
        <v>41495</v>
      </c>
      <c r="B126" s="2">
        <v>0.83195601851851853</v>
      </c>
      <c r="C126" t="s">
        <v>44</v>
      </c>
      <c r="D126">
        <v>51.287219999999998</v>
      </c>
      <c r="E126">
        <v>0.15382999999999999</v>
      </c>
      <c r="F126">
        <v>7</v>
      </c>
      <c r="G126">
        <v>1</v>
      </c>
      <c r="H126">
        <v>0.69543097956106703</v>
      </c>
      <c r="I126">
        <v>-10.007543398026501</v>
      </c>
      <c r="J126">
        <v>321.89999999999998</v>
      </c>
      <c r="K126">
        <v>6.9</v>
      </c>
      <c r="L126">
        <v>18.899999999999999</v>
      </c>
      <c r="M126">
        <v>315</v>
      </c>
      <c r="N126">
        <v>5.6</v>
      </c>
      <c r="O126">
        <v>1020.2</v>
      </c>
      <c r="P126">
        <v>22.6</v>
      </c>
      <c r="Q126">
        <v>1.5</v>
      </c>
      <c r="R126">
        <v>49</v>
      </c>
      <c r="S126">
        <v>11.3</v>
      </c>
      <c r="T126">
        <v>0</v>
      </c>
      <c r="U126">
        <v>0</v>
      </c>
      <c r="V126">
        <v>0</v>
      </c>
      <c r="W126">
        <v>0</v>
      </c>
      <c r="X126">
        <v>0</v>
      </c>
      <c r="Y126">
        <v>0</v>
      </c>
      <c r="Z126">
        <v>0</v>
      </c>
      <c r="AA126">
        <v>0</v>
      </c>
      <c r="AB126" t="s">
        <v>45</v>
      </c>
      <c r="AC126" t="s">
        <v>46</v>
      </c>
      <c r="AD126" t="s">
        <v>45</v>
      </c>
      <c r="AE126" t="s">
        <v>46</v>
      </c>
      <c r="AF126">
        <v>0</v>
      </c>
      <c r="AG126">
        <v>0</v>
      </c>
      <c r="AH126" t="s">
        <v>47</v>
      </c>
      <c r="AI126" t="s">
        <v>48</v>
      </c>
      <c r="AJ126">
        <v>138</v>
      </c>
      <c r="AK126">
        <v>86</v>
      </c>
      <c r="AL126" s="3">
        <v>0.9</v>
      </c>
      <c r="AM126" s="3">
        <v>0.21</v>
      </c>
      <c r="AN126" t="s">
        <v>50</v>
      </c>
      <c r="AO126">
        <v>0</v>
      </c>
      <c r="AP126">
        <v>0</v>
      </c>
      <c r="AQ126">
        <v>0</v>
      </c>
      <c r="AR126">
        <v>1</v>
      </c>
    </row>
    <row r="127" spans="1:44" x14ac:dyDescent="0.25">
      <c r="A127" s="1">
        <v>41495</v>
      </c>
      <c r="B127" s="2">
        <v>0.83196759259259256</v>
      </c>
      <c r="C127" t="s">
        <v>44</v>
      </c>
      <c r="D127">
        <v>51.287219999999998</v>
      </c>
      <c r="E127">
        <v>0.15382999999999999</v>
      </c>
      <c r="F127">
        <v>6</v>
      </c>
      <c r="G127">
        <v>1</v>
      </c>
      <c r="H127">
        <v>0.69543097956106703</v>
      </c>
      <c r="I127">
        <v>-10.007543398026501</v>
      </c>
      <c r="J127">
        <v>321.8</v>
      </c>
      <c r="K127">
        <v>6.9</v>
      </c>
      <c r="L127">
        <v>18.7</v>
      </c>
      <c r="M127">
        <v>315</v>
      </c>
      <c r="N127">
        <v>5.6</v>
      </c>
      <c r="O127">
        <v>1020.2</v>
      </c>
      <c r="P127">
        <v>22.6</v>
      </c>
      <c r="Q127">
        <v>1.5</v>
      </c>
      <c r="R127">
        <v>49</v>
      </c>
      <c r="S127">
        <v>11.3</v>
      </c>
      <c r="T127">
        <v>0</v>
      </c>
      <c r="U127">
        <v>0</v>
      </c>
      <c r="V127">
        <v>0</v>
      </c>
      <c r="W127">
        <v>0</v>
      </c>
      <c r="X127">
        <v>0</v>
      </c>
      <c r="Y127">
        <v>0</v>
      </c>
      <c r="Z127">
        <v>0</v>
      </c>
      <c r="AA127">
        <v>0</v>
      </c>
      <c r="AB127" t="s">
        <v>45</v>
      </c>
      <c r="AC127" t="s">
        <v>46</v>
      </c>
      <c r="AD127" t="s">
        <v>45</v>
      </c>
      <c r="AE127" t="s">
        <v>46</v>
      </c>
      <c r="AF127">
        <v>0</v>
      </c>
      <c r="AG127">
        <v>0</v>
      </c>
      <c r="AH127" t="s">
        <v>47</v>
      </c>
      <c r="AI127" t="s">
        <v>48</v>
      </c>
      <c r="AJ127">
        <v>138</v>
      </c>
      <c r="AK127">
        <v>86</v>
      </c>
      <c r="AL127" s="3">
        <v>0.92</v>
      </c>
      <c r="AM127" s="3">
        <v>0.21</v>
      </c>
      <c r="AN127" t="s">
        <v>50</v>
      </c>
      <c r="AO127">
        <v>0</v>
      </c>
      <c r="AP127">
        <v>0</v>
      </c>
      <c r="AQ127">
        <v>0</v>
      </c>
      <c r="AR127">
        <v>1</v>
      </c>
    </row>
    <row r="128" spans="1:44" x14ac:dyDescent="0.25">
      <c r="A128" s="1">
        <v>41495</v>
      </c>
      <c r="B128" s="2">
        <v>0.83197916666666671</v>
      </c>
      <c r="C128" t="s">
        <v>44</v>
      </c>
      <c r="D128">
        <v>51.287219999999998</v>
      </c>
      <c r="E128">
        <v>0.15382999999999999</v>
      </c>
      <c r="F128">
        <v>6</v>
      </c>
      <c r="G128">
        <v>1</v>
      </c>
      <c r="H128">
        <v>0.69543097956106703</v>
      </c>
      <c r="I128">
        <v>-10.007543398026501</v>
      </c>
      <c r="J128">
        <v>322.39999999999998</v>
      </c>
      <c r="K128">
        <v>7.3</v>
      </c>
      <c r="L128">
        <v>18.7</v>
      </c>
      <c r="M128">
        <v>315</v>
      </c>
      <c r="N128">
        <v>4.8</v>
      </c>
      <c r="O128">
        <v>1020.3</v>
      </c>
      <c r="P128">
        <v>22.6</v>
      </c>
      <c r="Q128">
        <v>1.6</v>
      </c>
      <c r="R128">
        <v>49</v>
      </c>
      <c r="S128">
        <v>11.3</v>
      </c>
      <c r="T128">
        <v>0</v>
      </c>
      <c r="U128">
        <v>0</v>
      </c>
      <c r="V128">
        <v>0</v>
      </c>
      <c r="W128">
        <v>0</v>
      </c>
      <c r="X128">
        <v>0</v>
      </c>
      <c r="Y128">
        <v>0</v>
      </c>
      <c r="Z128">
        <v>0</v>
      </c>
      <c r="AA128">
        <v>0</v>
      </c>
      <c r="AB128" t="s">
        <v>45</v>
      </c>
      <c r="AC128" t="s">
        <v>46</v>
      </c>
      <c r="AD128" t="s">
        <v>45</v>
      </c>
      <c r="AE128" t="s">
        <v>46</v>
      </c>
      <c r="AF128">
        <v>0</v>
      </c>
      <c r="AG128">
        <v>0</v>
      </c>
      <c r="AH128" t="s">
        <v>47</v>
      </c>
      <c r="AI128" t="s">
        <v>48</v>
      </c>
      <c r="AJ128">
        <v>138</v>
      </c>
      <c r="AK128">
        <v>86</v>
      </c>
      <c r="AL128" s="3">
        <v>0.95</v>
      </c>
      <c r="AM128" s="3">
        <v>0.21</v>
      </c>
      <c r="AN128" t="s">
        <v>50</v>
      </c>
      <c r="AO128">
        <v>0</v>
      </c>
      <c r="AP128">
        <v>0</v>
      </c>
      <c r="AQ128">
        <v>0</v>
      </c>
      <c r="AR128">
        <v>1</v>
      </c>
    </row>
    <row r="129" spans="1:44" x14ac:dyDescent="0.25">
      <c r="A129" s="1">
        <v>41495</v>
      </c>
      <c r="B129" s="2">
        <v>0.83199074074074064</v>
      </c>
      <c r="C129" t="s">
        <v>44</v>
      </c>
      <c r="D129">
        <v>51.287219999999998</v>
      </c>
      <c r="E129">
        <v>0.15382999999999999</v>
      </c>
      <c r="F129">
        <v>7</v>
      </c>
      <c r="G129">
        <v>1</v>
      </c>
      <c r="H129">
        <v>0.69543097956106703</v>
      </c>
      <c r="I129">
        <v>-10.007543398026501</v>
      </c>
      <c r="J129">
        <v>321.5</v>
      </c>
      <c r="K129">
        <v>6.8</v>
      </c>
      <c r="L129">
        <v>18.8</v>
      </c>
      <c r="M129">
        <v>315</v>
      </c>
      <c r="N129">
        <v>4.8</v>
      </c>
      <c r="O129">
        <v>1020.3</v>
      </c>
      <c r="P129">
        <v>22.6</v>
      </c>
      <c r="Q129">
        <v>1.6</v>
      </c>
      <c r="R129">
        <v>49</v>
      </c>
      <c r="S129">
        <v>11.3</v>
      </c>
      <c r="T129">
        <v>0</v>
      </c>
      <c r="U129">
        <v>0</v>
      </c>
      <c r="V129">
        <v>0</v>
      </c>
      <c r="W129">
        <v>0</v>
      </c>
      <c r="X129">
        <v>0</v>
      </c>
      <c r="Y129">
        <v>0</v>
      </c>
      <c r="Z129">
        <v>0</v>
      </c>
      <c r="AA129">
        <v>0</v>
      </c>
      <c r="AB129" t="s">
        <v>45</v>
      </c>
      <c r="AC129" t="s">
        <v>46</v>
      </c>
      <c r="AD129" t="s">
        <v>45</v>
      </c>
      <c r="AE129" t="s">
        <v>46</v>
      </c>
      <c r="AF129">
        <v>0</v>
      </c>
      <c r="AG129">
        <v>0</v>
      </c>
      <c r="AH129" t="s">
        <v>47</v>
      </c>
      <c r="AI129" t="s">
        <v>48</v>
      </c>
      <c r="AJ129">
        <v>138</v>
      </c>
      <c r="AK129">
        <v>86</v>
      </c>
      <c r="AL129" s="3">
        <v>0.95</v>
      </c>
      <c r="AM129" s="3">
        <v>0.21</v>
      </c>
      <c r="AN129" t="s">
        <v>50</v>
      </c>
      <c r="AO129">
        <v>0</v>
      </c>
      <c r="AP129">
        <v>0</v>
      </c>
      <c r="AQ129">
        <v>0</v>
      </c>
      <c r="AR129">
        <v>1</v>
      </c>
    </row>
    <row r="130" spans="1:44" x14ac:dyDescent="0.25">
      <c r="A130" s="1">
        <v>41495</v>
      </c>
      <c r="B130" s="2">
        <v>0.83200231481481479</v>
      </c>
      <c r="C130" t="s">
        <v>44</v>
      </c>
      <c r="D130">
        <v>51.287219999999998</v>
      </c>
      <c r="E130">
        <v>0.15382999999999999</v>
      </c>
      <c r="F130">
        <v>8</v>
      </c>
      <c r="G130">
        <v>1</v>
      </c>
      <c r="H130">
        <v>0.69543097956106703</v>
      </c>
      <c r="I130">
        <v>-10.007543398026501</v>
      </c>
      <c r="J130">
        <v>321.89999999999998</v>
      </c>
      <c r="K130">
        <v>6.7</v>
      </c>
      <c r="L130">
        <v>18.899999999999999</v>
      </c>
      <c r="M130">
        <v>315</v>
      </c>
      <c r="N130">
        <v>4.2</v>
      </c>
      <c r="O130">
        <v>1020.3</v>
      </c>
      <c r="P130">
        <v>22.6</v>
      </c>
      <c r="Q130">
        <v>1.4</v>
      </c>
      <c r="R130">
        <v>49</v>
      </c>
      <c r="S130">
        <v>11.3</v>
      </c>
      <c r="T130">
        <v>0</v>
      </c>
      <c r="U130">
        <v>0</v>
      </c>
      <c r="V130">
        <v>0</v>
      </c>
      <c r="W130">
        <v>0</v>
      </c>
      <c r="X130">
        <v>0</v>
      </c>
      <c r="Y130">
        <v>0</v>
      </c>
      <c r="Z130">
        <v>0</v>
      </c>
      <c r="AA130">
        <v>0</v>
      </c>
      <c r="AB130" t="s">
        <v>45</v>
      </c>
      <c r="AC130" t="s">
        <v>46</v>
      </c>
      <c r="AD130" t="s">
        <v>45</v>
      </c>
      <c r="AE130" t="s">
        <v>46</v>
      </c>
      <c r="AF130">
        <v>0</v>
      </c>
      <c r="AG130">
        <v>0</v>
      </c>
      <c r="AH130" t="s">
        <v>47</v>
      </c>
      <c r="AI130" t="s">
        <v>48</v>
      </c>
      <c r="AJ130">
        <v>138</v>
      </c>
      <c r="AK130">
        <v>86</v>
      </c>
      <c r="AL130" s="3">
        <v>0.84</v>
      </c>
      <c r="AM130" s="3">
        <v>0.21</v>
      </c>
      <c r="AN130" t="s">
        <v>50</v>
      </c>
      <c r="AO130">
        <v>0</v>
      </c>
      <c r="AP130">
        <v>0</v>
      </c>
      <c r="AQ130">
        <v>0</v>
      </c>
      <c r="AR130">
        <v>1</v>
      </c>
    </row>
    <row r="131" spans="1:44" x14ac:dyDescent="0.25">
      <c r="A131" s="1">
        <v>41495</v>
      </c>
      <c r="B131" s="2">
        <v>0.83201388888888894</v>
      </c>
      <c r="C131" t="s">
        <v>44</v>
      </c>
      <c r="D131">
        <v>51.287219999999998</v>
      </c>
      <c r="E131">
        <v>0.15382999999999999</v>
      </c>
      <c r="F131">
        <v>5</v>
      </c>
      <c r="G131">
        <v>1</v>
      </c>
      <c r="H131">
        <v>0.69543097956106703</v>
      </c>
      <c r="I131">
        <v>-10.007543398026501</v>
      </c>
      <c r="J131">
        <v>321.39999999999998</v>
      </c>
      <c r="K131">
        <v>7.2</v>
      </c>
      <c r="L131">
        <v>18.8</v>
      </c>
      <c r="M131">
        <v>315</v>
      </c>
      <c r="N131">
        <v>4.2</v>
      </c>
      <c r="O131">
        <v>1020.3</v>
      </c>
      <c r="P131">
        <v>22.6</v>
      </c>
      <c r="Q131">
        <v>1.4</v>
      </c>
      <c r="R131">
        <v>49</v>
      </c>
      <c r="S131">
        <v>11.3</v>
      </c>
      <c r="T131">
        <v>0</v>
      </c>
      <c r="U131">
        <v>0</v>
      </c>
      <c r="V131">
        <v>0</v>
      </c>
      <c r="W131">
        <v>0</v>
      </c>
      <c r="X131">
        <v>0</v>
      </c>
      <c r="Y131">
        <v>0</v>
      </c>
      <c r="Z131">
        <v>0</v>
      </c>
      <c r="AA131">
        <v>0</v>
      </c>
      <c r="AB131" t="s">
        <v>45</v>
      </c>
      <c r="AC131" t="s">
        <v>46</v>
      </c>
      <c r="AD131" t="s">
        <v>45</v>
      </c>
      <c r="AE131" t="s">
        <v>46</v>
      </c>
      <c r="AF131">
        <v>0</v>
      </c>
      <c r="AG131">
        <v>0</v>
      </c>
      <c r="AH131" t="s">
        <v>47</v>
      </c>
      <c r="AI131" t="s">
        <v>48</v>
      </c>
      <c r="AJ131">
        <v>138</v>
      </c>
      <c r="AK131">
        <v>86</v>
      </c>
      <c r="AL131" s="3">
        <v>0.78</v>
      </c>
      <c r="AM131" s="3">
        <v>0.21</v>
      </c>
      <c r="AN131" t="s">
        <v>50</v>
      </c>
      <c r="AO131">
        <v>0</v>
      </c>
      <c r="AP131">
        <v>0</v>
      </c>
      <c r="AQ131">
        <v>0</v>
      </c>
      <c r="AR131">
        <v>1</v>
      </c>
    </row>
    <row r="132" spans="1:44" x14ac:dyDescent="0.25">
      <c r="A132" s="1">
        <v>41495</v>
      </c>
      <c r="B132" s="2">
        <v>0.83202546296296298</v>
      </c>
      <c r="C132" t="s">
        <v>44</v>
      </c>
      <c r="D132">
        <v>51.287230000000001</v>
      </c>
      <c r="E132">
        <v>0.15382999999999999</v>
      </c>
      <c r="F132">
        <v>6</v>
      </c>
      <c r="G132">
        <v>1</v>
      </c>
      <c r="H132">
        <v>0.69543090384491602</v>
      </c>
      <c r="I132">
        <v>-8.8955941312279307</v>
      </c>
      <c r="J132">
        <v>321.60000000000002</v>
      </c>
      <c r="K132">
        <v>7.4</v>
      </c>
      <c r="L132">
        <v>18.899999999999999</v>
      </c>
      <c r="M132">
        <v>315</v>
      </c>
      <c r="N132">
        <v>3.7</v>
      </c>
      <c r="O132">
        <v>1020.3</v>
      </c>
      <c r="P132">
        <v>22.6</v>
      </c>
      <c r="Q132">
        <v>1.5</v>
      </c>
      <c r="R132">
        <v>49</v>
      </c>
      <c r="S132">
        <v>11.3</v>
      </c>
      <c r="T132">
        <v>0</v>
      </c>
      <c r="U132">
        <v>0</v>
      </c>
      <c r="V132">
        <v>0</v>
      </c>
      <c r="W132">
        <v>0</v>
      </c>
      <c r="X132">
        <v>0</v>
      </c>
      <c r="Y132">
        <v>0</v>
      </c>
      <c r="Z132">
        <v>0</v>
      </c>
      <c r="AA132">
        <v>0</v>
      </c>
      <c r="AB132" t="s">
        <v>45</v>
      </c>
      <c r="AC132" t="s">
        <v>46</v>
      </c>
      <c r="AD132" t="s">
        <v>45</v>
      </c>
      <c r="AE132" t="s">
        <v>46</v>
      </c>
      <c r="AF132">
        <v>0</v>
      </c>
      <c r="AG132">
        <v>0</v>
      </c>
      <c r="AH132" t="s">
        <v>47</v>
      </c>
      <c r="AI132" t="s">
        <v>48</v>
      </c>
      <c r="AJ132">
        <v>138</v>
      </c>
      <c r="AK132">
        <v>86</v>
      </c>
      <c r="AL132" s="3">
        <v>0.84</v>
      </c>
      <c r="AM132" s="3">
        <v>0.21</v>
      </c>
      <c r="AN132" t="s">
        <v>50</v>
      </c>
      <c r="AO132">
        <v>0</v>
      </c>
      <c r="AP132">
        <v>0</v>
      </c>
      <c r="AQ132">
        <v>0</v>
      </c>
      <c r="AR132">
        <v>5</v>
      </c>
    </row>
    <row r="133" spans="1:44" x14ac:dyDescent="0.25">
      <c r="A133" s="1">
        <v>41495</v>
      </c>
      <c r="B133" s="2">
        <v>0.83203703703703702</v>
      </c>
      <c r="C133" t="s">
        <v>44</v>
      </c>
      <c r="D133">
        <v>51.287230000000001</v>
      </c>
      <c r="E133">
        <v>0.15382999999999999</v>
      </c>
      <c r="F133">
        <v>5</v>
      </c>
      <c r="G133">
        <v>1</v>
      </c>
      <c r="H133">
        <v>0.69543090384491602</v>
      </c>
      <c r="I133">
        <v>-8.8955941312279307</v>
      </c>
      <c r="J133">
        <v>320.60000000000002</v>
      </c>
      <c r="K133">
        <v>7.5</v>
      </c>
      <c r="L133">
        <v>18.899999999999999</v>
      </c>
      <c r="M133">
        <v>315</v>
      </c>
      <c r="N133">
        <v>3.7</v>
      </c>
      <c r="O133">
        <v>1020.3</v>
      </c>
      <c r="P133">
        <v>22.6</v>
      </c>
      <c r="Q133">
        <v>1.5</v>
      </c>
      <c r="R133">
        <v>49</v>
      </c>
      <c r="S133">
        <v>11.3</v>
      </c>
      <c r="T133">
        <v>0</v>
      </c>
      <c r="U133">
        <v>0</v>
      </c>
      <c r="V133">
        <v>0</v>
      </c>
      <c r="W133">
        <v>0</v>
      </c>
      <c r="X133">
        <v>0</v>
      </c>
      <c r="Y133">
        <v>0</v>
      </c>
      <c r="Z133">
        <v>0</v>
      </c>
      <c r="AA133">
        <v>0</v>
      </c>
      <c r="AB133" t="s">
        <v>45</v>
      </c>
      <c r="AC133" t="s">
        <v>46</v>
      </c>
      <c r="AD133" t="s">
        <v>45</v>
      </c>
      <c r="AE133" t="s">
        <v>46</v>
      </c>
      <c r="AF133">
        <v>0</v>
      </c>
      <c r="AG133">
        <v>0</v>
      </c>
      <c r="AH133" t="s">
        <v>47</v>
      </c>
      <c r="AI133" t="s">
        <v>48</v>
      </c>
      <c r="AJ133">
        <v>138</v>
      </c>
      <c r="AK133">
        <v>86</v>
      </c>
      <c r="AL133" s="3">
        <v>0.78</v>
      </c>
      <c r="AM133" s="3">
        <v>0.21</v>
      </c>
      <c r="AN133" t="s">
        <v>50</v>
      </c>
      <c r="AO133">
        <v>0</v>
      </c>
      <c r="AP133">
        <v>0</v>
      </c>
      <c r="AQ133">
        <v>0</v>
      </c>
      <c r="AR133">
        <v>3</v>
      </c>
    </row>
    <row r="134" spans="1:44" x14ac:dyDescent="0.25">
      <c r="A134" s="1">
        <v>41495</v>
      </c>
      <c r="B134" s="2">
        <v>0.83204861111111106</v>
      </c>
      <c r="C134" t="s">
        <v>44</v>
      </c>
      <c r="D134">
        <v>51.287230000000001</v>
      </c>
      <c r="E134">
        <v>0.15382999999999999</v>
      </c>
      <c r="F134">
        <v>6</v>
      </c>
      <c r="G134">
        <v>1</v>
      </c>
      <c r="H134">
        <v>0.69543090384491602</v>
      </c>
      <c r="I134">
        <v>-8.8955941312279307</v>
      </c>
      <c r="J134">
        <v>320.2</v>
      </c>
      <c r="K134">
        <v>7.2</v>
      </c>
      <c r="L134">
        <v>18.899999999999999</v>
      </c>
      <c r="M134">
        <v>315</v>
      </c>
      <c r="N134">
        <v>4.2</v>
      </c>
      <c r="O134">
        <v>1020.2</v>
      </c>
      <c r="P134">
        <v>22.6</v>
      </c>
      <c r="Q134">
        <v>1.5</v>
      </c>
      <c r="R134">
        <v>49</v>
      </c>
      <c r="S134">
        <v>11.3</v>
      </c>
      <c r="T134">
        <v>0</v>
      </c>
      <c r="U134">
        <v>0</v>
      </c>
      <c r="V134">
        <v>0</v>
      </c>
      <c r="W134">
        <v>0</v>
      </c>
      <c r="X134">
        <v>0</v>
      </c>
      <c r="Y134">
        <v>0</v>
      </c>
      <c r="Z134">
        <v>0</v>
      </c>
      <c r="AA134">
        <v>0</v>
      </c>
      <c r="AB134" t="s">
        <v>45</v>
      </c>
      <c r="AC134" t="s">
        <v>46</v>
      </c>
      <c r="AD134" t="s">
        <v>45</v>
      </c>
      <c r="AE134" t="s">
        <v>46</v>
      </c>
      <c r="AF134">
        <v>0</v>
      </c>
      <c r="AG134">
        <v>0</v>
      </c>
      <c r="AH134" t="s">
        <v>47</v>
      </c>
      <c r="AI134" t="s">
        <v>48</v>
      </c>
      <c r="AJ134">
        <v>138</v>
      </c>
      <c r="AK134">
        <v>86</v>
      </c>
      <c r="AL134" s="3">
        <v>0.89</v>
      </c>
      <c r="AM134" s="3">
        <v>0.21</v>
      </c>
      <c r="AN134" t="s">
        <v>50</v>
      </c>
      <c r="AO134">
        <v>0</v>
      </c>
      <c r="AP134">
        <v>0</v>
      </c>
      <c r="AQ134">
        <v>0</v>
      </c>
      <c r="AR134">
        <v>1</v>
      </c>
    </row>
    <row r="135" spans="1:44" x14ac:dyDescent="0.25">
      <c r="A135" s="1">
        <v>41495</v>
      </c>
      <c r="B135" s="2">
        <v>0.83206018518518521</v>
      </c>
      <c r="C135" t="s">
        <v>44</v>
      </c>
      <c r="D135">
        <v>51.287230000000001</v>
      </c>
      <c r="E135">
        <v>0.15382999999999999</v>
      </c>
      <c r="F135">
        <v>6</v>
      </c>
      <c r="G135">
        <v>1</v>
      </c>
      <c r="H135">
        <v>0.69543090384491602</v>
      </c>
      <c r="I135">
        <v>-8.8955941312279307</v>
      </c>
      <c r="J135">
        <v>320.39999999999998</v>
      </c>
      <c r="K135">
        <v>7.4</v>
      </c>
      <c r="L135">
        <v>18.899999999999999</v>
      </c>
      <c r="M135">
        <v>315</v>
      </c>
      <c r="N135">
        <v>4.2</v>
      </c>
      <c r="O135">
        <v>1020.2</v>
      </c>
      <c r="P135">
        <v>22.6</v>
      </c>
      <c r="Q135">
        <v>1.5</v>
      </c>
      <c r="R135">
        <v>49</v>
      </c>
      <c r="S135">
        <v>11.3</v>
      </c>
      <c r="T135">
        <v>0</v>
      </c>
      <c r="U135">
        <v>0</v>
      </c>
      <c r="V135">
        <v>0</v>
      </c>
      <c r="W135">
        <v>0</v>
      </c>
      <c r="X135">
        <v>0</v>
      </c>
      <c r="Y135">
        <v>0</v>
      </c>
      <c r="Z135">
        <v>0</v>
      </c>
      <c r="AA135">
        <v>0</v>
      </c>
      <c r="AB135" t="s">
        <v>45</v>
      </c>
      <c r="AC135" t="s">
        <v>46</v>
      </c>
      <c r="AD135" t="s">
        <v>45</v>
      </c>
      <c r="AE135" t="s">
        <v>46</v>
      </c>
      <c r="AF135">
        <v>0</v>
      </c>
      <c r="AG135">
        <v>0</v>
      </c>
      <c r="AH135" t="s">
        <v>47</v>
      </c>
      <c r="AI135" t="s">
        <v>48</v>
      </c>
      <c r="AJ135">
        <v>138</v>
      </c>
      <c r="AK135">
        <v>86</v>
      </c>
      <c r="AL135" s="3">
        <v>0.82</v>
      </c>
      <c r="AM135" s="3">
        <v>0.21</v>
      </c>
      <c r="AN135" t="s">
        <v>50</v>
      </c>
      <c r="AO135">
        <v>0</v>
      </c>
      <c r="AP135">
        <v>0</v>
      </c>
      <c r="AQ135">
        <v>0</v>
      </c>
      <c r="AR135">
        <v>1</v>
      </c>
    </row>
    <row r="136" spans="1:44" x14ac:dyDescent="0.25">
      <c r="A136" s="1">
        <v>41495</v>
      </c>
      <c r="B136" s="2">
        <v>0.83207175925925936</v>
      </c>
      <c r="C136" t="s">
        <v>44</v>
      </c>
      <c r="D136">
        <v>51.287230000000001</v>
      </c>
      <c r="E136">
        <v>0.15382999999999999</v>
      </c>
      <c r="F136">
        <v>5</v>
      </c>
      <c r="G136">
        <v>1</v>
      </c>
      <c r="H136">
        <v>0.69543090384491602</v>
      </c>
      <c r="I136">
        <v>-8.8955941312279307</v>
      </c>
      <c r="J136">
        <v>320.2</v>
      </c>
      <c r="K136">
        <v>7.1</v>
      </c>
      <c r="L136">
        <v>18.8</v>
      </c>
      <c r="M136">
        <v>0</v>
      </c>
      <c r="N136">
        <v>3.9</v>
      </c>
      <c r="O136">
        <v>1020.3</v>
      </c>
      <c r="P136">
        <v>22.6</v>
      </c>
      <c r="Q136">
        <v>1.4</v>
      </c>
      <c r="R136">
        <v>49</v>
      </c>
      <c r="S136">
        <v>11.3</v>
      </c>
      <c r="T136">
        <v>0</v>
      </c>
      <c r="U136">
        <v>0</v>
      </c>
      <c r="V136">
        <v>0</v>
      </c>
      <c r="W136">
        <v>0</v>
      </c>
      <c r="X136">
        <v>0</v>
      </c>
      <c r="Y136">
        <v>0</v>
      </c>
      <c r="Z136">
        <v>0</v>
      </c>
      <c r="AA136">
        <v>0</v>
      </c>
      <c r="AB136" t="s">
        <v>45</v>
      </c>
      <c r="AC136" t="s">
        <v>46</v>
      </c>
      <c r="AD136" t="s">
        <v>45</v>
      </c>
      <c r="AE136" t="s">
        <v>46</v>
      </c>
      <c r="AF136">
        <v>0</v>
      </c>
      <c r="AG136">
        <v>0</v>
      </c>
      <c r="AH136" t="s">
        <v>47</v>
      </c>
      <c r="AI136" t="s">
        <v>48</v>
      </c>
      <c r="AJ136">
        <v>138</v>
      </c>
      <c r="AK136">
        <v>86</v>
      </c>
      <c r="AL136" s="3">
        <v>0.86</v>
      </c>
      <c r="AM136" s="3">
        <v>0.21</v>
      </c>
      <c r="AN136" t="s">
        <v>50</v>
      </c>
      <c r="AO136">
        <v>0</v>
      </c>
      <c r="AP136">
        <v>0</v>
      </c>
      <c r="AQ136">
        <v>0</v>
      </c>
      <c r="AR136">
        <v>2</v>
      </c>
    </row>
    <row r="137" spans="1:44" x14ac:dyDescent="0.25">
      <c r="A137" s="1">
        <v>41495</v>
      </c>
      <c r="B137" s="2">
        <v>0.83208333333333329</v>
      </c>
      <c r="C137" t="s">
        <v>44</v>
      </c>
      <c r="D137">
        <v>51.287230000000001</v>
      </c>
      <c r="E137">
        <v>0.15382999999999999</v>
      </c>
      <c r="F137">
        <v>5</v>
      </c>
      <c r="G137">
        <v>1</v>
      </c>
      <c r="H137">
        <v>0.69543090384491602</v>
      </c>
      <c r="I137">
        <v>-8.8955941312279307</v>
      </c>
      <c r="J137">
        <v>320.5</v>
      </c>
      <c r="K137">
        <v>7.2</v>
      </c>
      <c r="L137">
        <v>18.8</v>
      </c>
      <c r="M137">
        <v>0</v>
      </c>
      <c r="N137">
        <v>3.9</v>
      </c>
      <c r="O137">
        <v>1020.3</v>
      </c>
      <c r="P137">
        <v>22.6</v>
      </c>
      <c r="Q137">
        <v>1.4</v>
      </c>
      <c r="R137">
        <v>49</v>
      </c>
      <c r="S137">
        <v>11.3</v>
      </c>
      <c r="T137">
        <v>0</v>
      </c>
      <c r="U137">
        <v>0</v>
      </c>
      <c r="V137">
        <v>0</v>
      </c>
      <c r="W137">
        <v>0</v>
      </c>
      <c r="X137">
        <v>0</v>
      </c>
      <c r="Y137">
        <v>0</v>
      </c>
      <c r="Z137">
        <v>0</v>
      </c>
      <c r="AA137">
        <v>0</v>
      </c>
      <c r="AB137" t="s">
        <v>45</v>
      </c>
      <c r="AC137" t="s">
        <v>46</v>
      </c>
      <c r="AD137" t="s">
        <v>45</v>
      </c>
      <c r="AE137" t="s">
        <v>46</v>
      </c>
      <c r="AF137">
        <v>0</v>
      </c>
      <c r="AG137">
        <v>0</v>
      </c>
      <c r="AH137" t="s">
        <v>47</v>
      </c>
      <c r="AI137" t="s">
        <v>48</v>
      </c>
      <c r="AJ137">
        <v>138</v>
      </c>
      <c r="AK137">
        <v>86</v>
      </c>
      <c r="AL137" s="3">
        <v>0.84</v>
      </c>
      <c r="AM137" s="3">
        <v>0.21</v>
      </c>
      <c r="AN137" t="s">
        <v>50</v>
      </c>
      <c r="AO137">
        <v>0</v>
      </c>
      <c r="AP137">
        <v>0</v>
      </c>
      <c r="AQ137">
        <v>0</v>
      </c>
      <c r="AR137">
        <v>1</v>
      </c>
    </row>
    <row r="138" spans="1:44" x14ac:dyDescent="0.25">
      <c r="A138" s="1">
        <v>41495</v>
      </c>
      <c r="B138" s="2">
        <v>0.83209490740740744</v>
      </c>
      <c r="C138" t="s">
        <v>44</v>
      </c>
      <c r="D138">
        <v>51.287230000000001</v>
      </c>
      <c r="E138">
        <v>0.15382999999999999</v>
      </c>
      <c r="F138">
        <v>6</v>
      </c>
      <c r="G138">
        <v>1</v>
      </c>
      <c r="H138">
        <v>0.69543090384491602</v>
      </c>
      <c r="I138">
        <v>-8.8955941312279307</v>
      </c>
      <c r="J138">
        <v>320.3</v>
      </c>
      <c r="K138">
        <v>6.9</v>
      </c>
      <c r="L138">
        <v>18.8</v>
      </c>
      <c r="M138">
        <v>315</v>
      </c>
      <c r="N138">
        <v>3.7</v>
      </c>
      <c r="O138">
        <v>1020.3</v>
      </c>
      <c r="P138">
        <v>22.6</v>
      </c>
      <c r="Q138">
        <v>1.5</v>
      </c>
      <c r="R138">
        <v>49</v>
      </c>
      <c r="S138">
        <v>11.3</v>
      </c>
      <c r="T138">
        <v>0</v>
      </c>
      <c r="U138">
        <v>0</v>
      </c>
      <c r="V138">
        <v>0</v>
      </c>
      <c r="W138">
        <v>0</v>
      </c>
      <c r="X138">
        <v>0</v>
      </c>
      <c r="Y138">
        <v>0</v>
      </c>
      <c r="Z138">
        <v>0</v>
      </c>
      <c r="AA138">
        <v>0</v>
      </c>
      <c r="AB138" t="s">
        <v>45</v>
      </c>
      <c r="AC138" t="s">
        <v>46</v>
      </c>
      <c r="AD138" t="s">
        <v>45</v>
      </c>
      <c r="AE138" t="s">
        <v>46</v>
      </c>
      <c r="AF138">
        <v>0</v>
      </c>
      <c r="AG138">
        <v>0</v>
      </c>
      <c r="AH138" t="s">
        <v>47</v>
      </c>
      <c r="AI138" t="s">
        <v>48</v>
      </c>
      <c r="AJ138">
        <v>138</v>
      </c>
      <c r="AK138">
        <v>86</v>
      </c>
      <c r="AL138" s="3">
        <v>0.77</v>
      </c>
      <c r="AM138" s="3">
        <v>0.21</v>
      </c>
      <c r="AN138" t="s">
        <v>50</v>
      </c>
      <c r="AO138">
        <v>0</v>
      </c>
      <c r="AP138">
        <v>0</v>
      </c>
      <c r="AQ138">
        <v>0</v>
      </c>
      <c r="AR138">
        <v>4</v>
      </c>
    </row>
    <row r="139" spans="1:44" x14ac:dyDescent="0.25">
      <c r="A139" s="1">
        <v>41495</v>
      </c>
      <c r="B139" s="2">
        <v>0.83210648148148147</v>
      </c>
      <c r="C139" t="s">
        <v>44</v>
      </c>
      <c r="D139">
        <v>51.287230000000001</v>
      </c>
      <c r="E139">
        <v>0.15382999999999999</v>
      </c>
      <c r="F139">
        <v>6</v>
      </c>
      <c r="G139">
        <v>1</v>
      </c>
      <c r="H139">
        <v>0.69543090384491602</v>
      </c>
      <c r="I139">
        <v>-8.8955941312279307</v>
      </c>
      <c r="J139">
        <v>320.60000000000002</v>
      </c>
      <c r="K139">
        <v>7.2</v>
      </c>
      <c r="L139">
        <v>18.8</v>
      </c>
      <c r="M139">
        <v>315</v>
      </c>
      <c r="N139">
        <v>3.7</v>
      </c>
      <c r="O139">
        <v>1020.3</v>
      </c>
      <c r="P139">
        <v>22.6</v>
      </c>
      <c r="Q139">
        <v>1.5</v>
      </c>
      <c r="R139">
        <v>49</v>
      </c>
      <c r="S139">
        <v>11.3</v>
      </c>
      <c r="T139">
        <v>0</v>
      </c>
      <c r="U139">
        <v>0</v>
      </c>
      <c r="V139">
        <v>0</v>
      </c>
      <c r="W139">
        <v>0</v>
      </c>
      <c r="X139">
        <v>0</v>
      </c>
      <c r="Y139">
        <v>0</v>
      </c>
      <c r="Z139">
        <v>0</v>
      </c>
      <c r="AA139">
        <v>0</v>
      </c>
      <c r="AB139" t="s">
        <v>45</v>
      </c>
      <c r="AC139" t="s">
        <v>46</v>
      </c>
      <c r="AD139" t="s">
        <v>45</v>
      </c>
      <c r="AE139" t="s">
        <v>46</v>
      </c>
      <c r="AF139">
        <v>0</v>
      </c>
      <c r="AG139">
        <v>0</v>
      </c>
      <c r="AH139" t="s">
        <v>47</v>
      </c>
      <c r="AI139" t="s">
        <v>48</v>
      </c>
      <c r="AJ139">
        <v>138</v>
      </c>
      <c r="AK139">
        <v>86</v>
      </c>
      <c r="AL139" s="3">
        <v>0.78</v>
      </c>
      <c r="AM139" s="3">
        <v>0.21</v>
      </c>
      <c r="AN139" t="s">
        <v>50</v>
      </c>
      <c r="AO139">
        <v>0</v>
      </c>
      <c r="AP139">
        <v>0</v>
      </c>
      <c r="AQ139">
        <v>0</v>
      </c>
      <c r="AR139">
        <v>2</v>
      </c>
    </row>
    <row r="140" spans="1:44" x14ac:dyDescent="0.25">
      <c r="A140" s="1">
        <v>41495</v>
      </c>
      <c r="B140" s="2">
        <v>0.83211805555555562</v>
      </c>
      <c r="C140" t="s">
        <v>44</v>
      </c>
      <c r="D140">
        <v>51.287230000000001</v>
      </c>
      <c r="E140">
        <v>0.15382999999999999</v>
      </c>
      <c r="F140">
        <v>5</v>
      </c>
      <c r="G140">
        <v>1</v>
      </c>
      <c r="H140">
        <v>0.69543090384491602</v>
      </c>
      <c r="I140">
        <v>-8.8955941312279307</v>
      </c>
      <c r="J140">
        <v>320</v>
      </c>
      <c r="K140">
        <v>7.1</v>
      </c>
      <c r="L140">
        <v>18.899999999999999</v>
      </c>
      <c r="M140">
        <v>0</v>
      </c>
      <c r="N140">
        <v>3.5</v>
      </c>
      <c r="O140">
        <v>1020.3</v>
      </c>
      <c r="P140">
        <v>22.6</v>
      </c>
      <c r="Q140">
        <v>1.4</v>
      </c>
      <c r="R140">
        <v>49</v>
      </c>
      <c r="S140">
        <v>11.3</v>
      </c>
      <c r="T140">
        <v>0</v>
      </c>
      <c r="U140">
        <v>0</v>
      </c>
      <c r="V140">
        <v>0</v>
      </c>
      <c r="W140">
        <v>0</v>
      </c>
      <c r="X140">
        <v>0</v>
      </c>
      <c r="Y140">
        <v>0</v>
      </c>
      <c r="Z140">
        <v>0</v>
      </c>
      <c r="AA140">
        <v>0</v>
      </c>
      <c r="AB140" t="s">
        <v>45</v>
      </c>
      <c r="AC140" t="s">
        <v>46</v>
      </c>
      <c r="AD140" t="s">
        <v>45</v>
      </c>
      <c r="AE140" t="s">
        <v>46</v>
      </c>
      <c r="AF140">
        <v>0</v>
      </c>
      <c r="AG140">
        <v>0</v>
      </c>
      <c r="AH140" t="s">
        <v>47</v>
      </c>
      <c r="AI140" t="s">
        <v>48</v>
      </c>
      <c r="AJ140">
        <v>137</v>
      </c>
      <c r="AK140">
        <v>86</v>
      </c>
      <c r="AL140" s="3">
        <v>0.95</v>
      </c>
      <c r="AM140" s="3">
        <v>0.21</v>
      </c>
      <c r="AN140" t="s">
        <v>50</v>
      </c>
      <c r="AO140">
        <v>0</v>
      </c>
      <c r="AP140">
        <v>0</v>
      </c>
      <c r="AQ140">
        <v>0</v>
      </c>
      <c r="AR140">
        <v>1</v>
      </c>
    </row>
    <row r="141" spans="1:44" x14ac:dyDescent="0.25">
      <c r="A141" s="1">
        <v>41495</v>
      </c>
      <c r="B141" s="2">
        <v>0.83212962962962955</v>
      </c>
      <c r="C141" t="s">
        <v>44</v>
      </c>
      <c r="D141">
        <v>51.287230000000001</v>
      </c>
      <c r="E141">
        <v>0.15382999999999999</v>
      </c>
      <c r="F141">
        <v>6</v>
      </c>
      <c r="G141">
        <v>1</v>
      </c>
      <c r="H141">
        <v>0.69543090384491602</v>
      </c>
      <c r="I141">
        <v>-8.8955941312279307</v>
      </c>
      <c r="J141">
        <v>319.39999999999998</v>
      </c>
      <c r="K141">
        <v>7.1</v>
      </c>
      <c r="L141">
        <v>18.8</v>
      </c>
      <c r="M141">
        <v>0</v>
      </c>
      <c r="N141">
        <v>3.5</v>
      </c>
      <c r="O141">
        <v>1020.3</v>
      </c>
      <c r="P141">
        <v>22.6</v>
      </c>
      <c r="Q141">
        <v>1.4</v>
      </c>
      <c r="R141">
        <v>49</v>
      </c>
      <c r="S141">
        <v>11.3</v>
      </c>
      <c r="T141">
        <v>0</v>
      </c>
      <c r="U141">
        <v>0</v>
      </c>
      <c r="V141">
        <v>0</v>
      </c>
      <c r="W141">
        <v>0</v>
      </c>
      <c r="X141">
        <v>0</v>
      </c>
      <c r="Y141">
        <v>0</v>
      </c>
      <c r="Z141">
        <v>0</v>
      </c>
      <c r="AA141">
        <v>0</v>
      </c>
      <c r="AB141" t="s">
        <v>45</v>
      </c>
      <c r="AC141" t="s">
        <v>46</v>
      </c>
      <c r="AD141" t="s">
        <v>45</v>
      </c>
      <c r="AE141" t="s">
        <v>46</v>
      </c>
      <c r="AF141">
        <v>0</v>
      </c>
      <c r="AG141">
        <v>0</v>
      </c>
      <c r="AH141" t="s">
        <v>47</v>
      </c>
      <c r="AI141" t="s">
        <v>48</v>
      </c>
      <c r="AJ141">
        <v>137</v>
      </c>
      <c r="AK141">
        <v>86</v>
      </c>
      <c r="AL141" s="3">
        <v>0.93</v>
      </c>
      <c r="AM141" s="3">
        <v>0.21</v>
      </c>
      <c r="AN141" t="s">
        <v>50</v>
      </c>
      <c r="AO141">
        <v>0</v>
      </c>
      <c r="AP141">
        <v>0</v>
      </c>
      <c r="AQ141">
        <v>0</v>
      </c>
      <c r="AR141">
        <v>1</v>
      </c>
    </row>
    <row r="142" spans="1:44" x14ac:dyDescent="0.25">
      <c r="A142" s="1">
        <v>41495</v>
      </c>
      <c r="B142" s="2">
        <v>0.8321412037037037</v>
      </c>
      <c r="C142" t="s">
        <v>44</v>
      </c>
      <c r="D142">
        <v>51.287230000000001</v>
      </c>
      <c r="E142">
        <v>0.15382999999999999</v>
      </c>
      <c r="F142">
        <v>1</v>
      </c>
      <c r="G142">
        <v>1</v>
      </c>
      <c r="H142">
        <v>0.69543090384491602</v>
      </c>
      <c r="I142">
        <v>-8.8955941312279307</v>
      </c>
      <c r="J142">
        <v>319.10000000000002</v>
      </c>
      <c r="K142">
        <v>7.1</v>
      </c>
      <c r="L142">
        <v>18.899999999999999</v>
      </c>
      <c r="M142">
        <v>0</v>
      </c>
      <c r="N142">
        <v>3.4</v>
      </c>
      <c r="O142">
        <v>1020.3</v>
      </c>
      <c r="P142">
        <v>22.6</v>
      </c>
      <c r="Q142">
        <v>1.6</v>
      </c>
      <c r="R142">
        <v>49</v>
      </c>
      <c r="S142">
        <v>11.3</v>
      </c>
      <c r="T142">
        <v>0</v>
      </c>
      <c r="U142">
        <v>0</v>
      </c>
      <c r="V142">
        <v>0</v>
      </c>
      <c r="W142">
        <v>0</v>
      </c>
      <c r="X142">
        <v>0</v>
      </c>
      <c r="Y142">
        <v>0</v>
      </c>
      <c r="Z142">
        <v>0</v>
      </c>
      <c r="AA142">
        <v>0</v>
      </c>
      <c r="AB142" t="s">
        <v>45</v>
      </c>
      <c r="AC142" t="s">
        <v>46</v>
      </c>
      <c r="AD142" t="s">
        <v>45</v>
      </c>
      <c r="AE142" t="s">
        <v>46</v>
      </c>
      <c r="AF142">
        <v>0</v>
      </c>
      <c r="AG142">
        <v>0</v>
      </c>
      <c r="AH142" t="s">
        <v>47</v>
      </c>
      <c r="AI142" t="s">
        <v>48</v>
      </c>
      <c r="AJ142">
        <v>137</v>
      </c>
      <c r="AK142">
        <v>86</v>
      </c>
      <c r="AL142" s="3">
        <v>0.82</v>
      </c>
      <c r="AM142" s="3">
        <v>0.21</v>
      </c>
      <c r="AN142" t="s">
        <v>50</v>
      </c>
      <c r="AO142">
        <v>0</v>
      </c>
      <c r="AP142">
        <v>0</v>
      </c>
      <c r="AQ142">
        <v>0</v>
      </c>
      <c r="AR142">
        <v>0</v>
      </c>
    </row>
    <row r="143" spans="1:44" x14ac:dyDescent="0.25">
      <c r="A143" s="1">
        <v>41495</v>
      </c>
      <c r="B143" s="2">
        <v>0.83215277777777785</v>
      </c>
      <c r="C143" t="s">
        <v>44</v>
      </c>
      <c r="D143">
        <v>51.287230000000001</v>
      </c>
      <c r="E143">
        <v>0.15382999999999999</v>
      </c>
      <c r="F143">
        <v>1</v>
      </c>
      <c r="G143">
        <v>1</v>
      </c>
      <c r="H143">
        <v>0.69543090384491602</v>
      </c>
      <c r="I143">
        <v>-8.8955941312279307</v>
      </c>
      <c r="J143">
        <v>319</v>
      </c>
      <c r="K143">
        <v>7.1</v>
      </c>
      <c r="L143">
        <v>18.8</v>
      </c>
      <c r="M143">
        <v>0</v>
      </c>
      <c r="N143">
        <v>3.4</v>
      </c>
      <c r="O143">
        <v>1020.3</v>
      </c>
      <c r="P143">
        <v>22.6</v>
      </c>
      <c r="Q143">
        <v>1.6</v>
      </c>
      <c r="R143">
        <v>49</v>
      </c>
      <c r="S143">
        <v>11.3</v>
      </c>
      <c r="T143">
        <v>0</v>
      </c>
      <c r="U143">
        <v>0</v>
      </c>
      <c r="V143">
        <v>0</v>
      </c>
      <c r="W143">
        <v>0</v>
      </c>
      <c r="X143">
        <v>0</v>
      </c>
      <c r="Y143">
        <v>0</v>
      </c>
      <c r="Z143">
        <v>0</v>
      </c>
      <c r="AA143">
        <v>0</v>
      </c>
      <c r="AB143" t="s">
        <v>45</v>
      </c>
      <c r="AC143" t="s">
        <v>46</v>
      </c>
      <c r="AD143" t="s">
        <v>45</v>
      </c>
      <c r="AE143" t="s">
        <v>46</v>
      </c>
      <c r="AF143">
        <v>0</v>
      </c>
      <c r="AG143">
        <v>0</v>
      </c>
      <c r="AH143" t="s">
        <v>47</v>
      </c>
      <c r="AI143" t="s">
        <v>48</v>
      </c>
      <c r="AJ143">
        <v>137</v>
      </c>
      <c r="AK143">
        <v>86</v>
      </c>
      <c r="AL143" s="3">
        <v>0.85</v>
      </c>
      <c r="AM143" s="3">
        <v>0.21</v>
      </c>
      <c r="AN143" t="s">
        <v>50</v>
      </c>
      <c r="AO143">
        <v>0</v>
      </c>
      <c r="AP143">
        <v>0</v>
      </c>
      <c r="AQ143">
        <v>0</v>
      </c>
      <c r="AR143">
        <v>3</v>
      </c>
    </row>
    <row r="144" spans="1:44" x14ac:dyDescent="0.25">
      <c r="A144" s="1">
        <v>41495</v>
      </c>
      <c r="B144" s="2">
        <v>0.83216435185185189</v>
      </c>
      <c r="C144" t="s">
        <v>44</v>
      </c>
      <c r="D144">
        <v>51.287230000000001</v>
      </c>
      <c r="E144">
        <v>0.15382999999999999</v>
      </c>
      <c r="F144">
        <v>0</v>
      </c>
      <c r="G144">
        <v>1</v>
      </c>
      <c r="H144">
        <v>0.69543090384491602</v>
      </c>
      <c r="I144">
        <v>-8.8955941312279307</v>
      </c>
      <c r="J144">
        <v>319</v>
      </c>
      <c r="K144">
        <v>7.5</v>
      </c>
      <c r="L144">
        <v>18.8</v>
      </c>
      <c r="M144">
        <v>315</v>
      </c>
      <c r="N144">
        <v>3.4</v>
      </c>
      <c r="O144">
        <v>1020.3</v>
      </c>
      <c r="P144">
        <v>22.6</v>
      </c>
      <c r="Q144">
        <v>1.5</v>
      </c>
      <c r="R144">
        <v>49</v>
      </c>
      <c r="S144">
        <v>11.3</v>
      </c>
      <c r="T144">
        <v>0</v>
      </c>
      <c r="U144">
        <v>0</v>
      </c>
      <c r="V144">
        <v>0</v>
      </c>
      <c r="W144">
        <v>0</v>
      </c>
      <c r="X144">
        <v>0</v>
      </c>
      <c r="Y144">
        <v>0</v>
      </c>
      <c r="Z144">
        <v>0</v>
      </c>
      <c r="AA144">
        <v>0</v>
      </c>
      <c r="AB144" t="s">
        <v>45</v>
      </c>
      <c r="AC144" t="s">
        <v>46</v>
      </c>
      <c r="AD144" t="s">
        <v>45</v>
      </c>
      <c r="AE144" t="s">
        <v>46</v>
      </c>
      <c r="AF144">
        <v>0</v>
      </c>
      <c r="AG144">
        <v>0</v>
      </c>
      <c r="AH144" t="s">
        <v>47</v>
      </c>
      <c r="AI144" t="s">
        <v>48</v>
      </c>
      <c r="AJ144">
        <v>137</v>
      </c>
      <c r="AK144">
        <v>86</v>
      </c>
      <c r="AL144" s="3">
        <v>0.82</v>
      </c>
      <c r="AM144" s="3">
        <v>0.21</v>
      </c>
      <c r="AN144" t="s">
        <v>50</v>
      </c>
      <c r="AO144">
        <v>0</v>
      </c>
      <c r="AP144">
        <v>0</v>
      </c>
      <c r="AQ144">
        <v>0</v>
      </c>
      <c r="AR144">
        <v>4</v>
      </c>
    </row>
    <row r="145" spans="1:44" x14ac:dyDescent="0.25">
      <c r="A145" s="1">
        <v>41495</v>
      </c>
      <c r="B145" s="2">
        <v>0.83217592592592593</v>
      </c>
      <c r="C145" t="s">
        <v>44</v>
      </c>
      <c r="D145">
        <v>51.287230000000001</v>
      </c>
      <c r="E145">
        <v>0.15382999999999999</v>
      </c>
      <c r="F145">
        <v>2</v>
      </c>
      <c r="G145">
        <v>1</v>
      </c>
      <c r="H145">
        <v>0.69543090384491602</v>
      </c>
      <c r="I145">
        <v>-8.8955941312279307</v>
      </c>
      <c r="J145">
        <v>319</v>
      </c>
      <c r="K145">
        <v>7.2</v>
      </c>
      <c r="L145">
        <v>18.7</v>
      </c>
      <c r="M145">
        <v>315</v>
      </c>
      <c r="N145">
        <v>3.4</v>
      </c>
      <c r="O145">
        <v>1020.3</v>
      </c>
      <c r="P145">
        <v>22.6</v>
      </c>
      <c r="Q145">
        <v>1.5</v>
      </c>
      <c r="R145">
        <v>49</v>
      </c>
      <c r="S145">
        <v>11.3</v>
      </c>
      <c r="T145">
        <v>0</v>
      </c>
      <c r="U145">
        <v>0</v>
      </c>
      <c r="V145">
        <v>0</v>
      </c>
      <c r="W145">
        <v>0</v>
      </c>
      <c r="X145">
        <v>0</v>
      </c>
      <c r="Y145">
        <v>0</v>
      </c>
      <c r="Z145">
        <v>0</v>
      </c>
      <c r="AA145">
        <v>0</v>
      </c>
      <c r="AB145" t="s">
        <v>45</v>
      </c>
      <c r="AC145" t="s">
        <v>46</v>
      </c>
      <c r="AD145" t="s">
        <v>45</v>
      </c>
      <c r="AE145" t="s">
        <v>46</v>
      </c>
      <c r="AF145">
        <v>0</v>
      </c>
      <c r="AG145">
        <v>0</v>
      </c>
      <c r="AH145" t="s">
        <v>47</v>
      </c>
      <c r="AI145" t="s">
        <v>48</v>
      </c>
      <c r="AJ145">
        <v>137</v>
      </c>
      <c r="AK145">
        <v>86</v>
      </c>
      <c r="AL145" s="3">
        <v>0.89</v>
      </c>
      <c r="AM145" s="3">
        <v>0.21</v>
      </c>
      <c r="AN145" t="s">
        <v>50</v>
      </c>
      <c r="AO145">
        <v>0</v>
      </c>
      <c r="AP145">
        <v>0</v>
      </c>
      <c r="AQ145">
        <v>0</v>
      </c>
      <c r="AR145">
        <v>2</v>
      </c>
    </row>
    <row r="146" spans="1:44" x14ac:dyDescent="0.25">
      <c r="A146" s="1">
        <v>41495</v>
      </c>
      <c r="B146" s="2">
        <v>0.83218749999999997</v>
      </c>
      <c r="C146" t="s">
        <v>44</v>
      </c>
      <c r="D146">
        <v>51.287230000000001</v>
      </c>
      <c r="E146">
        <v>0.15384</v>
      </c>
      <c r="F146">
        <v>3</v>
      </c>
      <c r="G146">
        <v>1</v>
      </c>
      <c r="H146">
        <v>1.39086180769176</v>
      </c>
      <c r="I146">
        <v>-8.8955941312279307</v>
      </c>
      <c r="J146">
        <v>318.8</v>
      </c>
      <c r="K146">
        <v>7</v>
      </c>
      <c r="L146">
        <v>18.899999999999999</v>
      </c>
      <c r="M146">
        <v>0</v>
      </c>
      <c r="N146">
        <v>2.9</v>
      </c>
      <c r="O146">
        <v>1020.3</v>
      </c>
      <c r="P146">
        <v>22.6</v>
      </c>
      <c r="Q146">
        <v>1.5</v>
      </c>
      <c r="R146">
        <v>49</v>
      </c>
      <c r="S146">
        <v>11.3</v>
      </c>
      <c r="T146">
        <v>0</v>
      </c>
      <c r="U146">
        <v>0</v>
      </c>
      <c r="V146">
        <v>0</v>
      </c>
      <c r="W146">
        <v>0</v>
      </c>
      <c r="X146">
        <v>0</v>
      </c>
      <c r="Y146">
        <v>0</v>
      </c>
      <c r="Z146">
        <v>0</v>
      </c>
      <c r="AA146">
        <v>0</v>
      </c>
      <c r="AB146" t="s">
        <v>45</v>
      </c>
      <c r="AC146" t="s">
        <v>46</v>
      </c>
      <c r="AD146" t="s">
        <v>45</v>
      </c>
      <c r="AE146" t="s">
        <v>46</v>
      </c>
      <c r="AF146">
        <v>0</v>
      </c>
      <c r="AG146">
        <v>0</v>
      </c>
      <c r="AH146" t="s">
        <v>47</v>
      </c>
      <c r="AI146" t="s">
        <v>48</v>
      </c>
      <c r="AJ146">
        <v>137</v>
      </c>
      <c r="AK146">
        <v>86</v>
      </c>
      <c r="AL146" s="3">
        <v>0.78</v>
      </c>
      <c r="AM146" s="3">
        <v>0.21</v>
      </c>
      <c r="AN146" t="s">
        <v>50</v>
      </c>
      <c r="AO146">
        <v>-51</v>
      </c>
      <c r="AP146">
        <v>0</v>
      </c>
      <c r="AQ146">
        <v>0</v>
      </c>
      <c r="AR146">
        <v>3</v>
      </c>
    </row>
    <row r="147" spans="1:44" x14ac:dyDescent="0.25">
      <c r="A147" s="1">
        <v>41495</v>
      </c>
      <c r="B147" s="2">
        <v>0.83219907407407412</v>
      </c>
      <c r="C147" t="s">
        <v>44</v>
      </c>
      <c r="D147">
        <v>51.287230000000001</v>
      </c>
      <c r="E147">
        <v>0.15384</v>
      </c>
      <c r="F147">
        <v>4</v>
      </c>
      <c r="G147">
        <v>1</v>
      </c>
      <c r="H147">
        <v>1.39086180769176</v>
      </c>
      <c r="I147">
        <v>-8.8955941312279307</v>
      </c>
      <c r="J147">
        <v>319.2</v>
      </c>
      <c r="K147">
        <v>7.1</v>
      </c>
      <c r="L147">
        <v>18.8</v>
      </c>
      <c r="M147">
        <v>0</v>
      </c>
      <c r="N147">
        <v>2.9</v>
      </c>
      <c r="O147">
        <v>1020.3</v>
      </c>
      <c r="P147">
        <v>22.6</v>
      </c>
      <c r="Q147">
        <v>1.5</v>
      </c>
      <c r="R147">
        <v>49</v>
      </c>
      <c r="S147">
        <v>11.3</v>
      </c>
      <c r="T147">
        <v>0</v>
      </c>
      <c r="U147">
        <v>0</v>
      </c>
      <c r="V147">
        <v>0</v>
      </c>
      <c r="W147">
        <v>0</v>
      </c>
      <c r="X147">
        <v>0</v>
      </c>
      <c r="Y147">
        <v>0</v>
      </c>
      <c r="Z147">
        <v>0</v>
      </c>
      <c r="AA147">
        <v>0</v>
      </c>
      <c r="AB147" t="s">
        <v>45</v>
      </c>
      <c r="AC147" t="s">
        <v>46</v>
      </c>
      <c r="AD147" t="s">
        <v>45</v>
      </c>
      <c r="AE147" t="s">
        <v>46</v>
      </c>
      <c r="AF147">
        <v>0</v>
      </c>
      <c r="AG147">
        <v>0</v>
      </c>
      <c r="AH147" t="s">
        <v>47</v>
      </c>
      <c r="AI147" t="s">
        <v>48</v>
      </c>
      <c r="AJ147">
        <v>137</v>
      </c>
      <c r="AK147">
        <v>86</v>
      </c>
      <c r="AL147" s="3">
        <v>0.84</v>
      </c>
      <c r="AM147" s="3">
        <v>0.21</v>
      </c>
      <c r="AN147" t="s">
        <v>50</v>
      </c>
      <c r="AO147">
        <v>-51</v>
      </c>
      <c r="AP147">
        <v>0</v>
      </c>
      <c r="AQ147">
        <v>0</v>
      </c>
      <c r="AR147">
        <v>5</v>
      </c>
    </row>
    <row r="148" spans="1:44" x14ac:dyDescent="0.25">
      <c r="A148" s="1">
        <v>41495</v>
      </c>
      <c r="B148" s="2">
        <v>0.83221064814814805</v>
      </c>
      <c r="C148" t="s">
        <v>44</v>
      </c>
      <c r="D148">
        <v>51.287230000000001</v>
      </c>
      <c r="E148">
        <v>0.15384</v>
      </c>
      <c r="F148">
        <v>5</v>
      </c>
      <c r="G148">
        <v>1</v>
      </c>
      <c r="H148">
        <v>1.39086180769176</v>
      </c>
      <c r="I148">
        <v>-8.8955941312279307</v>
      </c>
      <c r="J148">
        <v>319.39999999999998</v>
      </c>
      <c r="K148">
        <v>7.3</v>
      </c>
      <c r="L148">
        <v>18.8</v>
      </c>
      <c r="M148">
        <v>315</v>
      </c>
      <c r="N148">
        <v>2.9</v>
      </c>
      <c r="O148">
        <v>1020.3</v>
      </c>
      <c r="P148">
        <v>22.6</v>
      </c>
      <c r="Q148">
        <v>1.5</v>
      </c>
      <c r="R148">
        <v>49</v>
      </c>
      <c r="S148">
        <v>11.3</v>
      </c>
      <c r="T148">
        <v>0</v>
      </c>
      <c r="U148">
        <v>0</v>
      </c>
      <c r="V148">
        <v>0</v>
      </c>
      <c r="W148">
        <v>0</v>
      </c>
      <c r="X148">
        <v>0</v>
      </c>
      <c r="Y148">
        <v>0</v>
      </c>
      <c r="Z148">
        <v>0</v>
      </c>
      <c r="AA148">
        <v>0</v>
      </c>
      <c r="AB148" t="s">
        <v>45</v>
      </c>
      <c r="AC148" t="s">
        <v>46</v>
      </c>
      <c r="AD148" t="s">
        <v>45</v>
      </c>
      <c r="AE148" t="s">
        <v>46</v>
      </c>
      <c r="AF148">
        <v>0</v>
      </c>
      <c r="AG148">
        <v>0</v>
      </c>
      <c r="AH148" t="s">
        <v>47</v>
      </c>
      <c r="AI148" t="s">
        <v>48</v>
      </c>
      <c r="AJ148">
        <v>137</v>
      </c>
      <c r="AK148">
        <v>86</v>
      </c>
      <c r="AL148" s="3">
        <v>0.91</v>
      </c>
      <c r="AM148" s="3">
        <v>0.21</v>
      </c>
      <c r="AN148" t="s">
        <v>50</v>
      </c>
      <c r="AO148">
        <v>-51</v>
      </c>
      <c r="AP148">
        <v>0</v>
      </c>
      <c r="AQ148">
        <v>0</v>
      </c>
      <c r="AR148">
        <v>2</v>
      </c>
    </row>
    <row r="149" spans="1:44" x14ac:dyDescent="0.25">
      <c r="A149" s="1">
        <v>41495</v>
      </c>
      <c r="B149" s="2">
        <v>0.8322222222222222</v>
      </c>
      <c r="C149" t="s">
        <v>44</v>
      </c>
      <c r="D149">
        <v>51.287230000000001</v>
      </c>
      <c r="E149">
        <v>0.15384</v>
      </c>
      <c r="F149">
        <v>6</v>
      </c>
      <c r="G149">
        <v>1</v>
      </c>
      <c r="H149">
        <v>1.39086180769176</v>
      </c>
      <c r="I149">
        <v>-8.8955941312279307</v>
      </c>
      <c r="J149">
        <v>319.60000000000002</v>
      </c>
      <c r="K149">
        <v>7.3</v>
      </c>
      <c r="L149">
        <v>18.899999999999999</v>
      </c>
      <c r="M149">
        <v>315</v>
      </c>
      <c r="N149">
        <v>2.9</v>
      </c>
      <c r="O149">
        <v>1020.3</v>
      </c>
      <c r="P149">
        <v>22.6</v>
      </c>
      <c r="Q149">
        <v>1.5</v>
      </c>
      <c r="R149">
        <v>49</v>
      </c>
      <c r="S149">
        <v>11.3</v>
      </c>
      <c r="T149">
        <v>0</v>
      </c>
      <c r="U149">
        <v>0</v>
      </c>
      <c r="V149">
        <v>0</v>
      </c>
      <c r="W149">
        <v>0</v>
      </c>
      <c r="X149">
        <v>0</v>
      </c>
      <c r="Y149">
        <v>0</v>
      </c>
      <c r="Z149">
        <v>0</v>
      </c>
      <c r="AA149">
        <v>0</v>
      </c>
      <c r="AB149" t="s">
        <v>45</v>
      </c>
      <c r="AC149" t="s">
        <v>46</v>
      </c>
      <c r="AD149" t="s">
        <v>45</v>
      </c>
      <c r="AE149" t="s">
        <v>46</v>
      </c>
      <c r="AF149">
        <v>0</v>
      </c>
      <c r="AG149">
        <v>0</v>
      </c>
      <c r="AH149" t="s">
        <v>47</v>
      </c>
      <c r="AI149" t="s">
        <v>48</v>
      </c>
      <c r="AJ149">
        <v>137</v>
      </c>
      <c r="AK149">
        <v>86</v>
      </c>
      <c r="AL149" s="3">
        <v>0.95</v>
      </c>
      <c r="AM149" s="3">
        <v>0.21</v>
      </c>
      <c r="AN149" t="s">
        <v>50</v>
      </c>
      <c r="AO149">
        <v>-51</v>
      </c>
      <c r="AP149">
        <v>0</v>
      </c>
      <c r="AQ149">
        <v>0</v>
      </c>
      <c r="AR149">
        <v>2</v>
      </c>
    </row>
    <row r="150" spans="1:44" x14ac:dyDescent="0.25">
      <c r="A150" s="1">
        <v>41495</v>
      </c>
      <c r="B150" s="2">
        <v>0.83223379629629635</v>
      </c>
      <c r="C150" t="s">
        <v>44</v>
      </c>
      <c r="D150">
        <v>51.287239999999997</v>
      </c>
      <c r="E150">
        <v>0.15384</v>
      </c>
      <c r="F150">
        <v>6</v>
      </c>
      <c r="G150">
        <v>1</v>
      </c>
      <c r="H150">
        <v>1.39086165625942</v>
      </c>
      <c r="I150">
        <v>-7.7836448652194798</v>
      </c>
      <c r="J150">
        <v>319.3</v>
      </c>
      <c r="K150">
        <v>7.1</v>
      </c>
      <c r="L150">
        <v>18.7</v>
      </c>
      <c r="M150">
        <v>315</v>
      </c>
      <c r="N150">
        <v>2.9</v>
      </c>
      <c r="O150">
        <v>1020.3</v>
      </c>
      <c r="P150">
        <v>22.6</v>
      </c>
      <c r="Q150">
        <v>1.5</v>
      </c>
      <c r="R150">
        <v>49</v>
      </c>
      <c r="S150">
        <v>11.4</v>
      </c>
      <c r="T150">
        <v>0</v>
      </c>
      <c r="U150">
        <v>0</v>
      </c>
      <c r="V150">
        <v>0</v>
      </c>
      <c r="W150">
        <v>0</v>
      </c>
      <c r="X150">
        <v>0</v>
      </c>
      <c r="Y150">
        <v>0</v>
      </c>
      <c r="Z150">
        <v>0</v>
      </c>
      <c r="AA150">
        <v>0</v>
      </c>
      <c r="AB150" t="s">
        <v>45</v>
      </c>
      <c r="AC150" t="s">
        <v>46</v>
      </c>
      <c r="AD150" t="s">
        <v>45</v>
      </c>
      <c r="AE150" t="s">
        <v>46</v>
      </c>
      <c r="AF150">
        <v>0</v>
      </c>
      <c r="AG150">
        <v>0</v>
      </c>
      <c r="AH150" t="s">
        <v>47</v>
      </c>
      <c r="AI150" t="s">
        <v>48</v>
      </c>
      <c r="AJ150">
        <v>137</v>
      </c>
      <c r="AK150">
        <v>86</v>
      </c>
      <c r="AL150" s="3">
        <v>0.92</v>
      </c>
      <c r="AM150" s="3">
        <v>0.21</v>
      </c>
      <c r="AN150" t="s">
        <v>50</v>
      </c>
      <c r="AO150">
        <v>-51</v>
      </c>
      <c r="AP150">
        <v>0</v>
      </c>
      <c r="AQ150">
        <v>0</v>
      </c>
      <c r="AR150">
        <v>2</v>
      </c>
    </row>
    <row r="151" spans="1:44" x14ac:dyDescent="0.25">
      <c r="A151" s="1">
        <v>41495</v>
      </c>
      <c r="B151" s="2">
        <v>0.83224537037037039</v>
      </c>
      <c r="C151" t="s">
        <v>44</v>
      </c>
      <c r="D151">
        <v>51.287239999999997</v>
      </c>
      <c r="E151">
        <v>0.15384</v>
      </c>
      <c r="F151">
        <v>6</v>
      </c>
      <c r="G151">
        <v>1</v>
      </c>
      <c r="H151">
        <v>1.39086165625942</v>
      </c>
      <c r="I151">
        <v>-7.7836448652194798</v>
      </c>
      <c r="J151">
        <v>319.5</v>
      </c>
      <c r="K151">
        <v>7</v>
      </c>
      <c r="L151">
        <v>18.8</v>
      </c>
      <c r="M151">
        <v>315</v>
      </c>
      <c r="N151">
        <v>2.9</v>
      </c>
      <c r="O151">
        <v>1020.3</v>
      </c>
      <c r="P151">
        <v>22.6</v>
      </c>
      <c r="Q151">
        <v>1.5</v>
      </c>
      <c r="R151">
        <v>49</v>
      </c>
      <c r="S151">
        <v>11.4</v>
      </c>
      <c r="T151">
        <v>0</v>
      </c>
      <c r="U151">
        <v>0</v>
      </c>
      <c r="V151">
        <v>0</v>
      </c>
      <c r="W151">
        <v>0</v>
      </c>
      <c r="X151">
        <v>0</v>
      </c>
      <c r="Y151">
        <v>0</v>
      </c>
      <c r="Z151">
        <v>0</v>
      </c>
      <c r="AA151">
        <v>0</v>
      </c>
      <c r="AB151" t="s">
        <v>45</v>
      </c>
      <c r="AC151" t="s">
        <v>46</v>
      </c>
      <c r="AD151" t="s">
        <v>45</v>
      </c>
      <c r="AE151" t="s">
        <v>46</v>
      </c>
      <c r="AF151">
        <v>0</v>
      </c>
      <c r="AG151">
        <v>0</v>
      </c>
      <c r="AH151" t="s">
        <v>47</v>
      </c>
      <c r="AI151" t="s">
        <v>48</v>
      </c>
      <c r="AJ151">
        <v>137</v>
      </c>
      <c r="AK151">
        <v>86</v>
      </c>
      <c r="AL151" s="3">
        <v>0.94</v>
      </c>
      <c r="AM151" s="3">
        <v>0.21</v>
      </c>
      <c r="AN151" t="s">
        <v>50</v>
      </c>
      <c r="AO151">
        <v>-51</v>
      </c>
      <c r="AP151">
        <v>0</v>
      </c>
      <c r="AQ151">
        <v>0</v>
      </c>
      <c r="AR151">
        <v>1</v>
      </c>
    </row>
    <row r="152" spans="1:44" x14ac:dyDescent="0.25">
      <c r="A152" s="1">
        <v>41495</v>
      </c>
      <c r="B152" s="2">
        <v>0.83225694444444442</v>
      </c>
      <c r="C152" t="s">
        <v>44</v>
      </c>
      <c r="D152">
        <v>51.287239999999997</v>
      </c>
      <c r="E152">
        <v>0.15384</v>
      </c>
      <c r="F152">
        <v>6</v>
      </c>
      <c r="G152">
        <v>1</v>
      </c>
      <c r="H152">
        <v>1.39086165625942</v>
      </c>
      <c r="I152">
        <v>-7.7836448652194798</v>
      </c>
      <c r="J152">
        <v>319.89999999999998</v>
      </c>
      <c r="K152">
        <v>7.1</v>
      </c>
      <c r="L152">
        <v>18.8</v>
      </c>
      <c r="M152">
        <v>315</v>
      </c>
      <c r="N152">
        <v>3.7</v>
      </c>
      <c r="O152">
        <v>1020.3</v>
      </c>
      <c r="P152">
        <v>22.6</v>
      </c>
      <c r="Q152">
        <v>1.4</v>
      </c>
      <c r="R152">
        <v>49</v>
      </c>
      <c r="S152">
        <v>11.3</v>
      </c>
      <c r="T152">
        <v>0</v>
      </c>
      <c r="U152">
        <v>0</v>
      </c>
      <c r="V152">
        <v>0</v>
      </c>
      <c r="W152">
        <v>0</v>
      </c>
      <c r="X152">
        <v>0</v>
      </c>
      <c r="Y152">
        <v>0</v>
      </c>
      <c r="Z152">
        <v>0</v>
      </c>
      <c r="AA152">
        <v>0</v>
      </c>
      <c r="AB152" t="s">
        <v>45</v>
      </c>
      <c r="AC152" t="s">
        <v>46</v>
      </c>
      <c r="AD152" t="s">
        <v>45</v>
      </c>
      <c r="AE152" t="s">
        <v>46</v>
      </c>
      <c r="AF152">
        <v>0</v>
      </c>
      <c r="AG152">
        <v>0</v>
      </c>
      <c r="AH152" t="s">
        <v>47</v>
      </c>
      <c r="AI152" t="s">
        <v>48</v>
      </c>
      <c r="AJ152">
        <v>137</v>
      </c>
      <c r="AK152">
        <v>86</v>
      </c>
      <c r="AL152" s="3">
        <v>0.86</v>
      </c>
      <c r="AM152" s="3">
        <v>0.21</v>
      </c>
      <c r="AN152" t="s">
        <v>50</v>
      </c>
      <c r="AO152">
        <v>-51</v>
      </c>
      <c r="AP152">
        <v>0</v>
      </c>
      <c r="AQ152">
        <v>0</v>
      </c>
      <c r="AR152">
        <v>3</v>
      </c>
    </row>
    <row r="153" spans="1:44" x14ac:dyDescent="0.25">
      <c r="A153" s="1">
        <v>41495</v>
      </c>
      <c r="B153" s="2">
        <v>0.83226851851851846</v>
      </c>
      <c r="C153" t="s">
        <v>44</v>
      </c>
      <c r="D153">
        <v>51.287239999999997</v>
      </c>
      <c r="E153">
        <v>0.15384999999999999</v>
      </c>
      <c r="F153">
        <v>6</v>
      </c>
      <c r="G153">
        <v>1</v>
      </c>
      <c r="H153">
        <v>2.0862924843881601</v>
      </c>
      <c r="I153">
        <v>-7.7836448652194798</v>
      </c>
      <c r="J153">
        <v>320.3</v>
      </c>
      <c r="K153">
        <v>7.4</v>
      </c>
      <c r="L153">
        <v>18.899999999999999</v>
      </c>
      <c r="M153">
        <v>315</v>
      </c>
      <c r="N153">
        <v>3.7</v>
      </c>
      <c r="O153">
        <v>1020.3</v>
      </c>
      <c r="P153">
        <v>22.6</v>
      </c>
      <c r="Q153">
        <v>1.4</v>
      </c>
      <c r="R153">
        <v>49</v>
      </c>
      <c r="S153">
        <v>11.3</v>
      </c>
      <c r="T153">
        <v>0</v>
      </c>
      <c r="U153">
        <v>0</v>
      </c>
      <c r="V153">
        <v>0</v>
      </c>
      <c r="W153">
        <v>0</v>
      </c>
      <c r="X153">
        <v>0</v>
      </c>
      <c r="Y153">
        <v>0</v>
      </c>
      <c r="Z153">
        <v>0</v>
      </c>
      <c r="AA153">
        <v>0</v>
      </c>
      <c r="AB153" t="s">
        <v>45</v>
      </c>
      <c r="AC153" t="s">
        <v>46</v>
      </c>
      <c r="AD153" t="s">
        <v>45</v>
      </c>
      <c r="AE153" t="s">
        <v>46</v>
      </c>
      <c r="AF153">
        <v>0</v>
      </c>
      <c r="AG153">
        <v>0</v>
      </c>
      <c r="AH153" t="s">
        <v>47</v>
      </c>
      <c r="AI153" t="s">
        <v>48</v>
      </c>
      <c r="AJ153">
        <v>137</v>
      </c>
      <c r="AK153">
        <v>86</v>
      </c>
      <c r="AL153" s="3">
        <v>0.97</v>
      </c>
      <c r="AM153" s="3">
        <v>0.21</v>
      </c>
      <c r="AN153" t="s">
        <v>50</v>
      </c>
      <c r="AO153">
        <v>-51</v>
      </c>
      <c r="AP153">
        <v>0</v>
      </c>
      <c r="AQ153">
        <v>0</v>
      </c>
      <c r="AR153">
        <v>0</v>
      </c>
    </row>
    <row r="154" spans="1:44" x14ac:dyDescent="0.25">
      <c r="A154" s="1">
        <v>41495</v>
      </c>
      <c r="B154" s="2">
        <v>0.83228009259259261</v>
      </c>
      <c r="C154" t="s">
        <v>44</v>
      </c>
      <c r="D154">
        <v>51.287239999999997</v>
      </c>
      <c r="E154">
        <v>0.15384999999999999</v>
      </c>
      <c r="F154">
        <v>6</v>
      </c>
      <c r="G154">
        <v>1</v>
      </c>
      <c r="H154">
        <v>2.0862924843881601</v>
      </c>
      <c r="I154">
        <v>-7.7836448652194798</v>
      </c>
      <c r="J154">
        <v>319.89999999999998</v>
      </c>
      <c r="K154">
        <v>6.9</v>
      </c>
      <c r="L154">
        <v>18.7</v>
      </c>
      <c r="M154">
        <v>315</v>
      </c>
      <c r="N154">
        <v>4.3</v>
      </c>
      <c r="O154">
        <v>1020.4</v>
      </c>
      <c r="P154">
        <v>22.7</v>
      </c>
      <c r="Q154">
        <v>1.4</v>
      </c>
      <c r="R154">
        <v>49</v>
      </c>
      <c r="S154">
        <v>11.4</v>
      </c>
      <c r="T154">
        <v>0</v>
      </c>
      <c r="U154">
        <v>0</v>
      </c>
      <c r="V154">
        <v>0</v>
      </c>
      <c r="W154">
        <v>0</v>
      </c>
      <c r="X154">
        <v>0</v>
      </c>
      <c r="Y154">
        <v>0</v>
      </c>
      <c r="Z154">
        <v>0</v>
      </c>
      <c r="AA154">
        <v>0</v>
      </c>
      <c r="AB154" t="s">
        <v>45</v>
      </c>
      <c r="AC154" t="s">
        <v>46</v>
      </c>
      <c r="AD154" t="s">
        <v>45</v>
      </c>
      <c r="AE154" t="s">
        <v>46</v>
      </c>
      <c r="AF154">
        <v>0</v>
      </c>
      <c r="AG154">
        <v>0</v>
      </c>
      <c r="AH154" t="s">
        <v>47</v>
      </c>
      <c r="AI154" t="s">
        <v>48</v>
      </c>
      <c r="AJ154">
        <v>137</v>
      </c>
      <c r="AK154">
        <v>86</v>
      </c>
      <c r="AL154" s="3">
        <v>0.92</v>
      </c>
      <c r="AM154" s="3">
        <v>0.21</v>
      </c>
      <c r="AN154" t="s">
        <v>50</v>
      </c>
      <c r="AO154">
        <v>-51</v>
      </c>
      <c r="AP154">
        <v>0</v>
      </c>
      <c r="AQ154">
        <v>0</v>
      </c>
      <c r="AR154">
        <v>1</v>
      </c>
    </row>
    <row r="155" spans="1:44" x14ac:dyDescent="0.25">
      <c r="A155" s="1">
        <v>41495</v>
      </c>
      <c r="B155" s="2">
        <v>0.83229166666666676</v>
      </c>
      <c r="C155" t="s">
        <v>44</v>
      </c>
      <c r="D155">
        <v>51.287239999999997</v>
      </c>
      <c r="E155">
        <v>0.15384999999999999</v>
      </c>
      <c r="F155">
        <v>7</v>
      </c>
      <c r="G155">
        <v>1</v>
      </c>
      <c r="H155">
        <v>2.0862924843881601</v>
      </c>
      <c r="I155">
        <v>-7.7836448652194798</v>
      </c>
      <c r="J155">
        <v>320.39999999999998</v>
      </c>
      <c r="K155">
        <v>7.5</v>
      </c>
      <c r="L155">
        <v>18.7</v>
      </c>
      <c r="M155">
        <v>315</v>
      </c>
      <c r="N155">
        <v>4.3</v>
      </c>
      <c r="O155">
        <v>1020.4</v>
      </c>
      <c r="P155">
        <v>22.7</v>
      </c>
      <c r="Q155">
        <v>1.4</v>
      </c>
      <c r="R155">
        <v>49</v>
      </c>
      <c r="S155">
        <v>11.4</v>
      </c>
      <c r="T155">
        <v>0</v>
      </c>
      <c r="U155">
        <v>0</v>
      </c>
      <c r="V155">
        <v>0</v>
      </c>
      <c r="W155">
        <v>0</v>
      </c>
      <c r="X155">
        <v>0</v>
      </c>
      <c r="Y155">
        <v>0</v>
      </c>
      <c r="Z155">
        <v>0</v>
      </c>
      <c r="AA155">
        <v>0</v>
      </c>
      <c r="AB155" t="s">
        <v>45</v>
      </c>
      <c r="AC155" t="s">
        <v>46</v>
      </c>
      <c r="AD155" t="s">
        <v>45</v>
      </c>
      <c r="AE155" t="s">
        <v>46</v>
      </c>
      <c r="AF155">
        <v>0</v>
      </c>
      <c r="AG155">
        <v>0</v>
      </c>
      <c r="AH155" t="s">
        <v>47</v>
      </c>
      <c r="AI155" t="s">
        <v>48</v>
      </c>
      <c r="AJ155">
        <v>137</v>
      </c>
      <c r="AK155">
        <v>86</v>
      </c>
      <c r="AL155" s="3">
        <v>0.91</v>
      </c>
      <c r="AM155" s="3">
        <v>0.21</v>
      </c>
      <c r="AN155" t="s">
        <v>50</v>
      </c>
      <c r="AO155">
        <v>-1</v>
      </c>
      <c r="AP155">
        <v>0</v>
      </c>
      <c r="AQ155">
        <v>0</v>
      </c>
      <c r="AR155">
        <v>0</v>
      </c>
    </row>
    <row r="156" spans="1:44" x14ac:dyDescent="0.25">
      <c r="A156" s="1">
        <v>41495</v>
      </c>
      <c r="B156" s="2">
        <v>0.83230324074074069</v>
      </c>
      <c r="C156" t="s">
        <v>44</v>
      </c>
      <c r="D156">
        <v>51.28725</v>
      </c>
      <c r="E156">
        <v>0.15384999999999999</v>
      </c>
      <c r="F156">
        <v>7</v>
      </c>
      <c r="G156">
        <v>1</v>
      </c>
      <c r="H156">
        <v>2.0862922572395899</v>
      </c>
      <c r="I156">
        <v>-6.6716955984209498</v>
      </c>
      <c r="J156">
        <v>320.2</v>
      </c>
      <c r="K156">
        <v>6.9</v>
      </c>
      <c r="L156">
        <v>18.8</v>
      </c>
      <c r="M156">
        <v>315</v>
      </c>
      <c r="N156">
        <v>4.2</v>
      </c>
      <c r="O156">
        <v>1020.3</v>
      </c>
      <c r="P156">
        <v>22.6</v>
      </c>
      <c r="Q156">
        <v>1.4</v>
      </c>
      <c r="R156">
        <v>49</v>
      </c>
      <c r="S156">
        <v>11.4</v>
      </c>
      <c r="T156">
        <v>0</v>
      </c>
      <c r="U156">
        <v>0</v>
      </c>
      <c r="V156">
        <v>0</v>
      </c>
      <c r="W156">
        <v>0</v>
      </c>
      <c r="X156">
        <v>0</v>
      </c>
      <c r="Y156">
        <v>0</v>
      </c>
      <c r="Z156">
        <v>0</v>
      </c>
      <c r="AA156">
        <v>0</v>
      </c>
      <c r="AB156" t="s">
        <v>45</v>
      </c>
      <c r="AC156" t="s">
        <v>46</v>
      </c>
      <c r="AD156" t="s">
        <v>45</v>
      </c>
      <c r="AE156" t="s">
        <v>46</v>
      </c>
      <c r="AF156">
        <v>0</v>
      </c>
      <c r="AG156">
        <v>0</v>
      </c>
      <c r="AH156" t="s">
        <v>47</v>
      </c>
      <c r="AI156" t="s">
        <v>48</v>
      </c>
      <c r="AJ156">
        <v>137</v>
      </c>
      <c r="AK156">
        <v>86</v>
      </c>
      <c r="AL156" s="3">
        <v>0.89</v>
      </c>
      <c r="AM156" s="3">
        <v>0.21</v>
      </c>
      <c r="AN156" t="s">
        <v>50</v>
      </c>
      <c r="AO156">
        <v>-1</v>
      </c>
      <c r="AP156">
        <v>0</v>
      </c>
      <c r="AQ156">
        <v>0</v>
      </c>
      <c r="AR156">
        <v>2</v>
      </c>
    </row>
    <row r="157" spans="1:44" x14ac:dyDescent="0.25">
      <c r="A157" s="1">
        <v>41495</v>
      </c>
      <c r="B157" s="2">
        <v>0.83231481481481484</v>
      </c>
      <c r="C157" t="s">
        <v>44</v>
      </c>
      <c r="D157">
        <v>51.28725</v>
      </c>
      <c r="E157">
        <v>0.15384999999999999</v>
      </c>
      <c r="F157">
        <v>7</v>
      </c>
      <c r="G157">
        <v>1</v>
      </c>
      <c r="H157">
        <v>2.0862922572395899</v>
      </c>
      <c r="I157">
        <v>-6.6716955984209498</v>
      </c>
      <c r="J157">
        <v>320.5</v>
      </c>
      <c r="K157">
        <v>7.2</v>
      </c>
      <c r="L157">
        <v>18.7</v>
      </c>
      <c r="M157">
        <v>315</v>
      </c>
      <c r="N157">
        <v>4.2</v>
      </c>
      <c r="O157">
        <v>1020.3</v>
      </c>
      <c r="P157">
        <v>22.6</v>
      </c>
      <c r="Q157">
        <v>1.4</v>
      </c>
      <c r="R157">
        <v>49</v>
      </c>
      <c r="S157">
        <v>11.4</v>
      </c>
      <c r="T157">
        <v>0</v>
      </c>
      <c r="U157">
        <v>0</v>
      </c>
      <c r="V157">
        <v>0</v>
      </c>
      <c r="W157">
        <v>0</v>
      </c>
      <c r="X157">
        <v>0</v>
      </c>
      <c r="Y157">
        <v>0</v>
      </c>
      <c r="Z157">
        <v>0</v>
      </c>
      <c r="AA157">
        <v>0</v>
      </c>
      <c r="AB157" t="s">
        <v>45</v>
      </c>
      <c r="AC157" t="s">
        <v>46</v>
      </c>
      <c r="AD157" t="s">
        <v>45</v>
      </c>
      <c r="AE157" t="s">
        <v>46</v>
      </c>
      <c r="AF157">
        <v>0</v>
      </c>
      <c r="AG157">
        <v>0</v>
      </c>
      <c r="AH157" t="s">
        <v>47</v>
      </c>
      <c r="AI157" t="s">
        <v>48</v>
      </c>
      <c r="AJ157">
        <v>137</v>
      </c>
      <c r="AK157">
        <v>86</v>
      </c>
      <c r="AL157" s="3">
        <v>0.85</v>
      </c>
      <c r="AM157" s="3">
        <v>0.21</v>
      </c>
      <c r="AN157" t="s">
        <v>50</v>
      </c>
      <c r="AO157">
        <v>-1</v>
      </c>
      <c r="AP157">
        <v>0</v>
      </c>
      <c r="AQ157">
        <v>0</v>
      </c>
      <c r="AR157">
        <v>3</v>
      </c>
    </row>
    <row r="158" spans="1:44" x14ac:dyDescent="0.25">
      <c r="A158" s="1">
        <v>41495</v>
      </c>
      <c r="B158" s="2">
        <v>0.83232638888888888</v>
      </c>
      <c r="C158" t="s">
        <v>44</v>
      </c>
      <c r="D158">
        <v>51.28725</v>
      </c>
      <c r="E158">
        <v>0.15384999999999999</v>
      </c>
      <c r="F158">
        <v>7</v>
      </c>
      <c r="G158">
        <v>1</v>
      </c>
      <c r="H158">
        <v>2.0862922572395899</v>
      </c>
      <c r="I158">
        <v>-6.6716955984209498</v>
      </c>
      <c r="J158">
        <v>320.39999999999998</v>
      </c>
      <c r="K158">
        <v>7</v>
      </c>
      <c r="L158">
        <v>18.8</v>
      </c>
      <c r="M158">
        <v>315</v>
      </c>
      <c r="N158">
        <v>3.7</v>
      </c>
      <c r="O158">
        <v>1020.2</v>
      </c>
      <c r="P158">
        <v>22.6</v>
      </c>
      <c r="Q158">
        <v>1.5</v>
      </c>
      <c r="R158">
        <v>49</v>
      </c>
      <c r="S158">
        <v>11.4</v>
      </c>
      <c r="T158">
        <v>0</v>
      </c>
      <c r="U158">
        <v>0</v>
      </c>
      <c r="V158">
        <v>0</v>
      </c>
      <c r="W158">
        <v>0</v>
      </c>
      <c r="X158">
        <v>0</v>
      </c>
      <c r="Y158">
        <v>0</v>
      </c>
      <c r="Z158">
        <v>0</v>
      </c>
      <c r="AA158">
        <v>0</v>
      </c>
      <c r="AB158" t="s">
        <v>45</v>
      </c>
      <c r="AC158" t="s">
        <v>46</v>
      </c>
      <c r="AD158" t="s">
        <v>45</v>
      </c>
      <c r="AE158" t="s">
        <v>46</v>
      </c>
      <c r="AF158">
        <v>0</v>
      </c>
      <c r="AG158">
        <v>0</v>
      </c>
      <c r="AH158" t="s">
        <v>47</v>
      </c>
      <c r="AI158" t="s">
        <v>48</v>
      </c>
      <c r="AJ158">
        <v>137</v>
      </c>
      <c r="AK158">
        <v>86</v>
      </c>
      <c r="AL158" s="3">
        <v>0.87</v>
      </c>
      <c r="AM158" s="3">
        <v>0.21</v>
      </c>
      <c r="AN158" t="s">
        <v>50</v>
      </c>
      <c r="AO158">
        <v>-1</v>
      </c>
      <c r="AP158">
        <v>0</v>
      </c>
      <c r="AQ158">
        <v>0</v>
      </c>
      <c r="AR158">
        <v>1</v>
      </c>
    </row>
    <row r="159" spans="1:44" x14ac:dyDescent="0.25">
      <c r="A159" s="1">
        <v>41495</v>
      </c>
      <c r="B159" s="2">
        <v>0.83233796296296303</v>
      </c>
      <c r="C159" t="s">
        <v>44</v>
      </c>
      <c r="D159">
        <v>51.28725</v>
      </c>
      <c r="E159">
        <v>0.15384999999999999</v>
      </c>
      <c r="F159">
        <v>7</v>
      </c>
      <c r="G159">
        <v>1</v>
      </c>
      <c r="H159">
        <v>2.0862922572395899</v>
      </c>
      <c r="I159">
        <v>-6.6716955984209498</v>
      </c>
      <c r="J159">
        <v>320.89999999999998</v>
      </c>
      <c r="K159">
        <v>7.1</v>
      </c>
      <c r="L159">
        <v>18.8</v>
      </c>
      <c r="M159">
        <v>315</v>
      </c>
      <c r="N159">
        <v>3.7</v>
      </c>
      <c r="O159">
        <v>1020.2</v>
      </c>
      <c r="P159">
        <v>22.6</v>
      </c>
      <c r="Q159">
        <v>1.5</v>
      </c>
      <c r="R159">
        <v>49</v>
      </c>
      <c r="S159">
        <v>11.4</v>
      </c>
      <c r="T159">
        <v>0</v>
      </c>
      <c r="U159">
        <v>0</v>
      </c>
      <c r="V159">
        <v>0</v>
      </c>
      <c r="W159">
        <v>0</v>
      </c>
      <c r="X159">
        <v>0</v>
      </c>
      <c r="Y159">
        <v>0</v>
      </c>
      <c r="Z159">
        <v>0</v>
      </c>
      <c r="AA159">
        <v>0</v>
      </c>
      <c r="AB159" t="s">
        <v>45</v>
      </c>
      <c r="AC159" t="s">
        <v>46</v>
      </c>
      <c r="AD159" t="s">
        <v>45</v>
      </c>
      <c r="AE159" t="s">
        <v>46</v>
      </c>
      <c r="AF159">
        <v>0</v>
      </c>
      <c r="AG159">
        <v>0</v>
      </c>
      <c r="AH159" t="s">
        <v>47</v>
      </c>
      <c r="AI159" t="s">
        <v>48</v>
      </c>
      <c r="AJ159">
        <v>137</v>
      </c>
      <c r="AK159">
        <v>86</v>
      </c>
      <c r="AL159" s="3">
        <v>0.82</v>
      </c>
      <c r="AM159" s="3">
        <v>0.21</v>
      </c>
      <c r="AN159" t="s">
        <v>50</v>
      </c>
      <c r="AO159">
        <v>-1</v>
      </c>
      <c r="AP159">
        <v>0</v>
      </c>
      <c r="AQ159">
        <v>0</v>
      </c>
      <c r="AR159">
        <v>2</v>
      </c>
    </row>
    <row r="160" spans="1:44" x14ac:dyDescent="0.25">
      <c r="A160" s="1">
        <v>41495</v>
      </c>
      <c r="B160" s="2">
        <v>0.83234953703703696</v>
      </c>
      <c r="C160" t="s">
        <v>44</v>
      </c>
      <c r="D160">
        <v>51.28725</v>
      </c>
      <c r="E160">
        <v>0.15384999999999999</v>
      </c>
      <c r="F160">
        <v>7</v>
      </c>
      <c r="G160">
        <v>1</v>
      </c>
      <c r="H160">
        <v>2.0862922572395899</v>
      </c>
      <c r="I160">
        <v>-6.6716955984209498</v>
      </c>
      <c r="J160">
        <v>321.10000000000002</v>
      </c>
      <c r="K160">
        <v>7.2</v>
      </c>
      <c r="L160">
        <v>18.8</v>
      </c>
      <c r="M160">
        <v>315</v>
      </c>
      <c r="N160">
        <v>3.5</v>
      </c>
      <c r="O160">
        <v>1020.3</v>
      </c>
      <c r="P160">
        <v>22.7</v>
      </c>
      <c r="Q160">
        <v>1.4</v>
      </c>
      <c r="R160">
        <v>49</v>
      </c>
      <c r="S160">
        <v>11.4</v>
      </c>
      <c r="T160">
        <v>0</v>
      </c>
      <c r="U160">
        <v>0</v>
      </c>
      <c r="V160">
        <v>0</v>
      </c>
      <c r="W160">
        <v>0</v>
      </c>
      <c r="X160">
        <v>0</v>
      </c>
      <c r="Y160">
        <v>0</v>
      </c>
      <c r="Z160">
        <v>0</v>
      </c>
      <c r="AA160">
        <v>0</v>
      </c>
      <c r="AB160" t="s">
        <v>45</v>
      </c>
      <c r="AC160" t="s">
        <v>46</v>
      </c>
      <c r="AD160" t="s">
        <v>45</v>
      </c>
      <c r="AE160" t="s">
        <v>46</v>
      </c>
      <c r="AF160">
        <v>0</v>
      </c>
      <c r="AG160">
        <v>0</v>
      </c>
      <c r="AH160" t="s">
        <v>47</v>
      </c>
      <c r="AI160" t="s">
        <v>48</v>
      </c>
      <c r="AJ160">
        <v>137</v>
      </c>
      <c r="AK160">
        <v>86</v>
      </c>
      <c r="AL160" s="3">
        <v>0.72</v>
      </c>
      <c r="AM160" s="3">
        <v>0.21</v>
      </c>
      <c r="AN160" t="s">
        <v>50</v>
      </c>
      <c r="AO160">
        <v>-1</v>
      </c>
      <c r="AP160">
        <v>0</v>
      </c>
      <c r="AQ160">
        <v>0</v>
      </c>
      <c r="AR160">
        <v>4</v>
      </c>
    </row>
    <row r="161" spans="1:44" x14ac:dyDescent="0.25">
      <c r="A161" s="1">
        <v>41495</v>
      </c>
      <c r="B161" s="2">
        <v>0.83236111111111111</v>
      </c>
      <c r="C161" t="s">
        <v>44</v>
      </c>
      <c r="D161">
        <v>51.287260000000003</v>
      </c>
      <c r="E161">
        <v>0.15386</v>
      </c>
      <c r="F161">
        <v>5</v>
      </c>
      <c r="G161">
        <v>1</v>
      </c>
      <c r="H161">
        <v>2.7817227067892301</v>
      </c>
      <c r="I161">
        <v>-5.5597463316224101</v>
      </c>
      <c r="J161">
        <v>321.7</v>
      </c>
      <c r="K161">
        <v>7.5</v>
      </c>
      <c r="L161">
        <v>18.8</v>
      </c>
      <c r="M161">
        <v>315</v>
      </c>
      <c r="N161">
        <v>3.5</v>
      </c>
      <c r="O161">
        <v>1020.3</v>
      </c>
      <c r="P161">
        <v>22.7</v>
      </c>
      <c r="Q161">
        <v>1.4</v>
      </c>
      <c r="R161">
        <v>49</v>
      </c>
      <c r="S161">
        <v>11.4</v>
      </c>
      <c r="T161">
        <v>0</v>
      </c>
      <c r="U161">
        <v>0</v>
      </c>
      <c r="V161">
        <v>0</v>
      </c>
      <c r="W161">
        <v>0</v>
      </c>
      <c r="X161">
        <v>0</v>
      </c>
      <c r="Y161">
        <v>0</v>
      </c>
      <c r="Z161">
        <v>0</v>
      </c>
      <c r="AA161">
        <v>0</v>
      </c>
      <c r="AB161" t="s">
        <v>45</v>
      </c>
      <c r="AC161" t="s">
        <v>46</v>
      </c>
      <c r="AD161" t="s">
        <v>45</v>
      </c>
      <c r="AE161" t="s">
        <v>46</v>
      </c>
      <c r="AF161">
        <v>0</v>
      </c>
      <c r="AG161">
        <v>0</v>
      </c>
      <c r="AH161" t="s">
        <v>47</v>
      </c>
      <c r="AI161" t="s">
        <v>48</v>
      </c>
      <c r="AJ161">
        <v>137</v>
      </c>
      <c r="AK161">
        <v>86</v>
      </c>
      <c r="AL161" s="3">
        <v>0.91</v>
      </c>
      <c r="AM161" s="3">
        <v>0.21</v>
      </c>
      <c r="AN161" t="s">
        <v>50</v>
      </c>
      <c r="AO161">
        <v>-1</v>
      </c>
      <c r="AP161">
        <v>0</v>
      </c>
      <c r="AQ161">
        <v>0</v>
      </c>
      <c r="AR161">
        <v>3</v>
      </c>
    </row>
    <row r="162" spans="1:44" x14ac:dyDescent="0.25">
      <c r="A162" s="1">
        <v>41495</v>
      </c>
      <c r="B162" s="2">
        <v>0.83237268518518526</v>
      </c>
      <c r="C162" t="s">
        <v>44</v>
      </c>
      <c r="D162">
        <v>51.287260000000003</v>
      </c>
      <c r="E162">
        <v>0.15387000000000001</v>
      </c>
      <c r="F162">
        <v>5</v>
      </c>
      <c r="G162">
        <v>1</v>
      </c>
      <c r="H162">
        <v>3.4771533834874799</v>
      </c>
      <c r="I162">
        <v>-5.5597463316224101</v>
      </c>
      <c r="J162">
        <v>321.39999999999998</v>
      </c>
      <c r="K162">
        <v>7.1</v>
      </c>
      <c r="L162">
        <v>18.7</v>
      </c>
      <c r="M162">
        <v>315</v>
      </c>
      <c r="N162">
        <v>3.5</v>
      </c>
      <c r="O162">
        <v>1020.2</v>
      </c>
      <c r="P162">
        <v>22.6</v>
      </c>
      <c r="Q162">
        <v>1.4</v>
      </c>
      <c r="R162">
        <v>49</v>
      </c>
      <c r="S162">
        <v>11.4</v>
      </c>
      <c r="T162">
        <v>0</v>
      </c>
      <c r="U162">
        <v>0</v>
      </c>
      <c r="V162">
        <v>0</v>
      </c>
      <c r="W162">
        <v>0</v>
      </c>
      <c r="X162">
        <v>0</v>
      </c>
      <c r="Y162">
        <v>0</v>
      </c>
      <c r="Z162">
        <v>0</v>
      </c>
      <c r="AA162">
        <v>0</v>
      </c>
      <c r="AB162" t="s">
        <v>45</v>
      </c>
      <c r="AC162" t="s">
        <v>46</v>
      </c>
      <c r="AD162" t="s">
        <v>45</v>
      </c>
      <c r="AE162" t="s">
        <v>46</v>
      </c>
      <c r="AF162">
        <v>0</v>
      </c>
      <c r="AG162">
        <v>0</v>
      </c>
      <c r="AH162" t="s">
        <v>47</v>
      </c>
      <c r="AI162" t="s">
        <v>48</v>
      </c>
      <c r="AJ162">
        <v>137</v>
      </c>
      <c r="AK162">
        <v>86</v>
      </c>
      <c r="AL162" s="3">
        <v>0.88</v>
      </c>
      <c r="AM162" s="3">
        <v>0.21</v>
      </c>
      <c r="AN162" t="s">
        <v>50</v>
      </c>
      <c r="AO162">
        <v>-1</v>
      </c>
      <c r="AP162">
        <v>0</v>
      </c>
      <c r="AQ162">
        <v>0</v>
      </c>
      <c r="AR162">
        <v>4</v>
      </c>
    </row>
    <row r="163" spans="1:44" x14ac:dyDescent="0.25">
      <c r="A163" s="1">
        <v>41495</v>
      </c>
      <c r="B163" s="2">
        <v>0.8323842592592593</v>
      </c>
      <c r="C163" t="s">
        <v>44</v>
      </c>
      <c r="D163">
        <v>51.287260000000003</v>
      </c>
      <c r="E163">
        <v>0.15387000000000001</v>
      </c>
      <c r="F163">
        <v>7</v>
      </c>
      <c r="G163">
        <v>1</v>
      </c>
      <c r="H163">
        <v>3.4771533834874799</v>
      </c>
      <c r="I163">
        <v>-5.5597463316224101</v>
      </c>
      <c r="J163">
        <v>321.7</v>
      </c>
      <c r="K163">
        <v>7.5</v>
      </c>
      <c r="L163">
        <v>18.8</v>
      </c>
      <c r="M163">
        <v>315</v>
      </c>
      <c r="N163">
        <v>3.5</v>
      </c>
      <c r="O163">
        <v>1020.2</v>
      </c>
      <c r="P163">
        <v>22.6</v>
      </c>
      <c r="Q163">
        <v>1.4</v>
      </c>
      <c r="R163">
        <v>49</v>
      </c>
      <c r="S163">
        <v>11.4</v>
      </c>
      <c r="T163">
        <v>0</v>
      </c>
      <c r="U163">
        <v>0</v>
      </c>
      <c r="V163">
        <v>0</v>
      </c>
      <c r="W163">
        <v>0</v>
      </c>
      <c r="X163">
        <v>0</v>
      </c>
      <c r="Y163">
        <v>0</v>
      </c>
      <c r="Z163">
        <v>0</v>
      </c>
      <c r="AA163">
        <v>0</v>
      </c>
      <c r="AB163" t="s">
        <v>45</v>
      </c>
      <c r="AC163" t="s">
        <v>46</v>
      </c>
      <c r="AD163" t="s">
        <v>45</v>
      </c>
      <c r="AE163" t="s">
        <v>46</v>
      </c>
      <c r="AF163">
        <v>0</v>
      </c>
      <c r="AG163">
        <v>0</v>
      </c>
      <c r="AH163" t="s">
        <v>47</v>
      </c>
      <c r="AI163" t="s">
        <v>48</v>
      </c>
      <c r="AJ163">
        <v>137</v>
      </c>
      <c r="AK163">
        <v>86</v>
      </c>
      <c r="AL163" s="3">
        <v>0.88</v>
      </c>
      <c r="AM163" s="3">
        <v>0.21</v>
      </c>
      <c r="AN163" t="s">
        <v>50</v>
      </c>
      <c r="AO163">
        <v>-1</v>
      </c>
      <c r="AP163">
        <v>0</v>
      </c>
      <c r="AQ163">
        <v>0</v>
      </c>
      <c r="AR163">
        <v>0</v>
      </c>
    </row>
    <row r="164" spans="1:44" x14ac:dyDescent="0.25">
      <c r="A164" s="1">
        <v>41495</v>
      </c>
      <c r="B164" s="2">
        <v>0.83239583333333333</v>
      </c>
      <c r="C164" t="s">
        <v>44</v>
      </c>
      <c r="D164">
        <v>51.287260000000003</v>
      </c>
      <c r="E164">
        <v>0.15387000000000001</v>
      </c>
      <c r="F164">
        <v>7</v>
      </c>
      <c r="G164">
        <v>1</v>
      </c>
      <c r="H164">
        <v>3.4771533834874799</v>
      </c>
      <c r="I164">
        <v>-5.5597463316224101</v>
      </c>
      <c r="J164">
        <v>321.2</v>
      </c>
      <c r="K164">
        <v>6.9</v>
      </c>
      <c r="L164">
        <v>18.8</v>
      </c>
      <c r="M164">
        <v>315</v>
      </c>
      <c r="N164">
        <v>3.5</v>
      </c>
      <c r="O164">
        <v>1020.3</v>
      </c>
      <c r="P164">
        <v>22.6</v>
      </c>
      <c r="Q164">
        <v>1.4</v>
      </c>
      <c r="R164">
        <v>49</v>
      </c>
      <c r="S164">
        <v>11.4</v>
      </c>
      <c r="T164">
        <v>0</v>
      </c>
      <c r="U164">
        <v>0</v>
      </c>
      <c r="V164">
        <v>0</v>
      </c>
      <c r="W164">
        <v>0</v>
      </c>
      <c r="X164">
        <v>0</v>
      </c>
      <c r="Y164">
        <v>0</v>
      </c>
      <c r="Z164">
        <v>0</v>
      </c>
      <c r="AA164">
        <v>0</v>
      </c>
      <c r="AB164" t="s">
        <v>45</v>
      </c>
      <c r="AC164" t="s">
        <v>46</v>
      </c>
      <c r="AD164" t="s">
        <v>45</v>
      </c>
      <c r="AE164" t="s">
        <v>46</v>
      </c>
      <c r="AF164">
        <v>0</v>
      </c>
      <c r="AG164">
        <v>0</v>
      </c>
      <c r="AH164" t="s">
        <v>47</v>
      </c>
      <c r="AI164" t="s">
        <v>48</v>
      </c>
      <c r="AJ164">
        <v>137</v>
      </c>
      <c r="AK164">
        <v>86</v>
      </c>
      <c r="AL164" s="3">
        <v>0.97</v>
      </c>
      <c r="AM164" s="3">
        <v>0.21</v>
      </c>
      <c r="AN164" t="s">
        <v>50</v>
      </c>
      <c r="AO164">
        <v>-1</v>
      </c>
      <c r="AP164">
        <v>0</v>
      </c>
      <c r="AQ164">
        <v>0</v>
      </c>
      <c r="AR164">
        <v>0</v>
      </c>
    </row>
    <row r="165" spans="1:44" x14ac:dyDescent="0.25">
      <c r="A165" s="1">
        <v>41495</v>
      </c>
      <c r="B165" s="2">
        <v>0.83240740740740737</v>
      </c>
      <c r="C165" t="s">
        <v>44</v>
      </c>
      <c r="D165">
        <v>51.287260000000003</v>
      </c>
      <c r="E165">
        <v>0.15387000000000001</v>
      </c>
      <c r="F165">
        <v>7</v>
      </c>
      <c r="G165">
        <v>1</v>
      </c>
      <c r="H165">
        <v>3.4771533834874799</v>
      </c>
      <c r="I165">
        <v>-5.5597463316224101</v>
      </c>
      <c r="J165">
        <v>321</v>
      </c>
      <c r="K165">
        <v>7</v>
      </c>
      <c r="L165">
        <v>18.8</v>
      </c>
      <c r="M165">
        <v>315</v>
      </c>
      <c r="N165">
        <v>3.5</v>
      </c>
      <c r="O165">
        <v>1020.3</v>
      </c>
      <c r="P165">
        <v>22.6</v>
      </c>
      <c r="Q165">
        <v>1.4</v>
      </c>
      <c r="R165">
        <v>49</v>
      </c>
      <c r="S165">
        <v>11.4</v>
      </c>
      <c r="T165">
        <v>0</v>
      </c>
      <c r="U165">
        <v>0</v>
      </c>
      <c r="V165">
        <v>0</v>
      </c>
      <c r="W165">
        <v>0</v>
      </c>
      <c r="X165">
        <v>0</v>
      </c>
      <c r="Y165">
        <v>0</v>
      </c>
      <c r="Z165">
        <v>0</v>
      </c>
      <c r="AA165">
        <v>0</v>
      </c>
      <c r="AB165" t="s">
        <v>45</v>
      </c>
      <c r="AC165" t="s">
        <v>46</v>
      </c>
      <c r="AD165" t="s">
        <v>45</v>
      </c>
      <c r="AE165" t="s">
        <v>46</v>
      </c>
      <c r="AF165">
        <v>0</v>
      </c>
      <c r="AG165">
        <v>0</v>
      </c>
      <c r="AH165" t="s">
        <v>47</v>
      </c>
      <c r="AI165" t="s">
        <v>48</v>
      </c>
      <c r="AJ165">
        <v>137</v>
      </c>
      <c r="AK165">
        <v>86</v>
      </c>
      <c r="AL165" s="3">
        <v>0.89</v>
      </c>
      <c r="AM165" s="3">
        <v>0.21</v>
      </c>
      <c r="AN165" t="s">
        <v>50</v>
      </c>
      <c r="AO165">
        <v>-1</v>
      </c>
      <c r="AP165">
        <v>0</v>
      </c>
      <c r="AQ165">
        <v>0</v>
      </c>
      <c r="AR165">
        <v>1</v>
      </c>
    </row>
    <row r="166" spans="1:44" x14ac:dyDescent="0.25">
      <c r="A166" s="1">
        <v>41495</v>
      </c>
      <c r="B166" s="2">
        <v>0.83241898148148152</v>
      </c>
      <c r="C166" t="s">
        <v>44</v>
      </c>
      <c r="D166">
        <v>51.287260000000003</v>
      </c>
      <c r="E166">
        <v>0.15387000000000001</v>
      </c>
      <c r="F166">
        <v>7</v>
      </c>
      <c r="G166">
        <v>1</v>
      </c>
      <c r="H166">
        <v>3.4771533834874799</v>
      </c>
      <c r="I166">
        <v>-5.5597463316224101</v>
      </c>
      <c r="J166">
        <v>320.5</v>
      </c>
      <c r="K166">
        <v>6.8</v>
      </c>
      <c r="L166">
        <v>18.8</v>
      </c>
      <c r="M166">
        <v>315</v>
      </c>
      <c r="N166">
        <v>3.7</v>
      </c>
      <c r="O166">
        <v>1020.3</v>
      </c>
      <c r="P166">
        <v>22.7</v>
      </c>
      <c r="Q166">
        <v>1.4</v>
      </c>
      <c r="R166">
        <v>49</v>
      </c>
      <c r="S166">
        <v>11.4</v>
      </c>
      <c r="T166">
        <v>0</v>
      </c>
      <c r="U166">
        <v>0</v>
      </c>
      <c r="V166">
        <v>0</v>
      </c>
      <c r="W166">
        <v>0</v>
      </c>
      <c r="X166">
        <v>0</v>
      </c>
      <c r="Y166">
        <v>0</v>
      </c>
      <c r="Z166">
        <v>0</v>
      </c>
      <c r="AA166">
        <v>0</v>
      </c>
      <c r="AB166" t="s">
        <v>45</v>
      </c>
      <c r="AC166" t="s">
        <v>46</v>
      </c>
      <c r="AD166" t="s">
        <v>45</v>
      </c>
      <c r="AE166" t="s">
        <v>46</v>
      </c>
      <c r="AF166">
        <v>0</v>
      </c>
      <c r="AG166">
        <v>0</v>
      </c>
      <c r="AH166" t="s">
        <v>47</v>
      </c>
      <c r="AI166" t="s">
        <v>48</v>
      </c>
      <c r="AJ166">
        <v>137</v>
      </c>
      <c r="AK166">
        <v>86</v>
      </c>
      <c r="AL166" s="3">
        <v>0.94</v>
      </c>
      <c r="AM166" s="3">
        <v>0.21</v>
      </c>
      <c r="AN166" t="s">
        <v>50</v>
      </c>
      <c r="AO166">
        <v>-1</v>
      </c>
      <c r="AP166">
        <v>0</v>
      </c>
      <c r="AQ166">
        <v>0</v>
      </c>
      <c r="AR166">
        <v>3</v>
      </c>
    </row>
    <row r="167" spans="1:44" x14ac:dyDescent="0.25">
      <c r="A167" s="1">
        <v>41495</v>
      </c>
      <c r="B167" s="2">
        <v>0.83243055555555545</v>
      </c>
      <c r="C167" t="s">
        <v>44</v>
      </c>
      <c r="D167">
        <v>51.287269999999999</v>
      </c>
      <c r="E167">
        <v>0.15387000000000001</v>
      </c>
      <c r="F167">
        <v>6</v>
      </c>
      <c r="G167">
        <v>1</v>
      </c>
      <c r="H167">
        <v>3.4771530049063402</v>
      </c>
      <c r="I167">
        <v>-4.4477970656139698</v>
      </c>
      <c r="J167">
        <v>320.8</v>
      </c>
      <c r="K167">
        <v>7.3</v>
      </c>
      <c r="L167">
        <v>18.8</v>
      </c>
      <c r="M167">
        <v>315</v>
      </c>
      <c r="N167">
        <v>3.7</v>
      </c>
      <c r="O167">
        <v>1020.3</v>
      </c>
      <c r="P167">
        <v>22.7</v>
      </c>
      <c r="Q167">
        <v>1.4</v>
      </c>
      <c r="R167">
        <v>49</v>
      </c>
      <c r="S167">
        <v>11.4</v>
      </c>
      <c r="T167">
        <v>0</v>
      </c>
      <c r="U167">
        <v>0</v>
      </c>
      <c r="V167">
        <v>0</v>
      </c>
      <c r="W167">
        <v>0</v>
      </c>
      <c r="X167">
        <v>0</v>
      </c>
      <c r="Y167">
        <v>0</v>
      </c>
      <c r="Z167">
        <v>0</v>
      </c>
      <c r="AA167">
        <v>0</v>
      </c>
      <c r="AB167" t="s">
        <v>45</v>
      </c>
      <c r="AC167" t="s">
        <v>46</v>
      </c>
      <c r="AD167" t="s">
        <v>45</v>
      </c>
      <c r="AE167" t="s">
        <v>46</v>
      </c>
      <c r="AF167">
        <v>0</v>
      </c>
      <c r="AG167">
        <v>0</v>
      </c>
      <c r="AH167" t="s">
        <v>47</v>
      </c>
      <c r="AI167" t="s">
        <v>48</v>
      </c>
      <c r="AJ167">
        <v>137</v>
      </c>
      <c r="AK167">
        <v>86</v>
      </c>
      <c r="AL167" s="3">
        <v>0.9</v>
      </c>
      <c r="AM167" s="3">
        <v>0.21</v>
      </c>
      <c r="AN167" t="s">
        <v>50</v>
      </c>
      <c r="AO167">
        <v>-1</v>
      </c>
      <c r="AP167">
        <v>0</v>
      </c>
      <c r="AQ167">
        <v>0</v>
      </c>
      <c r="AR167">
        <v>1</v>
      </c>
    </row>
    <row r="168" spans="1:44" x14ac:dyDescent="0.25">
      <c r="A168" s="1">
        <v>41495</v>
      </c>
      <c r="B168" s="2">
        <v>0.8324421296296296</v>
      </c>
      <c r="C168" t="s">
        <v>44</v>
      </c>
      <c r="D168">
        <v>51.287269999999999</v>
      </c>
      <c r="E168">
        <v>0.15387000000000001</v>
      </c>
      <c r="F168">
        <v>6</v>
      </c>
      <c r="G168">
        <v>1</v>
      </c>
      <c r="H168">
        <v>3.4771530049063402</v>
      </c>
      <c r="I168">
        <v>-4.4477970656139698</v>
      </c>
      <c r="J168">
        <v>320.7</v>
      </c>
      <c r="K168">
        <v>7.2</v>
      </c>
      <c r="L168">
        <v>18.8</v>
      </c>
      <c r="M168">
        <v>315</v>
      </c>
      <c r="N168">
        <v>4</v>
      </c>
      <c r="O168">
        <v>1020.3</v>
      </c>
      <c r="P168">
        <v>22.6</v>
      </c>
      <c r="Q168">
        <v>1.5</v>
      </c>
      <c r="R168">
        <v>49</v>
      </c>
      <c r="S168">
        <v>11.4</v>
      </c>
      <c r="T168">
        <v>0</v>
      </c>
      <c r="U168">
        <v>0</v>
      </c>
      <c r="V168">
        <v>0</v>
      </c>
      <c r="W168">
        <v>0</v>
      </c>
      <c r="X168">
        <v>0</v>
      </c>
      <c r="Y168">
        <v>0</v>
      </c>
      <c r="Z168">
        <v>0</v>
      </c>
      <c r="AA168">
        <v>0</v>
      </c>
      <c r="AB168" t="s">
        <v>45</v>
      </c>
      <c r="AC168" t="s">
        <v>46</v>
      </c>
      <c r="AD168" t="s">
        <v>45</v>
      </c>
      <c r="AE168" t="s">
        <v>46</v>
      </c>
      <c r="AF168">
        <v>0</v>
      </c>
      <c r="AG168">
        <v>0</v>
      </c>
      <c r="AH168" t="s">
        <v>47</v>
      </c>
      <c r="AI168" t="s">
        <v>48</v>
      </c>
      <c r="AJ168">
        <v>137</v>
      </c>
      <c r="AK168">
        <v>86</v>
      </c>
      <c r="AL168" s="3">
        <v>0.93</v>
      </c>
      <c r="AM168" s="3">
        <v>0.21</v>
      </c>
      <c r="AN168" t="s">
        <v>50</v>
      </c>
      <c r="AO168">
        <v>-1</v>
      </c>
      <c r="AP168">
        <v>0</v>
      </c>
      <c r="AQ168">
        <v>0</v>
      </c>
      <c r="AR168">
        <v>4</v>
      </c>
    </row>
    <row r="169" spans="1:44" x14ac:dyDescent="0.25">
      <c r="A169" s="1">
        <v>41495</v>
      </c>
      <c r="B169" s="2">
        <v>0.83245370370370375</v>
      </c>
      <c r="C169" t="s">
        <v>44</v>
      </c>
      <c r="D169">
        <v>51.287269999999999</v>
      </c>
      <c r="E169">
        <v>0.15387000000000001</v>
      </c>
      <c r="F169">
        <v>6</v>
      </c>
      <c r="G169">
        <v>1</v>
      </c>
      <c r="H169">
        <v>3.4771530049063402</v>
      </c>
      <c r="I169">
        <v>-4.4477970656139698</v>
      </c>
      <c r="J169">
        <v>321</v>
      </c>
      <c r="K169">
        <v>7.1</v>
      </c>
      <c r="L169">
        <v>18.8</v>
      </c>
      <c r="M169">
        <v>315</v>
      </c>
      <c r="N169">
        <v>4</v>
      </c>
      <c r="O169">
        <v>1020.3</v>
      </c>
      <c r="P169">
        <v>22.6</v>
      </c>
      <c r="Q169">
        <v>1.5</v>
      </c>
      <c r="R169">
        <v>49</v>
      </c>
      <c r="S169">
        <v>11.4</v>
      </c>
      <c r="T169">
        <v>0</v>
      </c>
      <c r="U169">
        <v>0</v>
      </c>
      <c r="V169">
        <v>0</v>
      </c>
      <c r="W169">
        <v>0</v>
      </c>
      <c r="X169">
        <v>0</v>
      </c>
      <c r="Y169">
        <v>0</v>
      </c>
      <c r="Z169">
        <v>0</v>
      </c>
      <c r="AA169">
        <v>0</v>
      </c>
      <c r="AB169" t="s">
        <v>45</v>
      </c>
      <c r="AC169" t="s">
        <v>46</v>
      </c>
      <c r="AD169" t="s">
        <v>45</v>
      </c>
      <c r="AE169" t="s">
        <v>46</v>
      </c>
      <c r="AF169">
        <v>0</v>
      </c>
      <c r="AG169">
        <v>0</v>
      </c>
      <c r="AH169" t="s">
        <v>47</v>
      </c>
      <c r="AI169" t="s">
        <v>48</v>
      </c>
      <c r="AJ169">
        <v>137</v>
      </c>
      <c r="AK169">
        <v>86</v>
      </c>
      <c r="AL169" s="3">
        <v>0.93</v>
      </c>
      <c r="AM169" s="3">
        <v>0.21</v>
      </c>
      <c r="AN169" t="s">
        <v>50</v>
      </c>
      <c r="AO169">
        <v>-1</v>
      </c>
      <c r="AP169">
        <v>0</v>
      </c>
      <c r="AQ169">
        <v>0</v>
      </c>
      <c r="AR169">
        <v>1</v>
      </c>
    </row>
    <row r="170" spans="1:44" x14ac:dyDescent="0.25">
      <c r="A170" s="1">
        <v>41495</v>
      </c>
      <c r="B170" s="2">
        <v>0.83246527777777779</v>
      </c>
      <c r="C170" t="s">
        <v>44</v>
      </c>
      <c r="D170">
        <v>51.287269999999999</v>
      </c>
      <c r="E170">
        <v>0.15387999999999999</v>
      </c>
      <c r="F170">
        <v>6</v>
      </c>
      <c r="G170">
        <v>1</v>
      </c>
      <c r="H170">
        <v>4.1725836058864196</v>
      </c>
      <c r="I170">
        <v>-4.4477970656139698</v>
      </c>
      <c r="J170">
        <v>321</v>
      </c>
      <c r="K170">
        <v>7.1</v>
      </c>
      <c r="L170">
        <v>18.7</v>
      </c>
      <c r="M170">
        <v>315</v>
      </c>
      <c r="N170">
        <v>4.3</v>
      </c>
      <c r="O170">
        <v>1020.3</v>
      </c>
      <c r="P170">
        <v>22.6</v>
      </c>
      <c r="Q170">
        <v>1.5</v>
      </c>
      <c r="R170">
        <v>49</v>
      </c>
      <c r="S170">
        <v>11.4</v>
      </c>
      <c r="T170">
        <v>0</v>
      </c>
      <c r="U170">
        <v>0</v>
      </c>
      <c r="V170">
        <v>0</v>
      </c>
      <c r="W170">
        <v>0</v>
      </c>
      <c r="X170">
        <v>0</v>
      </c>
      <c r="Y170">
        <v>0</v>
      </c>
      <c r="Z170">
        <v>0</v>
      </c>
      <c r="AA170">
        <v>0</v>
      </c>
      <c r="AB170" t="s">
        <v>45</v>
      </c>
      <c r="AC170" t="s">
        <v>46</v>
      </c>
      <c r="AD170" t="s">
        <v>45</v>
      </c>
      <c r="AE170" t="s">
        <v>46</v>
      </c>
      <c r="AF170">
        <v>0</v>
      </c>
      <c r="AG170">
        <v>0</v>
      </c>
      <c r="AH170" t="s">
        <v>47</v>
      </c>
      <c r="AI170" t="s">
        <v>48</v>
      </c>
      <c r="AJ170">
        <v>137</v>
      </c>
      <c r="AK170">
        <v>86</v>
      </c>
      <c r="AL170" s="3">
        <v>0.98</v>
      </c>
      <c r="AM170" s="3">
        <v>0.21</v>
      </c>
      <c r="AN170" t="s">
        <v>50</v>
      </c>
      <c r="AO170">
        <v>-1</v>
      </c>
      <c r="AP170">
        <v>0</v>
      </c>
      <c r="AQ170">
        <v>0</v>
      </c>
      <c r="AR170">
        <v>1</v>
      </c>
    </row>
    <row r="171" spans="1:44" x14ac:dyDescent="0.25">
      <c r="A171" s="1">
        <v>41495</v>
      </c>
      <c r="B171" s="2">
        <v>0.83248842592592587</v>
      </c>
      <c r="C171" t="s">
        <v>44</v>
      </c>
      <c r="D171">
        <v>51.287269999999999</v>
      </c>
      <c r="E171">
        <v>0.15387999999999999</v>
      </c>
      <c r="F171">
        <v>7</v>
      </c>
      <c r="G171">
        <v>1</v>
      </c>
      <c r="H171">
        <v>4.1725836058864196</v>
      </c>
      <c r="I171">
        <v>-4.4477970656139698</v>
      </c>
      <c r="J171">
        <v>321.3</v>
      </c>
      <c r="K171">
        <v>7.1</v>
      </c>
      <c r="L171">
        <v>18.8</v>
      </c>
      <c r="M171">
        <v>315</v>
      </c>
      <c r="N171">
        <v>4.3</v>
      </c>
      <c r="O171">
        <v>1020.3</v>
      </c>
      <c r="P171">
        <v>22.6</v>
      </c>
      <c r="Q171">
        <v>1.5</v>
      </c>
      <c r="R171">
        <v>49</v>
      </c>
      <c r="S171">
        <v>11.4</v>
      </c>
      <c r="T171">
        <v>0</v>
      </c>
      <c r="U171">
        <v>0</v>
      </c>
      <c r="V171">
        <v>0</v>
      </c>
      <c r="W171">
        <v>0</v>
      </c>
      <c r="X171">
        <v>0</v>
      </c>
      <c r="Y171">
        <v>0</v>
      </c>
      <c r="Z171">
        <v>0</v>
      </c>
      <c r="AA171">
        <v>0</v>
      </c>
      <c r="AB171" t="s">
        <v>45</v>
      </c>
      <c r="AC171" t="s">
        <v>46</v>
      </c>
      <c r="AD171" t="s">
        <v>45</v>
      </c>
      <c r="AE171" t="s">
        <v>46</v>
      </c>
      <c r="AF171">
        <v>0</v>
      </c>
      <c r="AG171">
        <v>0</v>
      </c>
      <c r="AH171" t="s">
        <v>47</v>
      </c>
      <c r="AI171" t="s">
        <v>48</v>
      </c>
      <c r="AJ171">
        <v>137</v>
      </c>
      <c r="AK171">
        <v>86</v>
      </c>
      <c r="AL171" s="3">
        <v>0.99</v>
      </c>
      <c r="AM171" s="3">
        <v>0.21</v>
      </c>
      <c r="AN171" t="s">
        <v>50</v>
      </c>
      <c r="AO171">
        <v>-1</v>
      </c>
      <c r="AP171">
        <v>0</v>
      </c>
      <c r="AQ171">
        <v>0</v>
      </c>
      <c r="AR171">
        <v>1</v>
      </c>
    </row>
    <row r="172" spans="1:44" x14ac:dyDescent="0.25">
      <c r="A172" s="1">
        <v>41495</v>
      </c>
      <c r="B172" s="2">
        <v>0.83250000000000002</v>
      </c>
      <c r="C172" t="s">
        <v>44</v>
      </c>
      <c r="D172">
        <v>51.287269999999999</v>
      </c>
      <c r="E172">
        <v>0.15387999999999999</v>
      </c>
      <c r="F172">
        <v>7</v>
      </c>
      <c r="G172">
        <v>1</v>
      </c>
      <c r="H172">
        <v>4.1725836058864196</v>
      </c>
      <c r="I172">
        <v>-4.4477970656139698</v>
      </c>
      <c r="J172">
        <v>321.7</v>
      </c>
      <c r="K172">
        <v>7.3</v>
      </c>
      <c r="L172">
        <v>18.8</v>
      </c>
      <c r="M172">
        <v>315</v>
      </c>
      <c r="N172">
        <v>4.3</v>
      </c>
      <c r="O172">
        <v>1020.3</v>
      </c>
      <c r="P172">
        <v>22.7</v>
      </c>
      <c r="Q172">
        <v>1.5</v>
      </c>
      <c r="R172">
        <v>49</v>
      </c>
      <c r="S172">
        <v>11.4</v>
      </c>
      <c r="T172">
        <v>0</v>
      </c>
      <c r="U172">
        <v>0</v>
      </c>
      <c r="V172">
        <v>0</v>
      </c>
      <c r="W172">
        <v>0</v>
      </c>
      <c r="X172">
        <v>0</v>
      </c>
      <c r="Y172">
        <v>0</v>
      </c>
      <c r="Z172">
        <v>0</v>
      </c>
      <c r="AA172">
        <v>0</v>
      </c>
      <c r="AB172" t="s">
        <v>45</v>
      </c>
      <c r="AC172" t="s">
        <v>46</v>
      </c>
      <c r="AD172" t="s">
        <v>45</v>
      </c>
      <c r="AE172" t="s">
        <v>46</v>
      </c>
      <c r="AF172">
        <v>0</v>
      </c>
      <c r="AG172">
        <v>0</v>
      </c>
      <c r="AH172" t="s">
        <v>47</v>
      </c>
      <c r="AI172" t="s">
        <v>48</v>
      </c>
      <c r="AJ172">
        <v>137</v>
      </c>
      <c r="AK172">
        <v>86</v>
      </c>
      <c r="AL172" s="3">
        <v>0.98</v>
      </c>
      <c r="AM172" s="3">
        <v>0.21</v>
      </c>
      <c r="AN172" t="s">
        <v>50</v>
      </c>
      <c r="AO172">
        <v>-1</v>
      </c>
      <c r="AP172">
        <v>0</v>
      </c>
      <c r="AQ172">
        <v>0</v>
      </c>
      <c r="AR172">
        <v>1</v>
      </c>
    </row>
    <row r="173" spans="1:44" x14ac:dyDescent="0.25">
      <c r="A173" s="1">
        <v>41495</v>
      </c>
      <c r="B173" s="2">
        <v>0.83251157407407417</v>
      </c>
      <c r="C173" t="s">
        <v>44</v>
      </c>
      <c r="D173">
        <v>51.287269999999999</v>
      </c>
      <c r="E173">
        <v>0.15387999999999999</v>
      </c>
      <c r="F173">
        <v>7</v>
      </c>
      <c r="G173">
        <v>1</v>
      </c>
      <c r="H173">
        <v>4.1725836058864196</v>
      </c>
      <c r="I173">
        <v>-4.4477970656139698</v>
      </c>
      <c r="J173">
        <v>321.89999999999998</v>
      </c>
      <c r="K173">
        <v>7.3</v>
      </c>
      <c r="L173">
        <v>18.8</v>
      </c>
      <c r="M173">
        <v>315</v>
      </c>
      <c r="N173">
        <v>4.3</v>
      </c>
      <c r="O173">
        <v>1020.3</v>
      </c>
      <c r="P173">
        <v>22.7</v>
      </c>
      <c r="Q173">
        <v>1.5</v>
      </c>
      <c r="R173">
        <v>49</v>
      </c>
      <c r="S173">
        <v>11.4</v>
      </c>
      <c r="T173">
        <v>0</v>
      </c>
      <c r="U173">
        <v>0</v>
      </c>
      <c r="V173">
        <v>0</v>
      </c>
      <c r="W173">
        <v>0</v>
      </c>
      <c r="X173">
        <v>0</v>
      </c>
      <c r="Y173">
        <v>0</v>
      </c>
      <c r="Z173">
        <v>0</v>
      </c>
      <c r="AA173">
        <v>0</v>
      </c>
      <c r="AB173" t="s">
        <v>45</v>
      </c>
      <c r="AC173" t="s">
        <v>46</v>
      </c>
      <c r="AD173" t="s">
        <v>45</v>
      </c>
      <c r="AE173" t="s">
        <v>46</v>
      </c>
      <c r="AF173">
        <v>0</v>
      </c>
      <c r="AG173">
        <v>0</v>
      </c>
      <c r="AH173" t="s">
        <v>47</v>
      </c>
      <c r="AI173" t="s">
        <v>48</v>
      </c>
      <c r="AJ173">
        <v>137</v>
      </c>
      <c r="AK173">
        <v>86</v>
      </c>
      <c r="AL173" s="3">
        <v>0.96</v>
      </c>
      <c r="AM173" s="3">
        <v>0.21</v>
      </c>
      <c r="AN173" t="s">
        <v>50</v>
      </c>
      <c r="AO173">
        <v>-1</v>
      </c>
      <c r="AP173">
        <v>0</v>
      </c>
      <c r="AQ173">
        <v>0</v>
      </c>
      <c r="AR173">
        <v>6</v>
      </c>
    </row>
    <row r="174" spans="1:44" x14ac:dyDescent="0.25">
      <c r="A174" s="1">
        <v>41495</v>
      </c>
      <c r="B174" s="2">
        <v>0.8325231481481481</v>
      </c>
      <c r="C174" t="s">
        <v>44</v>
      </c>
      <c r="D174">
        <v>51.287269999999999</v>
      </c>
      <c r="E174">
        <v>0.15387999999999999</v>
      </c>
      <c r="F174">
        <v>7</v>
      </c>
      <c r="G174">
        <v>1</v>
      </c>
      <c r="H174">
        <v>4.1725836058864196</v>
      </c>
      <c r="I174">
        <v>-4.4477970656139698</v>
      </c>
      <c r="J174">
        <v>321.7</v>
      </c>
      <c r="K174">
        <v>7.2</v>
      </c>
      <c r="L174">
        <v>18.8</v>
      </c>
      <c r="M174">
        <v>315</v>
      </c>
      <c r="N174">
        <v>3.7</v>
      </c>
      <c r="O174">
        <v>1020.3</v>
      </c>
      <c r="P174">
        <v>22.6</v>
      </c>
      <c r="Q174">
        <v>1.4</v>
      </c>
      <c r="R174">
        <v>49</v>
      </c>
      <c r="S174">
        <v>11.4</v>
      </c>
      <c r="T174">
        <v>0</v>
      </c>
      <c r="U174">
        <v>0</v>
      </c>
      <c r="V174">
        <v>0</v>
      </c>
      <c r="W174">
        <v>0</v>
      </c>
      <c r="X174">
        <v>0</v>
      </c>
      <c r="Y174">
        <v>0</v>
      </c>
      <c r="Z174">
        <v>0</v>
      </c>
      <c r="AA174">
        <v>0</v>
      </c>
      <c r="AB174" t="s">
        <v>45</v>
      </c>
      <c r="AC174" t="s">
        <v>46</v>
      </c>
      <c r="AD174" t="s">
        <v>45</v>
      </c>
      <c r="AE174" t="s">
        <v>46</v>
      </c>
      <c r="AF174">
        <v>0</v>
      </c>
      <c r="AG174">
        <v>0</v>
      </c>
      <c r="AH174" t="s">
        <v>47</v>
      </c>
      <c r="AI174" t="s">
        <v>48</v>
      </c>
      <c r="AJ174">
        <v>137</v>
      </c>
      <c r="AK174">
        <v>86</v>
      </c>
      <c r="AL174" s="3">
        <v>0.92</v>
      </c>
      <c r="AM174" s="3">
        <v>0.21</v>
      </c>
      <c r="AN174" t="s">
        <v>50</v>
      </c>
      <c r="AO174">
        <v>-1</v>
      </c>
      <c r="AP174">
        <v>0</v>
      </c>
      <c r="AQ174">
        <v>0</v>
      </c>
      <c r="AR174">
        <v>0</v>
      </c>
    </row>
    <row r="175" spans="1:44" x14ac:dyDescent="0.25">
      <c r="A175" s="1">
        <v>41495</v>
      </c>
      <c r="B175" s="2">
        <v>0.83253472222222225</v>
      </c>
      <c r="C175" t="s">
        <v>44</v>
      </c>
      <c r="D175">
        <v>51.287269999999999</v>
      </c>
      <c r="E175">
        <v>0.15387999999999999</v>
      </c>
      <c r="F175">
        <v>7</v>
      </c>
      <c r="G175">
        <v>1</v>
      </c>
      <c r="H175">
        <v>4.1725836058864196</v>
      </c>
      <c r="I175">
        <v>-4.4477970656139698</v>
      </c>
      <c r="J175">
        <v>320.7</v>
      </c>
      <c r="K175">
        <v>7</v>
      </c>
      <c r="L175">
        <v>18.8</v>
      </c>
      <c r="M175">
        <v>315</v>
      </c>
      <c r="N175">
        <v>3.7</v>
      </c>
      <c r="O175">
        <v>1020.3</v>
      </c>
      <c r="P175">
        <v>22.6</v>
      </c>
      <c r="Q175">
        <v>1.4</v>
      </c>
      <c r="R175">
        <v>49</v>
      </c>
      <c r="S175">
        <v>11.4</v>
      </c>
      <c r="T175">
        <v>0</v>
      </c>
      <c r="U175">
        <v>0</v>
      </c>
      <c r="V175">
        <v>0</v>
      </c>
      <c r="W175">
        <v>0</v>
      </c>
      <c r="X175">
        <v>0</v>
      </c>
      <c r="Y175">
        <v>0</v>
      </c>
      <c r="Z175">
        <v>0</v>
      </c>
      <c r="AA175">
        <v>0</v>
      </c>
      <c r="AB175" t="s">
        <v>45</v>
      </c>
      <c r="AC175" t="s">
        <v>46</v>
      </c>
      <c r="AD175" t="s">
        <v>45</v>
      </c>
      <c r="AE175" t="s">
        <v>46</v>
      </c>
      <c r="AF175">
        <v>0</v>
      </c>
      <c r="AG175">
        <v>0</v>
      </c>
      <c r="AH175" t="s">
        <v>47</v>
      </c>
      <c r="AI175" t="s">
        <v>48</v>
      </c>
      <c r="AJ175">
        <v>137</v>
      </c>
      <c r="AK175">
        <v>86</v>
      </c>
      <c r="AL175" s="3">
        <v>0.92</v>
      </c>
      <c r="AM175" s="3">
        <v>0.21</v>
      </c>
      <c r="AN175" t="s">
        <v>50</v>
      </c>
      <c r="AO175">
        <v>-1</v>
      </c>
      <c r="AP175">
        <v>0</v>
      </c>
      <c r="AQ175">
        <v>0</v>
      </c>
      <c r="AR175">
        <v>5</v>
      </c>
    </row>
    <row r="176" spans="1:44" x14ac:dyDescent="0.25">
      <c r="A176" s="1">
        <v>41495</v>
      </c>
      <c r="B176" s="2">
        <v>0.83254629629629628</v>
      </c>
      <c r="C176" t="s">
        <v>44</v>
      </c>
      <c r="D176">
        <v>51.287269999999999</v>
      </c>
      <c r="E176">
        <v>0.15387999999999999</v>
      </c>
      <c r="F176">
        <v>7</v>
      </c>
      <c r="G176">
        <v>1</v>
      </c>
      <c r="H176">
        <v>4.1725836058864196</v>
      </c>
      <c r="I176">
        <v>-4.4477970656139698</v>
      </c>
      <c r="J176">
        <v>320.89999999999998</v>
      </c>
      <c r="K176">
        <v>7.1</v>
      </c>
      <c r="L176">
        <v>18.899999999999999</v>
      </c>
      <c r="M176">
        <v>315</v>
      </c>
      <c r="N176">
        <v>3.5</v>
      </c>
      <c r="O176">
        <v>1020.2</v>
      </c>
      <c r="P176">
        <v>22.7</v>
      </c>
      <c r="Q176">
        <v>1.5</v>
      </c>
      <c r="R176">
        <v>49</v>
      </c>
      <c r="S176">
        <v>11.4</v>
      </c>
      <c r="T176">
        <v>0</v>
      </c>
      <c r="U176">
        <v>0</v>
      </c>
      <c r="V176">
        <v>0</v>
      </c>
      <c r="W176">
        <v>0</v>
      </c>
      <c r="X176">
        <v>0</v>
      </c>
      <c r="Y176">
        <v>0</v>
      </c>
      <c r="Z176">
        <v>0</v>
      </c>
      <c r="AA176">
        <v>0</v>
      </c>
      <c r="AB176" t="s">
        <v>45</v>
      </c>
      <c r="AC176" t="s">
        <v>46</v>
      </c>
      <c r="AD176" t="s">
        <v>45</v>
      </c>
      <c r="AE176" t="s">
        <v>46</v>
      </c>
      <c r="AF176">
        <v>0</v>
      </c>
      <c r="AG176">
        <v>0</v>
      </c>
      <c r="AH176" t="s">
        <v>47</v>
      </c>
      <c r="AI176" t="s">
        <v>48</v>
      </c>
      <c r="AJ176">
        <v>137</v>
      </c>
      <c r="AK176">
        <v>86</v>
      </c>
      <c r="AL176" s="3">
        <v>0.77</v>
      </c>
      <c r="AM176" s="3">
        <v>0.21</v>
      </c>
      <c r="AN176" t="s">
        <v>50</v>
      </c>
      <c r="AO176">
        <v>-1</v>
      </c>
      <c r="AP176">
        <v>0</v>
      </c>
      <c r="AQ176">
        <v>0</v>
      </c>
      <c r="AR176">
        <v>2</v>
      </c>
    </row>
    <row r="177" spans="1:44" x14ac:dyDescent="0.25">
      <c r="A177" s="1">
        <v>41495</v>
      </c>
      <c r="B177" s="2">
        <v>0.83255787037037043</v>
      </c>
      <c r="C177" t="s">
        <v>44</v>
      </c>
      <c r="D177">
        <v>51.287269999999999</v>
      </c>
      <c r="E177">
        <v>0.15387999999999999</v>
      </c>
      <c r="F177">
        <v>7</v>
      </c>
      <c r="G177">
        <v>1</v>
      </c>
      <c r="H177">
        <v>4.1725836058864196</v>
      </c>
      <c r="I177">
        <v>-4.4477970656139698</v>
      </c>
      <c r="J177">
        <v>320.39999999999998</v>
      </c>
      <c r="K177">
        <v>7.1</v>
      </c>
      <c r="L177">
        <v>18.899999999999999</v>
      </c>
      <c r="M177">
        <v>315</v>
      </c>
      <c r="N177">
        <v>3.5</v>
      </c>
      <c r="O177">
        <v>1020.2</v>
      </c>
      <c r="P177">
        <v>22.7</v>
      </c>
      <c r="Q177">
        <v>1.5</v>
      </c>
      <c r="R177">
        <v>49</v>
      </c>
      <c r="S177">
        <v>11.4</v>
      </c>
      <c r="T177">
        <v>0</v>
      </c>
      <c r="U177">
        <v>0</v>
      </c>
      <c r="V177">
        <v>0</v>
      </c>
      <c r="W177">
        <v>0</v>
      </c>
      <c r="X177">
        <v>0</v>
      </c>
      <c r="Y177">
        <v>0</v>
      </c>
      <c r="Z177">
        <v>0</v>
      </c>
      <c r="AA177">
        <v>0</v>
      </c>
      <c r="AB177" t="s">
        <v>45</v>
      </c>
      <c r="AC177" t="s">
        <v>46</v>
      </c>
      <c r="AD177" t="s">
        <v>45</v>
      </c>
      <c r="AE177" t="s">
        <v>46</v>
      </c>
      <c r="AF177">
        <v>0</v>
      </c>
      <c r="AG177">
        <v>0</v>
      </c>
      <c r="AH177" t="s">
        <v>47</v>
      </c>
      <c r="AI177" t="s">
        <v>48</v>
      </c>
      <c r="AJ177">
        <v>137</v>
      </c>
      <c r="AK177">
        <v>86</v>
      </c>
      <c r="AL177" s="3">
        <v>0.86</v>
      </c>
      <c r="AM177" s="3">
        <v>0.21</v>
      </c>
      <c r="AN177" t="s">
        <v>50</v>
      </c>
      <c r="AO177">
        <v>-1</v>
      </c>
      <c r="AP177">
        <v>0</v>
      </c>
      <c r="AQ177">
        <v>0</v>
      </c>
      <c r="AR177">
        <v>2</v>
      </c>
    </row>
    <row r="178" spans="1:44" x14ac:dyDescent="0.25">
      <c r="A178" s="1">
        <v>41495</v>
      </c>
      <c r="B178" s="2">
        <v>0.83256944444444436</v>
      </c>
      <c r="C178" t="s">
        <v>44</v>
      </c>
      <c r="D178">
        <v>51.287280000000003</v>
      </c>
      <c r="E178">
        <v>0.15387999999999999</v>
      </c>
      <c r="F178">
        <v>7</v>
      </c>
      <c r="G178">
        <v>1</v>
      </c>
      <c r="H178">
        <v>4.1725831515889498</v>
      </c>
      <c r="I178">
        <v>-3.33584779881543</v>
      </c>
      <c r="J178">
        <v>320</v>
      </c>
      <c r="K178">
        <v>7</v>
      </c>
      <c r="L178">
        <v>18.899999999999999</v>
      </c>
      <c r="M178">
        <v>315</v>
      </c>
      <c r="N178">
        <v>4</v>
      </c>
      <c r="O178">
        <v>1020.2</v>
      </c>
      <c r="P178">
        <v>22.6</v>
      </c>
      <c r="Q178">
        <v>1.5</v>
      </c>
      <c r="R178">
        <v>49</v>
      </c>
      <c r="S178">
        <v>11.4</v>
      </c>
      <c r="T178">
        <v>0</v>
      </c>
      <c r="U178">
        <v>0</v>
      </c>
      <c r="V178">
        <v>0</v>
      </c>
      <c r="W178">
        <v>0</v>
      </c>
      <c r="X178">
        <v>0</v>
      </c>
      <c r="Y178">
        <v>0</v>
      </c>
      <c r="Z178">
        <v>0</v>
      </c>
      <c r="AA178">
        <v>0</v>
      </c>
      <c r="AB178" t="s">
        <v>45</v>
      </c>
      <c r="AC178" t="s">
        <v>46</v>
      </c>
      <c r="AD178" t="s">
        <v>45</v>
      </c>
      <c r="AE178" t="s">
        <v>46</v>
      </c>
      <c r="AF178">
        <v>0</v>
      </c>
      <c r="AG178">
        <v>0</v>
      </c>
      <c r="AH178" t="s">
        <v>47</v>
      </c>
      <c r="AI178" t="s">
        <v>48</v>
      </c>
      <c r="AJ178">
        <v>137</v>
      </c>
      <c r="AK178">
        <v>86</v>
      </c>
      <c r="AL178" s="3">
        <v>0.78</v>
      </c>
      <c r="AM178" s="3">
        <v>0.21</v>
      </c>
      <c r="AN178" t="s">
        <v>50</v>
      </c>
      <c r="AO178">
        <v>-1</v>
      </c>
      <c r="AP178">
        <v>0</v>
      </c>
      <c r="AQ178">
        <v>0</v>
      </c>
      <c r="AR178">
        <v>2</v>
      </c>
    </row>
    <row r="179" spans="1:44" x14ac:dyDescent="0.25">
      <c r="A179" s="1">
        <v>41495</v>
      </c>
      <c r="B179" s="2">
        <v>0.83258101851851851</v>
      </c>
      <c r="C179" t="s">
        <v>44</v>
      </c>
      <c r="D179">
        <v>51.287280000000003</v>
      </c>
      <c r="E179">
        <v>0.15389</v>
      </c>
      <c r="F179">
        <v>7</v>
      </c>
      <c r="G179">
        <v>1</v>
      </c>
      <c r="H179">
        <v>4.86801367685469</v>
      </c>
      <c r="I179">
        <v>-3.33584779881543</v>
      </c>
      <c r="J179">
        <v>320.10000000000002</v>
      </c>
      <c r="K179">
        <v>7.3</v>
      </c>
      <c r="L179">
        <v>18.7</v>
      </c>
      <c r="M179">
        <v>315</v>
      </c>
      <c r="N179">
        <v>4</v>
      </c>
      <c r="O179">
        <v>1020.2</v>
      </c>
      <c r="P179">
        <v>22.6</v>
      </c>
      <c r="Q179">
        <v>1.5</v>
      </c>
      <c r="R179">
        <v>49</v>
      </c>
      <c r="S179">
        <v>11.4</v>
      </c>
      <c r="T179">
        <v>0</v>
      </c>
      <c r="U179">
        <v>0</v>
      </c>
      <c r="V179">
        <v>0</v>
      </c>
      <c r="W179">
        <v>0</v>
      </c>
      <c r="X179">
        <v>0</v>
      </c>
      <c r="Y179">
        <v>0</v>
      </c>
      <c r="Z179">
        <v>0</v>
      </c>
      <c r="AA179">
        <v>0</v>
      </c>
      <c r="AB179" t="s">
        <v>45</v>
      </c>
      <c r="AC179" t="s">
        <v>46</v>
      </c>
      <c r="AD179" t="s">
        <v>45</v>
      </c>
      <c r="AE179" t="s">
        <v>46</v>
      </c>
      <c r="AF179">
        <v>0</v>
      </c>
      <c r="AG179">
        <v>0</v>
      </c>
      <c r="AH179" t="s">
        <v>47</v>
      </c>
      <c r="AI179" t="s">
        <v>48</v>
      </c>
      <c r="AJ179">
        <v>137</v>
      </c>
      <c r="AK179">
        <v>86</v>
      </c>
      <c r="AL179" s="3">
        <v>0.86</v>
      </c>
      <c r="AM179" s="3">
        <v>0.21</v>
      </c>
      <c r="AN179" t="s">
        <v>50</v>
      </c>
      <c r="AO179">
        <v>-1</v>
      </c>
      <c r="AP179">
        <v>0</v>
      </c>
      <c r="AQ179">
        <v>0</v>
      </c>
      <c r="AR179">
        <v>4</v>
      </c>
    </row>
    <row r="180" spans="1:44" x14ac:dyDescent="0.25">
      <c r="A180" s="1">
        <v>41495</v>
      </c>
      <c r="B180" s="2">
        <v>0.83259259259259266</v>
      </c>
      <c r="C180" t="s">
        <v>44</v>
      </c>
      <c r="D180">
        <v>51.287280000000003</v>
      </c>
      <c r="E180">
        <v>0.15389</v>
      </c>
      <c r="F180">
        <v>6</v>
      </c>
      <c r="G180">
        <v>1</v>
      </c>
      <c r="H180">
        <v>4.86801367685469</v>
      </c>
      <c r="I180">
        <v>-3.33584779881543</v>
      </c>
      <c r="J180">
        <v>319.60000000000002</v>
      </c>
      <c r="K180">
        <v>7</v>
      </c>
      <c r="L180">
        <v>18.899999999999999</v>
      </c>
      <c r="M180">
        <v>315</v>
      </c>
      <c r="N180">
        <v>3.7</v>
      </c>
      <c r="O180">
        <v>1020.3</v>
      </c>
      <c r="P180">
        <v>22.7</v>
      </c>
      <c r="Q180">
        <v>1.6</v>
      </c>
      <c r="R180">
        <v>49</v>
      </c>
      <c r="S180">
        <v>11.4</v>
      </c>
      <c r="T180">
        <v>0</v>
      </c>
      <c r="U180">
        <v>0</v>
      </c>
      <c r="V180">
        <v>0</v>
      </c>
      <c r="W180">
        <v>0</v>
      </c>
      <c r="X180">
        <v>0</v>
      </c>
      <c r="Y180">
        <v>0</v>
      </c>
      <c r="Z180">
        <v>0</v>
      </c>
      <c r="AA180">
        <v>0</v>
      </c>
      <c r="AB180" t="s">
        <v>45</v>
      </c>
      <c r="AC180" t="s">
        <v>46</v>
      </c>
      <c r="AD180" t="s">
        <v>45</v>
      </c>
      <c r="AE180" t="s">
        <v>46</v>
      </c>
      <c r="AF180">
        <v>0</v>
      </c>
      <c r="AG180">
        <v>0</v>
      </c>
      <c r="AH180" t="s">
        <v>47</v>
      </c>
      <c r="AI180" t="s">
        <v>48</v>
      </c>
      <c r="AJ180">
        <v>137</v>
      </c>
      <c r="AK180">
        <v>86</v>
      </c>
      <c r="AL180" s="3">
        <v>0.52</v>
      </c>
      <c r="AM180" s="3">
        <v>0.21</v>
      </c>
      <c r="AN180" t="s">
        <v>50</v>
      </c>
      <c r="AO180">
        <v>-1</v>
      </c>
      <c r="AP180">
        <v>0</v>
      </c>
      <c r="AQ180">
        <v>0</v>
      </c>
      <c r="AR180">
        <v>1</v>
      </c>
    </row>
    <row r="181" spans="1:44" x14ac:dyDescent="0.25">
      <c r="A181" s="1">
        <v>41495</v>
      </c>
      <c r="B181" s="2">
        <v>0.8326041666666667</v>
      </c>
      <c r="C181" t="s">
        <v>44</v>
      </c>
      <c r="D181">
        <v>51.287280000000003</v>
      </c>
      <c r="E181">
        <v>0.15389</v>
      </c>
      <c r="F181">
        <v>6</v>
      </c>
      <c r="G181">
        <v>1</v>
      </c>
      <c r="H181">
        <v>4.86801367685469</v>
      </c>
      <c r="I181">
        <v>-3.33584779881543</v>
      </c>
      <c r="J181">
        <v>319.8</v>
      </c>
      <c r="K181">
        <v>7.2</v>
      </c>
      <c r="L181">
        <v>18.899999999999999</v>
      </c>
      <c r="M181">
        <v>315</v>
      </c>
      <c r="N181">
        <v>3.7</v>
      </c>
      <c r="O181">
        <v>1020.3</v>
      </c>
      <c r="P181">
        <v>22.7</v>
      </c>
      <c r="Q181">
        <v>1.6</v>
      </c>
      <c r="R181">
        <v>49</v>
      </c>
      <c r="S181">
        <v>11.4</v>
      </c>
      <c r="T181">
        <v>0</v>
      </c>
      <c r="U181">
        <v>0</v>
      </c>
      <c r="V181">
        <v>0</v>
      </c>
      <c r="W181">
        <v>0</v>
      </c>
      <c r="X181">
        <v>0</v>
      </c>
      <c r="Y181">
        <v>0</v>
      </c>
      <c r="Z181">
        <v>0</v>
      </c>
      <c r="AA181">
        <v>0</v>
      </c>
      <c r="AB181" t="s">
        <v>45</v>
      </c>
      <c r="AC181" t="s">
        <v>46</v>
      </c>
      <c r="AD181" t="s">
        <v>45</v>
      </c>
      <c r="AE181" t="s">
        <v>46</v>
      </c>
      <c r="AF181">
        <v>0</v>
      </c>
      <c r="AG181">
        <v>0</v>
      </c>
      <c r="AH181" t="s">
        <v>47</v>
      </c>
      <c r="AI181" t="s">
        <v>48</v>
      </c>
      <c r="AJ181">
        <v>137</v>
      </c>
      <c r="AK181">
        <v>86</v>
      </c>
      <c r="AL181" s="3">
        <v>0.52</v>
      </c>
      <c r="AM181" s="3">
        <v>0.21</v>
      </c>
      <c r="AN181" t="s">
        <v>50</v>
      </c>
      <c r="AO181">
        <v>-1</v>
      </c>
      <c r="AP181">
        <v>0</v>
      </c>
      <c r="AQ181">
        <v>0</v>
      </c>
      <c r="AR181">
        <v>1</v>
      </c>
    </row>
    <row r="182" spans="1:44" x14ac:dyDescent="0.25">
      <c r="A182" s="1">
        <v>41495</v>
      </c>
      <c r="B182" s="2">
        <v>0.83261574074074074</v>
      </c>
      <c r="C182" t="s">
        <v>44</v>
      </c>
      <c r="D182">
        <v>51.287280000000003</v>
      </c>
      <c r="E182">
        <v>0.15389</v>
      </c>
      <c r="F182">
        <v>7</v>
      </c>
      <c r="G182">
        <v>1</v>
      </c>
      <c r="H182">
        <v>4.86801367685469</v>
      </c>
      <c r="I182">
        <v>-3.33584779881543</v>
      </c>
      <c r="J182">
        <v>319.39999999999998</v>
      </c>
      <c r="K182">
        <v>7</v>
      </c>
      <c r="L182">
        <v>18.8</v>
      </c>
      <c r="M182">
        <v>315</v>
      </c>
      <c r="N182">
        <v>3.9</v>
      </c>
      <c r="O182">
        <v>1020.2</v>
      </c>
      <c r="P182">
        <v>22.7</v>
      </c>
      <c r="Q182">
        <v>1.6</v>
      </c>
      <c r="R182">
        <v>49</v>
      </c>
      <c r="S182">
        <v>11.4</v>
      </c>
      <c r="T182">
        <v>0</v>
      </c>
      <c r="U182">
        <v>0</v>
      </c>
      <c r="V182">
        <v>0</v>
      </c>
      <c r="W182">
        <v>0</v>
      </c>
      <c r="X182">
        <v>0</v>
      </c>
      <c r="Y182">
        <v>0</v>
      </c>
      <c r="Z182">
        <v>0</v>
      </c>
      <c r="AA182">
        <v>0</v>
      </c>
      <c r="AB182" t="s">
        <v>45</v>
      </c>
      <c r="AC182" t="s">
        <v>46</v>
      </c>
      <c r="AD182" t="s">
        <v>45</v>
      </c>
      <c r="AE182" t="s">
        <v>46</v>
      </c>
      <c r="AF182">
        <v>0</v>
      </c>
      <c r="AG182">
        <v>0</v>
      </c>
      <c r="AH182" t="s">
        <v>47</v>
      </c>
      <c r="AI182" t="s">
        <v>48</v>
      </c>
      <c r="AJ182">
        <v>137</v>
      </c>
      <c r="AK182">
        <v>86</v>
      </c>
      <c r="AL182" s="3">
        <v>0.55000000000000004</v>
      </c>
      <c r="AM182" s="3">
        <v>0.21</v>
      </c>
      <c r="AN182" t="s">
        <v>50</v>
      </c>
      <c r="AO182">
        <v>-1</v>
      </c>
      <c r="AP182">
        <v>0</v>
      </c>
      <c r="AQ182">
        <v>0</v>
      </c>
      <c r="AR182">
        <v>0</v>
      </c>
    </row>
    <row r="183" spans="1:44" x14ac:dyDescent="0.25">
      <c r="A183" s="1">
        <v>41495</v>
      </c>
      <c r="B183" s="2">
        <v>0.83262731481481478</v>
      </c>
      <c r="C183" t="s">
        <v>44</v>
      </c>
      <c r="D183">
        <v>51.287280000000003</v>
      </c>
      <c r="E183">
        <v>0.15389</v>
      </c>
      <c r="F183">
        <v>6</v>
      </c>
      <c r="G183">
        <v>1</v>
      </c>
      <c r="H183">
        <v>4.86801367685469</v>
      </c>
      <c r="I183">
        <v>-3.33584779881543</v>
      </c>
      <c r="J183">
        <v>319.89999999999998</v>
      </c>
      <c r="K183">
        <v>7.3</v>
      </c>
      <c r="L183">
        <v>18.899999999999999</v>
      </c>
      <c r="M183">
        <v>315</v>
      </c>
      <c r="N183">
        <v>3.9</v>
      </c>
      <c r="O183">
        <v>1020.2</v>
      </c>
      <c r="P183">
        <v>22.7</v>
      </c>
      <c r="Q183">
        <v>1.6</v>
      </c>
      <c r="R183">
        <v>49</v>
      </c>
      <c r="S183">
        <v>11.4</v>
      </c>
      <c r="T183">
        <v>0</v>
      </c>
      <c r="U183">
        <v>0</v>
      </c>
      <c r="V183">
        <v>0</v>
      </c>
      <c r="W183">
        <v>0</v>
      </c>
      <c r="X183">
        <v>0</v>
      </c>
      <c r="Y183">
        <v>0</v>
      </c>
      <c r="Z183">
        <v>0</v>
      </c>
      <c r="AA183">
        <v>0</v>
      </c>
      <c r="AB183" t="s">
        <v>45</v>
      </c>
      <c r="AC183" t="s">
        <v>46</v>
      </c>
      <c r="AD183" t="s">
        <v>45</v>
      </c>
      <c r="AE183" t="s">
        <v>46</v>
      </c>
      <c r="AF183">
        <v>0</v>
      </c>
      <c r="AG183">
        <v>0</v>
      </c>
      <c r="AH183" t="s">
        <v>47</v>
      </c>
      <c r="AI183" t="s">
        <v>48</v>
      </c>
      <c r="AJ183">
        <v>137</v>
      </c>
      <c r="AK183">
        <v>86</v>
      </c>
      <c r="AL183" s="3">
        <v>0.57999999999999996</v>
      </c>
      <c r="AM183" s="3">
        <v>0.21</v>
      </c>
      <c r="AN183" t="s">
        <v>50</v>
      </c>
      <c r="AO183">
        <v>-1</v>
      </c>
      <c r="AP183">
        <v>0</v>
      </c>
      <c r="AQ183">
        <v>0</v>
      </c>
      <c r="AR183">
        <v>1</v>
      </c>
    </row>
    <row r="184" spans="1:44" x14ac:dyDescent="0.25">
      <c r="A184" s="1">
        <v>41495</v>
      </c>
      <c r="B184" s="2">
        <v>0.83263888888888893</v>
      </c>
      <c r="C184" t="s">
        <v>44</v>
      </c>
      <c r="D184">
        <v>51.287280000000003</v>
      </c>
      <c r="E184">
        <v>0.15389</v>
      </c>
      <c r="F184">
        <v>6</v>
      </c>
      <c r="G184">
        <v>1</v>
      </c>
      <c r="H184">
        <v>4.86801367685469</v>
      </c>
      <c r="I184">
        <v>-3.33584779881543</v>
      </c>
      <c r="J184">
        <v>320</v>
      </c>
      <c r="K184">
        <v>7</v>
      </c>
      <c r="L184">
        <v>18.899999999999999</v>
      </c>
      <c r="M184">
        <v>315</v>
      </c>
      <c r="N184">
        <v>4.2</v>
      </c>
      <c r="O184">
        <v>1020.3</v>
      </c>
      <c r="P184">
        <v>22.7</v>
      </c>
      <c r="Q184">
        <v>1.3</v>
      </c>
      <c r="R184">
        <v>49</v>
      </c>
      <c r="S184">
        <v>11.4</v>
      </c>
      <c r="T184">
        <v>0</v>
      </c>
      <c r="U184">
        <v>0</v>
      </c>
      <c r="V184">
        <v>0</v>
      </c>
      <c r="W184">
        <v>0</v>
      </c>
      <c r="X184">
        <v>0</v>
      </c>
      <c r="Y184">
        <v>0</v>
      </c>
      <c r="Z184">
        <v>0</v>
      </c>
      <c r="AA184">
        <v>0</v>
      </c>
      <c r="AB184" t="s">
        <v>45</v>
      </c>
      <c r="AC184" t="s">
        <v>46</v>
      </c>
      <c r="AD184" t="s">
        <v>45</v>
      </c>
      <c r="AE184" t="s">
        <v>46</v>
      </c>
      <c r="AF184">
        <v>0</v>
      </c>
      <c r="AG184">
        <v>0</v>
      </c>
      <c r="AH184" t="s">
        <v>47</v>
      </c>
      <c r="AI184" t="s">
        <v>48</v>
      </c>
      <c r="AJ184">
        <v>137</v>
      </c>
      <c r="AK184">
        <v>86</v>
      </c>
      <c r="AL184" s="3">
        <v>0.54</v>
      </c>
      <c r="AM184" s="3">
        <v>0.21</v>
      </c>
      <c r="AN184" t="s">
        <v>50</v>
      </c>
      <c r="AO184">
        <v>-1</v>
      </c>
      <c r="AP184">
        <v>0</v>
      </c>
      <c r="AQ184">
        <v>0</v>
      </c>
      <c r="AR184">
        <v>0</v>
      </c>
    </row>
    <row r="185" spans="1:44" x14ac:dyDescent="0.25">
      <c r="A185" s="1">
        <v>41495</v>
      </c>
      <c r="B185" s="2">
        <v>0.83265046296296286</v>
      </c>
      <c r="C185" t="s">
        <v>44</v>
      </c>
      <c r="D185">
        <v>51.287280000000003</v>
      </c>
      <c r="E185">
        <v>0.15389</v>
      </c>
      <c r="F185">
        <v>6</v>
      </c>
      <c r="G185">
        <v>1</v>
      </c>
      <c r="H185">
        <v>4.86801367685469</v>
      </c>
      <c r="I185">
        <v>-3.33584779881543</v>
      </c>
      <c r="J185">
        <v>320.60000000000002</v>
      </c>
      <c r="K185">
        <v>7.1</v>
      </c>
      <c r="L185">
        <v>18.8</v>
      </c>
      <c r="M185">
        <v>315</v>
      </c>
      <c r="N185">
        <v>4.2</v>
      </c>
      <c r="O185">
        <v>1020.3</v>
      </c>
      <c r="P185">
        <v>22.7</v>
      </c>
      <c r="Q185">
        <v>1.3</v>
      </c>
      <c r="R185">
        <v>49</v>
      </c>
      <c r="S185">
        <v>11.4</v>
      </c>
      <c r="T185">
        <v>0</v>
      </c>
      <c r="U185">
        <v>0</v>
      </c>
      <c r="V185">
        <v>0</v>
      </c>
      <c r="W185">
        <v>0</v>
      </c>
      <c r="X185">
        <v>0</v>
      </c>
      <c r="Y185">
        <v>0</v>
      </c>
      <c r="Z185">
        <v>0</v>
      </c>
      <c r="AA185">
        <v>0</v>
      </c>
      <c r="AB185" t="s">
        <v>45</v>
      </c>
      <c r="AC185" t="s">
        <v>46</v>
      </c>
      <c r="AD185" t="s">
        <v>45</v>
      </c>
      <c r="AE185" t="s">
        <v>46</v>
      </c>
      <c r="AF185">
        <v>0</v>
      </c>
      <c r="AG185">
        <v>0</v>
      </c>
      <c r="AH185" t="s">
        <v>47</v>
      </c>
      <c r="AI185" t="s">
        <v>48</v>
      </c>
      <c r="AJ185">
        <v>137</v>
      </c>
      <c r="AK185">
        <v>86</v>
      </c>
      <c r="AL185" s="3">
        <v>0.56000000000000005</v>
      </c>
      <c r="AM185" s="3">
        <v>0.21</v>
      </c>
      <c r="AN185" t="s">
        <v>50</v>
      </c>
      <c r="AO185">
        <v>-1</v>
      </c>
      <c r="AP185">
        <v>0</v>
      </c>
      <c r="AQ185">
        <v>0</v>
      </c>
      <c r="AR185">
        <v>2</v>
      </c>
    </row>
    <row r="186" spans="1:44" x14ac:dyDescent="0.25">
      <c r="A186" s="1">
        <v>41495</v>
      </c>
      <c r="B186" s="2">
        <v>0.83266203703703701</v>
      </c>
      <c r="C186" t="s">
        <v>44</v>
      </c>
      <c r="D186">
        <v>51.287280000000003</v>
      </c>
      <c r="E186">
        <v>0.15389</v>
      </c>
      <c r="F186">
        <v>6</v>
      </c>
      <c r="G186">
        <v>1</v>
      </c>
      <c r="H186">
        <v>4.86801367685469</v>
      </c>
      <c r="I186">
        <v>-3.33584779881543</v>
      </c>
      <c r="J186">
        <v>321</v>
      </c>
      <c r="K186">
        <v>7.1</v>
      </c>
      <c r="L186">
        <v>18.7</v>
      </c>
      <c r="M186">
        <v>315</v>
      </c>
      <c r="N186">
        <v>4.3</v>
      </c>
      <c r="O186">
        <v>1020.3</v>
      </c>
      <c r="P186">
        <v>22.7</v>
      </c>
      <c r="Q186">
        <v>1.4</v>
      </c>
      <c r="R186">
        <v>49</v>
      </c>
      <c r="S186">
        <v>11.4</v>
      </c>
      <c r="T186">
        <v>0</v>
      </c>
      <c r="U186">
        <v>0</v>
      </c>
      <c r="V186">
        <v>0</v>
      </c>
      <c r="W186">
        <v>0</v>
      </c>
      <c r="X186">
        <v>0</v>
      </c>
      <c r="Y186">
        <v>0</v>
      </c>
      <c r="Z186">
        <v>0</v>
      </c>
      <c r="AA186">
        <v>0</v>
      </c>
      <c r="AB186" t="s">
        <v>45</v>
      </c>
      <c r="AC186" t="s">
        <v>46</v>
      </c>
      <c r="AD186" t="s">
        <v>45</v>
      </c>
      <c r="AE186" t="s">
        <v>46</v>
      </c>
      <c r="AF186">
        <v>0</v>
      </c>
      <c r="AG186">
        <v>0</v>
      </c>
      <c r="AH186" t="s">
        <v>47</v>
      </c>
      <c r="AI186" t="s">
        <v>48</v>
      </c>
      <c r="AJ186">
        <v>137</v>
      </c>
      <c r="AK186">
        <v>86</v>
      </c>
      <c r="AL186" s="3">
        <v>0.54</v>
      </c>
      <c r="AM186" s="3">
        <v>0.21</v>
      </c>
      <c r="AN186" t="s">
        <v>50</v>
      </c>
      <c r="AO186">
        <v>-1</v>
      </c>
      <c r="AP186">
        <v>0</v>
      </c>
      <c r="AQ186">
        <v>0</v>
      </c>
      <c r="AR186">
        <v>3</v>
      </c>
    </row>
    <row r="187" spans="1:44" x14ac:dyDescent="0.25">
      <c r="A187" s="1">
        <v>41495</v>
      </c>
      <c r="B187" s="2">
        <v>0.83267361111111116</v>
      </c>
      <c r="C187" t="s">
        <v>44</v>
      </c>
      <c r="D187">
        <v>51.287280000000003</v>
      </c>
      <c r="E187">
        <v>0.15389</v>
      </c>
      <c r="F187">
        <v>5</v>
      </c>
      <c r="G187">
        <v>1</v>
      </c>
      <c r="H187">
        <v>4.86801367685469</v>
      </c>
      <c r="I187">
        <v>-3.33584779881543</v>
      </c>
      <c r="J187">
        <v>321.10000000000002</v>
      </c>
      <c r="K187">
        <v>6.7</v>
      </c>
      <c r="L187">
        <v>18.899999999999999</v>
      </c>
      <c r="M187">
        <v>315</v>
      </c>
      <c r="N187">
        <v>4.3</v>
      </c>
      <c r="O187">
        <v>1020.3</v>
      </c>
      <c r="P187">
        <v>22.7</v>
      </c>
      <c r="Q187">
        <v>1.4</v>
      </c>
      <c r="R187">
        <v>49</v>
      </c>
      <c r="S187">
        <v>11.4</v>
      </c>
      <c r="T187">
        <v>0</v>
      </c>
      <c r="U187">
        <v>0</v>
      </c>
      <c r="V187">
        <v>0</v>
      </c>
      <c r="W187">
        <v>0</v>
      </c>
      <c r="X187">
        <v>0</v>
      </c>
      <c r="Y187">
        <v>0</v>
      </c>
      <c r="Z187">
        <v>0</v>
      </c>
      <c r="AA187">
        <v>0</v>
      </c>
      <c r="AB187" t="s">
        <v>45</v>
      </c>
      <c r="AC187" t="s">
        <v>46</v>
      </c>
      <c r="AD187" t="s">
        <v>45</v>
      </c>
      <c r="AE187" t="s">
        <v>46</v>
      </c>
      <c r="AF187">
        <v>0</v>
      </c>
      <c r="AG187">
        <v>0</v>
      </c>
      <c r="AH187" t="s">
        <v>47</v>
      </c>
      <c r="AI187" t="s">
        <v>48</v>
      </c>
      <c r="AJ187">
        <v>137</v>
      </c>
      <c r="AK187">
        <v>86</v>
      </c>
      <c r="AL187" s="3">
        <v>0.41</v>
      </c>
      <c r="AM187" s="3">
        <v>0.21</v>
      </c>
      <c r="AN187" t="s">
        <v>50</v>
      </c>
      <c r="AO187">
        <v>-1</v>
      </c>
      <c r="AP187">
        <v>0</v>
      </c>
      <c r="AQ187">
        <v>0</v>
      </c>
      <c r="AR187">
        <v>1</v>
      </c>
    </row>
    <row r="188" spans="1:44" x14ac:dyDescent="0.25">
      <c r="A188" s="1">
        <v>41495</v>
      </c>
      <c r="B188" s="2">
        <v>0.83268518518518519</v>
      </c>
      <c r="C188" t="s">
        <v>44</v>
      </c>
      <c r="D188">
        <v>51.287280000000003</v>
      </c>
      <c r="E188">
        <v>0.15390000000000001</v>
      </c>
      <c r="F188">
        <v>2</v>
      </c>
      <c r="G188">
        <v>1</v>
      </c>
      <c r="H188">
        <v>5.5634442021204</v>
      </c>
      <c r="I188">
        <v>-3.33584779881543</v>
      </c>
      <c r="J188">
        <v>321.60000000000002</v>
      </c>
      <c r="K188">
        <v>7.3</v>
      </c>
      <c r="L188">
        <v>19</v>
      </c>
      <c r="M188">
        <v>315</v>
      </c>
      <c r="N188">
        <v>4.5</v>
      </c>
      <c r="O188">
        <v>1020.3</v>
      </c>
      <c r="P188">
        <v>22.7</v>
      </c>
      <c r="Q188">
        <v>1.5</v>
      </c>
      <c r="R188">
        <v>49</v>
      </c>
      <c r="S188">
        <v>11.4</v>
      </c>
      <c r="T188">
        <v>0</v>
      </c>
      <c r="U188">
        <v>0</v>
      </c>
      <c r="V188">
        <v>0</v>
      </c>
      <c r="W188">
        <v>0</v>
      </c>
      <c r="X188">
        <v>0</v>
      </c>
      <c r="Y188">
        <v>0</v>
      </c>
      <c r="Z188">
        <v>0</v>
      </c>
      <c r="AA188">
        <v>0</v>
      </c>
      <c r="AB188" t="s">
        <v>45</v>
      </c>
      <c r="AC188" t="s">
        <v>46</v>
      </c>
      <c r="AD188" t="s">
        <v>45</v>
      </c>
      <c r="AE188" t="s">
        <v>46</v>
      </c>
      <c r="AF188">
        <v>0</v>
      </c>
      <c r="AG188">
        <v>0</v>
      </c>
      <c r="AH188" t="s">
        <v>47</v>
      </c>
      <c r="AI188" t="s">
        <v>48</v>
      </c>
      <c r="AJ188">
        <v>137</v>
      </c>
      <c r="AK188">
        <v>86</v>
      </c>
      <c r="AL188" s="3">
        <v>0.49</v>
      </c>
      <c r="AM188" s="3">
        <v>0.21</v>
      </c>
      <c r="AN188" t="s">
        <v>50</v>
      </c>
      <c r="AO188">
        <v>-1</v>
      </c>
      <c r="AP188">
        <v>0</v>
      </c>
      <c r="AQ188">
        <v>0</v>
      </c>
      <c r="AR188">
        <v>1</v>
      </c>
    </row>
    <row r="189" spans="1:44" x14ac:dyDescent="0.25">
      <c r="A189" s="1">
        <v>41495</v>
      </c>
      <c r="B189" s="2">
        <v>0.83269675925925923</v>
      </c>
      <c r="C189" t="s">
        <v>44</v>
      </c>
      <c r="D189">
        <v>51.287280000000003</v>
      </c>
      <c r="E189">
        <v>0.15390000000000001</v>
      </c>
      <c r="F189">
        <v>2</v>
      </c>
      <c r="G189">
        <v>1</v>
      </c>
      <c r="H189">
        <v>5.5634442021204</v>
      </c>
      <c r="I189">
        <v>-3.33584779881543</v>
      </c>
      <c r="J189">
        <v>320.8</v>
      </c>
      <c r="K189">
        <v>6.9</v>
      </c>
      <c r="L189">
        <v>18.8</v>
      </c>
      <c r="M189">
        <v>315</v>
      </c>
      <c r="N189">
        <v>4.8</v>
      </c>
      <c r="O189">
        <v>1020.3</v>
      </c>
      <c r="P189">
        <v>22.7</v>
      </c>
      <c r="Q189">
        <v>1.5</v>
      </c>
      <c r="R189">
        <v>49</v>
      </c>
      <c r="S189">
        <v>11.4</v>
      </c>
      <c r="T189">
        <v>0</v>
      </c>
      <c r="U189">
        <v>0</v>
      </c>
      <c r="V189">
        <v>0</v>
      </c>
      <c r="W189">
        <v>0</v>
      </c>
      <c r="X189">
        <v>0</v>
      </c>
      <c r="Y189">
        <v>0</v>
      </c>
      <c r="Z189">
        <v>0</v>
      </c>
      <c r="AA189">
        <v>0</v>
      </c>
      <c r="AB189" t="s">
        <v>45</v>
      </c>
      <c r="AC189" t="s">
        <v>46</v>
      </c>
      <c r="AD189" t="s">
        <v>45</v>
      </c>
      <c r="AE189" t="s">
        <v>46</v>
      </c>
      <c r="AF189">
        <v>0</v>
      </c>
      <c r="AG189">
        <v>0</v>
      </c>
      <c r="AH189" t="s">
        <v>47</v>
      </c>
      <c r="AI189" t="s">
        <v>48</v>
      </c>
      <c r="AJ189">
        <v>137</v>
      </c>
      <c r="AK189">
        <v>86</v>
      </c>
      <c r="AL189" s="3">
        <v>0.53</v>
      </c>
      <c r="AM189" s="3">
        <v>0.21</v>
      </c>
      <c r="AN189" t="s">
        <v>50</v>
      </c>
      <c r="AO189">
        <v>-1</v>
      </c>
      <c r="AP189">
        <v>0</v>
      </c>
      <c r="AQ189">
        <v>0</v>
      </c>
      <c r="AR189">
        <v>2</v>
      </c>
    </row>
    <row r="190" spans="1:44" x14ac:dyDescent="0.25">
      <c r="A190" s="1">
        <v>41495</v>
      </c>
      <c r="B190" s="2">
        <v>0.83270833333333327</v>
      </c>
      <c r="C190" t="s">
        <v>44</v>
      </c>
      <c r="D190">
        <v>51.287280000000003</v>
      </c>
      <c r="E190">
        <v>0.15390000000000001</v>
      </c>
      <c r="F190">
        <v>6</v>
      </c>
      <c r="G190">
        <v>1</v>
      </c>
      <c r="H190">
        <v>5.5634442021204</v>
      </c>
      <c r="I190">
        <v>-3.33584779881543</v>
      </c>
      <c r="J190">
        <v>321</v>
      </c>
      <c r="K190">
        <v>7.2</v>
      </c>
      <c r="L190">
        <v>18.8</v>
      </c>
      <c r="M190">
        <v>315</v>
      </c>
      <c r="N190">
        <v>4.8</v>
      </c>
      <c r="O190">
        <v>1020.3</v>
      </c>
      <c r="P190">
        <v>22.7</v>
      </c>
      <c r="Q190">
        <v>1.5</v>
      </c>
      <c r="R190">
        <v>49</v>
      </c>
      <c r="S190">
        <v>11.4</v>
      </c>
      <c r="T190">
        <v>0</v>
      </c>
      <c r="U190">
        <v>0</v>
      </c>
      <c r="V190">
        <v>0</v>
      </c>
      <c r="W190">
        <v>0</v>
      </c>
      <c r="X190">
        <v>0</v>
      </c>
      <c r="Y190">
        <v>0</v>
      </c>
      <c r="Z190">
        <v>0</v>
      </c>
      <c r="AA190">
        <v>0</v>
      </c>
      <c r="AB190" t="s">
        <v>45</v>
      </c>
      <c r="AC190" t="s">
        <v>46</v>
      </c>
      <c r="AD190" t="s">
        <v>45</v>
      </c>
      <c r="AE190" t="s">
        <v>46</v>
      </c>
      <c r="AF190">
        <v>0</v>
      </c>
      <c r="AG190">
        <v>0</v>
      </c>
      <c r="AH190" t="s">
        <v>47</v>
      </c>
      <c r="AI190" t="s">
        <v>48</v>
      </c>
      <c r="AJ190">
        <v>137</v>
      </c>
      <c r="AK190">
        <v>86</v>
      </c>
      <c r="AL190" s="3">
        <v>0.55000000000000004</v>
      </c>
      <c r="AM190" s="3">
        <v>0.21</v>
      </c>
      <c r="AN190" t="s">
        <v>50</v>
      </c>
      <c r="AO190">
        <v>-1</v>
      </c>
      <c r="AP190">
        <v>0</v>
      </c>
      <c r="AQ190">
        <v>0</v>
      </c>
      <c r="AR190">
        <v>2</v>
      </c>
    </row>
    <row r="191" spans="1:44" x14ac:dyDescent="0.25">
      <c r="A191" s="1">
        <v>41495</v>
      </c>
      <c r="B191" s="2">
        <v>0.83271990740740742</v>
      </c>
      <c r="C191" t="s">
        <v>44</v>
      </c>
      <c r="D191">
        <v>51.287280000000003</v>
      </c>
      <c r="E191">
        <v>0.15390000000000001</v>
      </c>
      <c r="F191">
        <v>7</v>
      </c>
      <c r="G191">
        <v>1</v>
      </c>
      <c r="H191">
        <v>5.5634442021204</v>
      </c>
      <c r="I191">
        <v>-3.33584779881543</v>
      </c>
      <c r="J191">
        <v>320.3</v>
      </c>
      <c r="K191">
        <v>7.2</v>
      </c>
      <c r="L191">
        <v>18.8</v>
      </c>
      <c r="M191">
        <v>315</v>
      </c>
      <c r="N191">
        <v>4.8</v>
      </c>
      <c r="O191">
        <v>1020.3</v>
      </c>
      <c r="P191">
        <v>22.7</v>
      </c>
      <c r="Q191">
        <v>1.5</v>
      </c>
      <c r="R191">
        <v>49</v>
      </c>
      <c r="S191">
        <v>11.4</v>
      </c>
      <c r="T191">
        <v>0</v>
      </c>
      <c r="U191">
        <v>0</v>
      </c>
      <c r="V191">
        <v>0</v>
      </c>
      <c r="W191">
        <v>0</v>
      </c>
      <c r="X191">
        <v>0</v>
      </c>
      <c r="Y191">
        <v>0</v>
      </c>
      <c r="Z191">
        <v>0</v>
      </c>
      <c r="AA191">
        <v>0</v>
      </c>
      <c r="AB191" t="s">
        <v>45</v>
      </c>
      <c r="AC191" t="s">
        <v>46</v>
      </c>
      <c r="AD191" t="s">
        <v>45</v>
      </c>
      <c r="AE191" t="s">
        <v>46</v>
      </c>
      <c r="AF191">
        <v>0</v>
      </c>
      <c r="AG191">
        <v>0</v>
      </c>
      <c r="AH191" t="s">
        <v>47</v>
      </c>
      <c r="AI191" t="s">
        <v>48</v>
      </c>
      <c r="AJ191">
        <v>137</v>
      </c>
      <c r="AK191">
        <v>86</v>
      </c>
      <c r="AL191" s="3">
        <v>0.56000000000000005</v>
      </c>
      <c r="AM191" s="3">
        <v>0.21</v>
      </c>
      <c r="AN191" t="s">
        <v>50</v>
      </c>
      <c r="AO191">
        <v>-1</v>
      </c>
      <c r="AP191">
        <v>0</v>
      </c>
      <c r="AQ191">
        <v>0</v>
      </c>
      <c r="AR191">
        <v>2</v>
      </c>
    </row>
    <row r="192" spans="1:44" x14ac:dyDescent="0.25">
      <c r="A192" s="1">
        <v>41495</v>
      </c>
      <c r="B192" s="2">
        <v>0.83273148148148157</v>
      </c>
      <c r="C192" t="s">
        <v>44</v>
      </c>
      <c r="D192">
        <v>51.287289999999999</v>
      </c>
      <c r="E192">
        <v>0.15390000000000001</v>
      </c>
      <c r="F192">
        <v>7</v>
      </c>
      <c r="G192">
        <v>1</v>
      </c>
      <c r="H192">
        <v>5.5634435963902904</v>
      </c>
      <c r="I192">
        <v>-2.22389853280698</v>
      </c>
      <c r="J192">
        <v>319.89999999999998</v>
      </c>
      <c r="K192">
        <v>7.2</v>
      </c>
      <c r="L192">
        <v>18.8</v>
      </c>
      <c r="M192">
        <v>315</v>
      </c>
      <c r="N192">
        <v>4.8</v>
      </c>
      <c r="O192">
        <v>1020.3</v>
      </c>
      <c r="P192">
        <v>22.7</v>
      </c>
      <c r="Q192">
        <v>1.5</v>
      </c>
      <c r="R192">
        <v>49</v>
      </c>
      <c r="S192">
        <v>11.4</v>
      </c>
      <c r="T192">
        <v>0</v>
      </c>
      <c r="U192">
        <v>0</v>
      </c>
      <c r="V192">
        <v>0</v>
      </c>
      <c r="W192">
        <v>0</v>
      </c>
      <c r="X192">
        <v>0</v>
      </c>
      <c r="Y192">
        <v>0</v>
      </c>
      <c r="Z192">
        <v>0</v>
      </c>
      <c r="AA192">
        <v>0</v>
      </c>
      <c r="AB192" t="s">
        <v>45</v>
      </c>
      <c r="AC192" t="s">
        <v>46</v>
      </c>
      <c r="AD192" t="s">
        <v>45</v>
      </c>
      <c r="AE192" t="s">
        <v>46</v>
      </c>
      <c r="AF192">
        <v>0</v>
      </c>
      <c r="AG192">
        <v>0</v>
      </c>
      <c r="AH192" t="s">
        <v>47</v>
      </c>
      <c r="AI192" t="s">
        <v>48</v>
      </c>
      <c r="AJ192">
        <v>137</v>
      </c>
      <c r="AK192">
        <v>86</v>
      </c>
      <c r="AL192" s="3">
        <v>0.62</v>
      </c>
      <c r="AM192" s="3">
        <v>0.21</v>
      </c>
      <c r="AN192" t="s">
        <v>50</v>
      </c>
      <c r="AO192">
        <v>-1</v>
      </c>
      <c r="AP192">
        <v>0</v>
      </c>
      <c r="AQ192">
        <v>0</v>
      </c>
      <c r="AR192">
        <v>2</v>
      </c>
    </row>
    <row r="193" spans="1:44" x14ac:dyDescent="0.25">
      <c r="A193" s="1">
        <v>41495</v>
      </c>
      <c r="B193" s="2">
        <v>0.8327430555555555</v>
      </c>
      <c r="C193" t="s">
        <v>44</v>
      </c>
      <c r="D193">
        <v>51.287289999999999</v>
      </c>
      <c r="E193">
        <v>0.15390000000000001</v>
      </c>
      <c r="F193">
        <v>7</v>
      </c>
      <c r="G193">
        <v>1</v>
      </c>
      <c r="H193">
        <v>5.5634435963902904</v>
      </c>
      <c r="I193">
        <v>-2.22389853280698</v>
      </c>
      <c r="J193">
        <v>320.10000000000002</v>
      </c>
      <c r="K193">
        <v>7.4</v>
      </c>
      <c r="L193">
        <v>18.899999999999999</v>
      </c>
      <c r="M193">
        <v>315</v>
      </c>
      <c r="N193">
        <v>5</v>
      </c>
      <c r="O193">
        <v>1020.3</v>
      </c>
      <c r="P193">
        <v>22.7</v>
      </c>
      <c r="Q193">
        <v>1.5</v>
      </c>
      <c r="R193">
        <v>49</v>
      </c>
      <c r="S193">
        <v>11.4</v>
      </c>
      <c r="T193">
        <v>0</v>
      </c>
      <c r="U193">
        <v>0</v>
      </c>
      <c r="V193">
        <v>0</v>
      </c>
      <c r="W193">
        <v>0</v>
      </c>
      <c r="X193">
        <v>0</v>
      </c>
      <c r="Y193">
        <v>0</v>
      </c>
      <c r="Z193">
        <v>0</v>
      </c>
      <c r="AA193">
        <v>0</v>
      </c>
      <c r="AB193" t="s">
        <v>45</v>
      </c>
      <c r="AC193" t="s">
        <v>46</v>
      </c>
      <c r="AD193" t="s">
        <v>45</v>
      </c>
      <c r="AE193" t="s">
        <v>46</v>
      </c>
      <c r="AF193">
        <v>0</v>
      </c>
      <c r="AG193">
        <v>0</v>
      </c>
      <c r="AH193" t="s">
        <v>47</v>
      </c>
      <c r="AI193" t="s">
        <v>48</v>
      </c>
      <c r="AJ193">
        <v>137</v>
      </c>
      <c r="AK193">
        <v>86</v>
      </c>
      <c r="AL193" s="3">
        <v>0.5</v>
      </c>
      <c r="AM193" s="3">
        <v>0.21</v>
      </c>
      <c r="AN193" t="s">
        <v>50</v>
      </c>
      <c r="AO193">
        <v>-1</v>
      </c>
      <c r="AP193">
        <v>0</v>
      </c>
      <c r="AQ193">
        <v>0</v>
      </c>
      <c r="AR193">
        <v>3</v>
      </c>
    </row>
    <row r="194" spans="1:44" x14ac:dyDescent="0.25">
      <c r="A194" s="1">
        <v>41495</v>
      </c>
      <c r="B194" s="2">
        <v>0.83275462962962965</v>
      </c>
      <c r="C194" t="s">
        <v>44</v>
      </c>
      <c r="D194">
        <v>51.287289999999999</v>
      </c>
      <c r="E194">
        <v>0.15390000000000001</v>
      </c>
      <c r="F194">
        <v>7</v>
      </c>
      <c r="G194">
        <v>1</v>
      </c>
      <c r="H194">
        <v>5.5634435963902904</v>
      </c>
      <c r="I194">
        <v>-2.22389853280698</v>
      </c>
      <c r="J194">
        <v>319.39999999999998</v>
      </c>
      <c r="K194">
        <v>6.8</v>
      </c>
      <c r="L194">
        <v>18.8</v>
      </c>
      <c r="M194">
        <v>315</v>
      </c>
      <c r="N194">
        <v>5</v>
      </c>
      <c r="O194">
        <v>1020.3</v>
      </c>
      <c r="P194">
        <v>22.7</v>
      </c>
      <c r="Q194">
        <v>1.5</v>
      </c>
      <c r="R194">
        <v>49</v>
      </c>
      <c r="S194">
        <v>11.4</v>
      </c>
      <c r="T194">
        <v>0</v>
      </c>
      <c r="U194">
        <v>0</v>
      </c>
      <c r="V194">
        <v>0</v>
      </c>
      <c r="W194">
        <v>0</v>
      </c>
      <c r="X194">
        <v>0</v>
      </c>
      <c r="Y194">
        <v>0</v>
      </c>
      <c r="Z194">
        <v>0</v>
      </c>
      <c r="AA194">
        <v>0</v>
      </c>
      <c r="AB194" t="s">
        <v>45</v>
      </c>
      <c r="AC194" t="s">
        <v>46</v>
      </c>
      <c r="AD194" t="s">
        <v>45</v>
      </c>
      <c r="AE194" t="s">
        <v>46</v>
      </c>
      <c r="AF194">
        <v>0</v>
      </c>
      <c r="AG194">
        <v>0</v>
      </c>
      <c r="AH194" t="s">
        <v>47</v>
      </c>
      <c r="AI194" t="s">
        <v>48</v>
      </c>
      <c r="AJ194">
        <v>137</v>
      </c>
      <c r="AK194">
        <v>86</v>
      </c>
      <c r="AL194" s="3">
        <v>0.47</v>
      </c>
      <c r="AM194" s="3">
        <v>0.21</v>
      </c>
      <c r="AN194" t="s">
        <v>50</v>
      </c>
      <c r="AO194">
        <v>-1</v>
      </c>
      <c r="AP194">
        <v>0</v>
      </c>
      <c r="AQ194">
        <v>0</v>
      </c>
      <c r="AR194">
        <v>0</v>
      </c>
    </row>
    <row r="195" spans="1:44" x14ac:dyDescent="0.25">
      <c r="A195" s="1">
        <v>41495</v>
      </c>
      <c r="B195" s="2">
        <v>0.83276620370370369</v>
      </c>
      <c r="C195" t="s">
        <v>44</v>
      </c>
      <c r="D195">
        <v>51.287289999999999</v>
      </c>
      <c r="E195">
        <v>0.15390000000000001</v>
      </c>
      <c r="F195">
        <v>7</v>
      </c>
      <c r="G195">
        <v>1</v>
      </c>
      <c r="H195">
        <v>5.5634435963902904</v>
      </c>
      <c r="I195">
        <v>-2.22389853280698</v>
      </c>
      <c r="J195">
        <v>320.60000000000002</v>
      </c>
      <c r="K195">
        <v>7.3</v>
      </c>
      <c r="L195">
        <v>19</v>
      </c>
      <c r="M195">
        <v>315</v>
      </c>
      <c r="N195">
        <v>4.5</v>
      </c>
      <c r="O195">
        <v>1020.3</v>
      </c>
      <c r="P195">
        <v>22.7</v>
      </c>
      <c r="Q195">
        <v>1.5</v>
      </c>
      <c r="R195">
        <v>49</v>
      </c>
      <c r="S195">
        <v>11.4</v>
      </c>
      <c r="T195">
        <v>0</v>
      </c>
      <c r="U195">
        <v>0</v>
      </c>
      <c r="V195">
        <v>0</v>
      </c>
      <c r="W195">
        <v>0</v>
      </c>
      <c r="X195">
        <v>0</v>
      </c>
      <c r="Y195">
        <v>0</v>
      </c>
      <c r="Z195">
        <v>0</v>
      </c>
      <c r="AA195">
        <v>0</v>
      </c>
      <c r="AB195" t="s">
        <v>45</v>
      </c>
      <c r="AC195" t="s">
        <v>46</v>
      </c>
      <c r="AD195" t="s">
        <v>45</v>
      </c>
      <c r="AE195" t="s">
        <v>46</v>
      </c>
      <c r="AF195">
        <v>0</v>
      </c>
      <c r="AG195">
        <v>0</v>
      </c>
      <c r="AH195" t="s">
        <v>47</v>
      </c>
      <c r="AI195" t="s">
        <v>48</v>
      </c>
      <c r="AJ195">
        <v>137</v>
      </c>
      <c r="AK195">
        <v>86</v>
      </c>
      <c r="AL195" s="3">
        <v>0.52</v>
      </c>
      <c r="AM195" s="3">
        <v>0.21</v>
      </c>
      <c r="AN195" t="s">
        <v>50</v>
      </c>
      <c r="AO195">
        <v>-1</v>
      </c>
      <c r="AP195">
        <v>0</v>
      </c>
      <c r="AQ195">
        <v>0</v>
      </c>
      <c r="AR195">
        <v>2</v>
      </c>
    </row>
    <row r="196" spans="1:44" x14ac:dyDescent="0.25">
      <c r="A196" s="1">
        <v>41495</v>
      </c>
      <c r="B196" s="2">
        <v>0.83277777777777784</v>
      </c>
      <c r="C196" t="s">
        <v>44</v>
      </c>
      <c r="D196">
        <v>51.287289999999999</v>
      </c>
      <c r="E196">
        <v>0.15390000000000001</v>
      </c>
      <c r="F196">
        <v>7</v>
      </c>
      <c r="G196">
        <v>1</v>
      </c>
      <c r="H196">
        <v>5.5634435963902904</v>
      </c>
      <c r="I196">
        <v>-2.22389853280698</v>
      </c>
      <c r="J196">
        <v>320.2</v>
      </c>
      <c r="K196">
        <v>7.1</v>
      </c>
      <c r="L196">
        <v>18.899999999999999</v>
      </c>
      <c r="M196">
        <v>315</v>
      </c>
      <c r="N196">
        <v>4.5</v>
      </c>
      <c r="O196">
        <v>1020.3</v>
      </c>
      <c r="P196">
        <v>22.7</v>
      </c>
      <c r="Q196">
        <v>1.5</v>
      </c>
      <c r="R196">
        <v>49</v>
      </c>
      <c r="S196">
        <v>11.4</v>
      </c>
      <c r="T196">
        <v>0</v>
      </c>
      <c r="U196">
        <v>0</v>
      </c>
      <c r="V196">
        <v>0</v>
      </c>
      <c r="W196">
        <v>0</v>
      </c>
      <c r="X196">
        <v>0</v>
      </c>
      <c r="Y196">
        <v>0</v>
      </c>
      <c r="Z196">
        <v>0</v>
      </c>
      <c r="AA196">
        <v>0</v>
      </c>
      <c r="AB196" t="s">
        <v>45</v>
      </c>
      <c r="AC196" t="s">
        <v>46</v>
      </c>
      <c r="AD196" t="s">
        <v>45</v>
      </c>
      <c r="AE196" t="s">
        <v>46</v>
      </c>
      <c r="AF196">
        <v>0</v>
      </c>
      <c r="AG196">
        <v>0</v>
      </c>
      <c r="AH196" t="s">
        <v>47</v>
      </c>
      <c r="AI196" t="s">
        <v>48</v>
      </c>
      <c r="AJ196">
        <v>137</v>
      </c>
      <c r="AK196">
        <v>86</v>
      </c>
      <c r="AL196" s="3">
        <v>0.45</v>
      </c>
      <c r="AM196" s="3">
        <v>0.21</v>
      </c>
      <c r="AN196" t="s">
        <v>50</v>
      </c>
      <c r="AO196">
        <v>-1</v>
      </c>
      <c r="AP196">
        <v>0</v>
      </c>
      <c r="AQ196">
        <v>0</v>
      </c>
      <c r="AR196">
        <v>1</v>
      </c>
    </row>
    <row r="197" spans="1:44" x14ac:dyDescent="0.25">
      <c r="A197" s="1">
        <v>41495</v>
      </c>
      <c r="B197" s="2">
        <v>0.83278935185185177</v>
      </c>
      <c r="C197" t="s">
        <v>44</v>
      </c>
      <c r="D197">
        <v>51.287289999999999</v>
      </c>
      <c r="E197">
        <v>0.15390000000000001</v>
      </c>
      <c r="F197">
        <v>7</v>
      </c>
      <c r="G197">
        <v>1</v>
      </c>
      <c r="H197">
        <v>5.5634435963902904</v>
      </c>
      <c r="I197">
        <v>-2.22389853280698</v>
      </c>
      <c r="J197">
        <v>321.10000000000002</v>
      </c>
      <c r="K197">
        <v>7.5</v>
      </c>
      <c r="L197">
        <v>18.899999999999999</v>
      </c>
      <c r="M197">
        <v>315</v>
      </c>
      <c r="N197">
        <v>4.2</v>
      </c>
      <c r="O197">
        <v>1020.3</v>
      </c>
      <c r="P197">
        <v>22.7</v>
      </c>
      <c r="Q197">
        <v>1.5</v>
      </c>
      <c r="R197">
        <v>49</v>
      </c>
      <c r="S197">
        <v>11.4</v>
      </c>
      <c r="T197">
        <v>0</v>
      </c>
      <c r="U197">
        <v>0</v>
      </c>
      <c r="V197">
        <v>0</v>
      </c>
      <c r="W197">
        <v>0</v>
      </c>
      <c r="X197">
        <v>0</v>
      </c>
      <c r="Y197">
        <v>0</v>
      </c>
      <c r="Z197">
        <v>0</v>
      </c>
      <c r="AA197">
        <v>0</v>
      </c>
      <c r="AB197" t="s">
        <v>45</v>
      </c>
      <c r="AC197" t="s">
        <v>46</v>
      </c>
      <c r="AD197" t="s">
        <v>45</v>
      </c>
      <c r="AE197" t="s">
        <v>46</v>
      </c>
      <c r="AF197">
        <v>0</v>
      </c>
      <c r="AG197">
        <v>0</v>
      </c>
      <c r="AH197" t="s">
        <v>47</v>
      </c>
      <c r="AI197" t="s">
        <v>48</v>
      </c>
      <c r="AJ197">
        <v>137</v>
      </c>
      <c r="AK197">
        <v>86</v>
      </c>
      <c r="AL197" s="3">
        <v>0.49</v>
      </c>
      <c r="AM197" s="3">
        <v>0.21</v>
      </c>
      <c r="AN197" t="s">
        <v>50</v>
      </c>
      <c r="AO197">
        <v>-1</v>
      </c>
      <c r="AP197">
        <v>0</v>
      </c>
      <c r="AQ197">
        <v>0</v>
      </c>
      <c r="AR197">
        <v>0</v>
      </c>
    </row>
    <row r="198" spans="1:44" x14ac:dyDescent="0.25">
      <c r="A198" s="1">
        <v>41495</v>
      </c>
      <c r="B198" s="2">
        <v>0.83280092592592592</v>
      </c>
      <c r="C198" t="s">
        <v>44</v>
      </c>
      <c r="D198">
        <v>51.287289999999999</v>
      </c>
      <c r="E198">
        <v>0.15390000000000001</v>
      </c>
      <c r="F198">
        <v>7</v>
      </c>
      <c r="G198">
        <v>1</v>
      </c>
      <c r="H198">
        <v>5.5634435963902904</v>
      </c>
      <c r="I198">
        <v>-2.22389853280698</v>
      </c>
      <c r="J198">
        <v>321.39999999999998</v>
      </c>
      <c r="K198">
        <v>7.3</v>
      </c>
      <c r="L198">
        <v>18.899999999999999</v>
      </c>
      <c r="M198">
        <v>315</v>
      </c>
      <c r="N198">
        <v>4.2</v>
      </c>
      <c r="O198">
        <v>1020.3</v>
      </c>
      <c r="P198">
        <v>22.7</v>
      </c>
      <c r="Q198">
        <v>1.5</v>
      </c>
      <c r="R198">
        <v>49</v>
      </c>
      <c r="S198">
        <v>11.4</v>
      </c>
      <c r="T198">
        <v>0</v>
      </c>
      <c r="U198">
        <v>0</v>
      </c>
      <c r="V198">
        <v>0</v>
      </c>
      <c r="W198">
        <v>0</v>
      </c>
      <c r="X198">
        <v>0</v>
      </c>
      <c r="Y198">
        <v>0</v>
      </c>
      <c r="Z198">
        <v>0</v>
      </c>
      <c r="AA198">
        <v>0</v>
      </c>
      <c r="AB198" t="s">
        <v>45</v>
      </c>
      <c r="AC198" t="s">
        <v>46</v>
      </c>
      <c r="AD198" t="s">
        <v>45</v>
      </c>
      <c r="AE198" t="s">
        <v>46</v>
      </c>
      <c r="AF198">
        <v>0</v>
      </c>
      <c r="AG198">
        <v>0</v>
      </c>
      <c r="AH198" t="s">
        <v>47</v>
      </c>
      <c r="AI198" t="s">
        <v>48</v>
      </c>
      <c r="AJ198">
        <v>137</v>
      </c>
      <c r="AK198">
        <v>86</v>
      </c>
      <c r="AL198" s="3">
        <v>0.52</v>
      </c>
      <c r="AM198" s="3">
        <v>0.21</v>
      </c>
      <c r="AN198" t="s">
        <v>50</v>
      </c>
      <c r="AO198">
        <v>-1</v>
      </c>
      <c r="AP198">
        <v>0</v>
      </c>
      <c r="AQ198">
        <v>0</v>
      </c>
      <c r="AR198">
        <v>1</v>
      </c>
    </row>
    <row r="199" spans="1:44" x14ac:dyDescent="0.25">
      <c r="A199" s="1">
        <v>41495</v>
      </c>
      <c r="B199" s="2">
        <v>0.83281250000000007</v>
      </c>
      <c r="C199" t="s">
        <v>44</v>
      </c>
      <c r="D199">
        <v>51.287289999999999</v>
      </c>
      <c r="E199">
        <v>0.15390999999999999</v>
      </c>
      <c r="F199">
        <v>7</v>
      </c>
      <c r="G199">
        <v>1</v>
      </c>
      <c r="H199">
        <v>6.2588740459377901</v>
      </c>
      <c r="I199">
        <v>-2.22389853280698</v>
      </c>
      <c r="J199">
        <v>322.3</v>
      </c>
      <c r="K199">
        <v>7.5</v>
      </c>
      <c r="L199">
        <v>18.899999999999999</v>
      </c>
      <c r="M199">
        <v>315</v>
      </c>
      <c r="N199">
        <v>3.7</v>
      </c>
      <c r="O199">
        <v>1020.3</v>
      </c>
      <c r="P199">
        <v>22.7</v>
      </c>
      <c r="Q199">
        <v>1</v>
      </c>
      <c r="R199">
        <v>49</v>
      </c>
      <c r="S199">
        <v>11.4</v>
      </c>
      <c r="T199">
        <v>0</v>
      </c>
      <c r="U199">
        <v>0</v>
      </c>
      <c r="V199">
        <v>0</v>
      </c>
      <c r="W199">
        <v>0</v>
      </c>
      <c r="X199">
        <v>0</v>
      </c>
      <c r="Y199">
        <v>0</v>
      </c>
      <c r="Z199">
        <v>0</v>
      </c>
      <c r="AA199">
        <v>0</v>
      </c>
      <c r="AB199" t="s">
        <v>45</v>
      </c>
      <c r="AC199" t="s">
        <v>46</v>
      </c>
      <c r="AD199" t="s">
        <v>45</v>
      </c>
      <c r="AE199" t="s">
        <v>46</v>
      </c>
      <c r="AF199">
        <v>0</v>
      </c>
      <c r="AG199">
        <v>0</v>
      </c>
      <c r="AH199" t="s">
        <v>47</v>
      </c>
      <c r="AI199" t="s">
        <v>48</v>
      </c>
      <c r="AJ199">
        <v>137</v>
      </c>
      <c r="AK199">
        <v>86</v>
      </c>
      <c r="AL199" s="3">
        <v>0.56000000000000005</v>
      </c>
      <c r="AM199" s="3">
        <v>0.21</v>
      </c>
      <c r="AN199" t="s">
        <v>50</v>
      </c>
      <c r="AO199">
        <v>-1</v>
      </c>
      <c r="AP199">
        <v>0</v>
      </c>
      <c r="AQ199">
        <v>0</v>
      </c>
      <c r="AR199">
        <v>3</v>
      </c>
    </row>
    <row r="200" spans="1:44" x14ac:dyDescent="0.25">
      <c r="A200" s="1">
        <v>41495</v>
      </c>
      <c r="B200" s="2">
        <v>0.83282407407407411</v>
      </c>
      <c r="C200" t="s">
        <v>44</v>
      </c>
      <c r="D200">
        <v>51.287289999999999</v>
      </c>
      <c r="E200">
        <v>0.15390999999999999</v>
      </c>
      <c r="F200">
        <v>7</v>
      </c>
      <c r="G200">
        <v>1</v>
      </c>
      <c r="H200">
        <v>6.2588740459377901</v>
      </c>
      <c r="I200">
        <v>-2.22389853280698</v>
      </c>
      <c r="J200">
        <v>321.7</v>
      </c>
      <c r="K200">
        <v>7.1</v>
      </c>
      <c r="L200">
        <v>18.7</v>
      </c>
      <c r="M200">
        <v>315</v>
      </c>
      <c r="N200">
        <v>3.7</v>
      </c>
      <c r="O200">
        <v>1020.3</v>
      </c>
      <c r="P200">
        <v>22.7</v>
      </c>
      <c r="Q200">
        <v>1</v>
      </c>
      <c r="R200">
        <v>49</v>
      </c>
      <c r="S200">
        <v>11.4</v>
      </c>
      <c r="T200">
        <v>0</v>
      </c>
      <c r="U200">
        <v>0</v>
      </c>
      <c r="V200">
        <v>0</v>
      </c>
      <c r="W200">
        <v>0</v>
      </c>
      <c r="X200">
        <v>0</v>
      </c>
      <c r="Y200">
        <v>0</v>
      </c>
      <c r="Z200">
        <v>0</v>
      </c>
      <c r="AA200">
        <v>0</v>
      </c>
      <c r="AB200" t="s">
        <v>45</v>
      </c>
      <c r="AC200" t="s">
        <v>46</v>
      </c>
      <c r="AD200" t="s">
        <v>45</v>
      </c>
      <c r="AE200" t="s">
        <v>46</v>
      </c>
      <c r="AF200">
        <v>0</v>
      </c>
      <c r="AG200">
        <v>0</v>
      </c>
      <c r="AH200" t="s">
        <v>47</v>
      </c>
      <c r="AI200" t="s">
        <v>48</v>
      </c>
      <c r="AJ200">
        <v>146</v>
      </c>
      <c r="AK200">
        <v>86</v>
      </c>
      <c r="AL200" s="3">
        <v>0.67</v>
      </c>
      <c r="AM200" s="3">
        <v>0.21</v>
      </c>
      <c r="AN200" t="s">
        <v>50</v>
      </c>
      <c r="AO200">
        <v>-1</v>
      </c>
      <c r="AP200">
        <v>0</v>
      </c>
      <c r="AQ200">
        <v>0</v>
      </c>
      <c r="AR200">
        <v>0</v>
      </c>
    </row>
    <row r="201" spans="1:44" x14ac:dyDescent="0.25">
      <c r="A201" s="1">
        <v>41495</v>
      </c>
      <c r="B201" s="2">
        <v>0.83283564814814814</v>
      </c>
      <c r="C201" t="s">
        <v>44</v>
      </c>
      <c r="D201">
        <v>51.287289999999999</v>
      </c>
      <c r="E201">
        <v>0.15390999999999999</v>
      </c>
      <c r="F201">
        <v>6</v>
      </c>
      <c r="G201">
        <v>1</v>
      </c>
      <c r="H201">
        <v>6.2588740459377901</v>
      </c>
      <c r="I201">
        <v>-2.22389853280698</v>
      </c>
      <c r="J201">
        <v>320.39999999999998</v>
      </c>
      <c r="K201">
        <v>6.9</v>
      </c>
      <c r="L201">
        <v>18.8</v>
      </c>
      <c r="M201">
        <v>315</v>
      </c>
      <c r="N201">
        <v>3.5</v>
      </c>
      <c r="O201">
        <v>1020.3</v>
      </c>
      <c r="P201">
        <v>22.7</v>
      </c>
      <c r="Q201">
        <v>0.9</v>
      </c>
      <c r="R201">
        <v>49</v>
      </c>
      <c r="S201">
        <v>11.4</v>
      </c>
      <c r="T201">
        <v>0</v>
      </c>
      <c r="U201">
        <v>0</v>
      </c>
      <c r="V201">
        <v>0</v>
      </c>
      <c r="W201">
        <v>0</v>
      </c>
      <c r="X201">
        <v>0</v>
      </c>
      <c r="Y201">
        <v>0</v>
      </c>
      <c r="Z201">
        <v>0</v>
      </c>
      <c r="AA201">
        <v>0</v>
      </c>
      <c r="AB201" t="s">
        <v>45</v>
      </c>
      <c r="AC201" t="s">
        <v>46</v>
      </c>
      <c r="AD201" t="s">
        <v>45</v>
      </c>
      <c r="AE201" t="s">
        <v>46</v>
      </c>
      <c r="AF201">
        <v>0</v>
      </c>
      <c r="AG201">
        <v>0</v>
      </c>
      <c r="AH201" t="s">
        <v>47</v>
      </c>
      <c r="AI201" t="s">
        <v>48</v>
      </c>
      <c r="AJ201">
        <v>146</v>
      </c>
      <c r="AK201">
        <v>86</v>
      </c>
      <c r="AL201" s="3">
        <v>0.56000000000000005</v>
      </c>
      <c r="AM201" s="3">
        <v>0.2</v>
      </c>
      <c r="AN201" t="s">
        <v>50</v>
      </c>
      <c r="AO201">
        <v>-1</v>
      </c>
      <c r="AP201">
        <v>0</v>
      </c>
      <c r="AQ201">
        <v>0</v>
      </c>
      <c r="AR201">
        <v>1</v>
      </c>
    </row>
    <row r="202" spans="1:44" x14ac:dyDescent="0.25">
      <c r="A202" s="1">
        <v>41495</v>
      </c>
      <c r="B202" s="2">
        <v>0.83288194444444441</v>
      </c>
      <c r="C202" t="s">
        <v>44</v>
      </c>
      <c r="D202">
        <v>51.287289999999999</v>
      </c>
      <c r="E202">
        <v>0.15390999999999999</v>
      </c>
      <c r="F202">
        <v>5</v>
      </c>
      <c r="G202">
        <v>1</v>
      </c>
      <c r="H202">
        <v>6.2588740459377901</v>
      </c>
      <c r="I202">
        <v>-2.22389853280698</v>
      </c>
      <c r="J202">
        <v>323.2</v>
      </c>
      <c r="K202">
        <v>7.2</v>
      </c>
      <c r="L202">
        <v>18.600000000000001</v>
      </c>
      <c r="M202">
        <v>315</v>
      </c>
      <c r="N202">
        <v>3.5</v>
      </c>
      <c r="O202">
        <v>1020.3</v>
      </c>
      <c r="P202">
        <v>22.7</v>
      </c>
      <c r="Q202">
        <v>0.9</v>
      </c>
      <c r="R202">
        <v>49</v>
      </c>
      <c r="S202">
        <v>11.4</v>
      </c>
      <c r="T202">
        <v>0</v>
      </c>
      <c r="U202">
        <v>0</v>
      </c>
      <c r="V202">
        <v>0</v>
      </c>
      <c r="W202">
        <v>0</v>
      </c>
      <c r="X202">
        <v>0</v>
      </c>
      <c r="Y202">
        <v>0</v>
      </c>
      <c r="Z202">
        <v>0</v>
      </c>
      <c r="AA202">
        <v>0</v>
      </c>
      <c r="AB202" t="s">
        <v>45</v>
      </c>
      <c r="AC202" t="s">
        <v>46</v>
      </c>
      <c r="AD202" t="s">
        <v>45</v>
      </c>
      <c r="AE202" t="s">
        <v>46</v>
      </c>
      <c r="AF202">
        <v>0</v>
      </c>
      <c r="AG202">
        <v>0</v>
      </c>
      <c r="AH202" t="s">
        <v>47</v>
      </c>
      <c r="AI202" t="s">
        <v>48</v>
      </c>
      <c r="AJ202">
        <v>146</v>
      </c>
      <c r="AK202">
        <v>86</v>
      </c>
      <c r="AL202" s="3">
        <v>0.82</v>
      </c>
      <c r="AM202" s="3">
        <v>0.21</v>
      </c>
      <c r="AN202" t="s">
        <v>50</v>
      </c>
      <c r="AO202">
        <v>-1</v>
      </c>
      <c r="AP202">
        <v>0</v>
      </c>
      <c r="AQ202">
        <v>0</v>
      </c>
      <c r="AR202">
        <v>1</v>
      </c>
    </row>
    <row r="203" spans="1:44" x14ac:dyDescent="0.25">
      <c r="A203" s="1">
        <v>41495</v>
      </c>
      <c r="B203" s="2">
        <v>0.83288194444444441</v>
      </c>
      <c r="C203" t="s">
        <v>44</v>
      </c>
      <c r="D203">
        <v>51.287289999999999</v>
      </c>
      <c r="E203">
        <v>0.15390999999999999</v>
      </c>
      <c r="F203">
        <v>5</v>
      </c>
      <c r="G203">
        <v>1</v>
      </c>
      <c r="H203">
        <v>6.2588740459377901</v>
      </c>
      <c r="I203">
        <v>-2.22389853280698</v>
      </c>
      <c r="J203">
        <v>323.10000000000002</v>
      </c>
      <c r="K203">
        <v>6.5</v>
      </c>
      <c r="L203">
        <v>19.100000000000001</v>
      </c>
      <c r="M203">
        <v>315</v>
      </c>
      <c r="N203">
        <v>3.5</v>
      </c>
      <c r="O203">
        <v>1020.3</v>
      </c>
      <c r="P203">
        <v>22.7</v>
      </c>
      <c r="Q203">
        <v>0.9</v>
      </c>
      <c r="R203">
        <v>49</v>
      </c>
      <c r="S203">
        <v>11.4</v>
      </c>
      <c r="T203">
        <v>0</v>
      </c>
      <c r="U203">
        <v>0</v>
      </c>
      <c r="V203">
        <v>0</v>
      </c>
      <c r="W203">
        <v>0</v>
      </c>
      <c r="X203">
        <v>0</v>
      </c>
      <c r="Y203">
        <v>0</v>
      </c>
      <c r="Z203">
        <v>0</v>
      </c>
      <c r="AA203">
        <v>0</v>
      </c>
      <c r="AB203" t="s">
        <v>45</v>
      </c>
      <c r="AC203" t="s">
        <v>46</v>
      </c>
      <c r="AD203" t="s">
        <v>45</v>
      </c>
      <c r="AE203" t="s">
        <v>46</v>
      </c>
      <c r="AF203">
        <v>0</v>
      </c>
      <c r="AG203">
        <v>0</v>
      </c>
      <c r="AH203" t="s">
        <v>47</v>
      </c>
      <c r="AI203" t="s">
        <v>48</v>
      </c>
      <c r="AJ203">
        <v>146</v>
      </c>
      <c r="AK203">
        <v>86</v>
      </c>
      <c r="AL203" s="3">
        <v>1</v>
      </c>
      <c r="AM203" s="3">
        <v>0.21</v>
      </c>
      <c r="AN203" t="s">
        <v>50</v>
      </c>
      <c r="AO203">
        <v>-1</v>
      </c>
      <c r="AP203">
        <v>0</v>
      </c>
      <c r="AQ203">
        <v>0</v>
      </c>
      <c r="AR203">
        <v>1</v>
      </c>
    </row>
    <row r="204" spans="1:44" x14ac:dyDescent="0.25">
      <c r="A204" s="1">
        <v>41495</v>
      </c>
      <c r="B204" s="2">
        <v>0.83289351851851856</v>
      </c>
      <c r="C204" t="s">
        <v>44</v>
      </c>
      <c r="D204">
        <v>51.287300000000002</v>
      </c>
      <c r="E204">
        <v>0.15390999999999999</v>
      </c>
      <c r="F204">
        <v>0</v>
      </c>
      <c r="G204">
        <v>1</v>
      </c>
      <c r="H204">
        <v>6.2588733644912402</v>
      </c>
      <c r="I204">
        <v>-1.11194926600845</v>
      </c>
      <c r="J204">
        <v>324.10000000000002</v>
      </c>
      <c r="K204">
        <v>7.3</v>
      </c>
      <c r="L204">
        <v>19.100000000000001</v>
      </c>
      <c r="M204">
        <v>315</v>
      </c>
      <c r="N204">
        <v>2.7</v>
      </c>
      <c r="O204">
        <v>1020.3</v>
      </c>
      <c r="P204">
        <v>22.7</v>
      </c>
      <c r="Q204">
        <v>0.8</v>
      </c>
      <c r="R204">
        <v>49</v>
      </c>
      <c r="S204">
        <v>11.4</v>
      </c>
      <c r="T204">
        <v>0</v>
      </c>
      <c r="U204">
        <v>0</v>
      </c>
      <c r="V204">
        <v>0</v>
      </c>
      <c r="W204">
        <v>0</v>
      </c>
      <c r="X204">
        <v>0</v>
      </c>
      <c r="Y204">
        <v>0</v>
      </c>
      <c r="Z204">
        <v>0</v>
      </c>
      <c r="AA204">
        <v>0</v>
      </c>
      <c r="AB204" t="s">
        <v>45</v>
      </c>
      <c r="AC204" t="s">
        <v>46</v>
      </c>
      <c r="AD204" t="s">
        <v>45</v>
      </c>
      <c r="AE204" t="s">
        <v>46</v>
      </c>
      <c r="AF204">
        <v>0</v>
      </c>
      <c r="AG204">
        <v>0</v>
      </c>
      <c r="AH204" t="s">
        <v>47</v>
      </c>
      <c r="AI204" t="s">
        <v>48</v>
      </c>
      <c r="AJ204">
        <v>146</v>
      </c>
      <c r="AK204">
        <v>86</v>
      </c>
      <c r="AL204" s="3">
        <v>0.8</v>
      </c>
      <c r="AM204" s="3">
        <v>0.21</v>
      </c>
      <c r="AN204" t="s">
        <v>50</v>
      </c>
      <c r="AO204">
        <v>-1</v>
      </c>
      <c r="AP204">
        <v>0</v>
      </c>
      <c r="AQ204">
        <v>0</v>
      </c>
      <c r="AR204">
        <v>3</v>
      </c>
    </row>
    <row r="205" spans="1:44" x14ac:dyDescent="0.25">
      <c r="A205" s="1">
        <v>41495</v>
      </c>
      <c r="B205" s="2">
        <v>0.8329050925925926</v>
      </c>
      <c r="C205" t="s">
        <v>44</v>
      </c>
      <c r="D205">
        <v>51.287300000000002</v>
      </c>
      <c r="E205">
        <v>0.15390999999999999</v>
      </c>
      <c r="F205">
        <v>3</v>
      </c>
      <c r="G205">
        <v>1</v>
      </c>
      <c r="H205">
        <v>6.2588733644912402</v>
      </c>
      <c r="I205">
        <v>-1.11194926600845</v>
      </c>
      <c r="J205">
        <v>321.3</v>
      </c>
      <c r="K205">
        <v>6.9</v>
      </c>
      <c r="L205">
        <v>18.600000000000001</v>
      </c>
      <c r="M205">
        <v>315</v>
      </c>
      <c r="N205">
        <v>2.4</v>
      </c>
      <c r="O205">
        <v>1020.3</v>
      </c>
      <c r="P205">
        <v>22.7</v>
      </c>
      <c r="Q205">
        <v>1.1000000000000001</v>
      </c>
      <c r="R205">
        <v>49</v>
      </c>
      <c r="S205">
        <v>11.4</v>
      </c>
      <c r="T205">
        <v>0</v>
      </c>
      <c r="U205">
        <v>0</v>
      </c>
      <c r="V205">
        <v>0</v>
      </c>
      <c r="W205">
        <v>0</v>
      </c>
      <c r="X205">
        <v>0</v>
      </c>
      <c r="Y205">
        <v>0</v>
      </c>
      <c r="Z205">
        <v>0</v>
      </c>
      <c r="AA205">
        <v>0</v>
      </c>
      <c r="AB205" t="s">
        <v>45</v>
      </c>
      <c r="AC205" t="s">
        <v>46</v>
      </c>
      <c r="AD205" t="s">
        <v>45</v>
      </c>
      <c r="AE205" t="s">
        <v>46</v>
      </c>
      <c r="AF205">
        <v>0</v>
      </c>
      <c r="AG205">
        <v>0</v>
      </c>
      <c r="AH205" t="s">
        <v>47</v>
      </c>
      <c r="AI205" t="s">
        <v>48</v>
      </c>
      <c r="AJ205">
        <v>146</v>
      </c>
      <c r="AK205">
        <v>86</v>
      </c>
      <c r="AL205" s="3">
        <v>0.59</v>
      </c>
      <c r="AM205" s="3">
        <v>0.21</v>
      </c>
      <c r="AN205" t="s">
        <v>50</v>
      </c>
      <c r="AO205">
        <v>-1</v>
      </c>
      <c r="AP205">
        <v>0</v>
      </c>
      <c r="AQ205">
        <v>0</v>
      </c>
      <c r="AR205">
        <v>4</v>
      </c>
    </row>
    <row r="206" spans="1:44" x14ac:dyDescent="0.25">
      <c r="A206" s="1">
        <v>41495</v>
      </c>
      <c r="B206" s="2">
        <v>0.83292824074074068</v>
      </c>
      <c r="C206" t="s">
        <v>44</v>
      </c>
      <c r="D206">
        <v>51.287289999999999</v>
      </c>
      <c r="E206">
        <v>0.15390999999999999</v>
      </c>
      <c r="F206">
        <v>4</v>
      </c>
      <c r="G206">
        <v>1</v>
      </c>
      <c r="H206">
        <v>6.2588740459377901</v>
      </c>
      <c r="I206">
        <v>-2.22389853280698</v>
      </c>
      <c r="J206">
        <v>321</v>
      </c>
      <c r="K206">
        <v>6.7</v>
      </c>
      <c r="L206">
        <v>18.399999999999999</v>
      </c>
      <c r="M206">
        <v>315</v>
      </c>
      <c r="N206">
        <v>2.4</v>
      </c>
      <c r="O206">
        <v>1020.3</v>
      </c>
      <c r="P206">
        <v>22.7</v>
      </c>
      <c r="Q206">
        <v>1.1000000000000001</v>
      </c>
      <c r="R206">
        <v>49</v>
      </c>
      <c r="S206">
        <v>11.4</v>
      </c>
      <c r="T206">
        <v>0</v>
      </c>
      <c r="U206">
        <v>0</v>
      </c>
      <c r="V206">
        <v>0</v>
      </c>
      <c r="W206">
        <v>0</v>
      </c>
      <c r="X206">
        <v>0</v>
      </c>
      <c r="Y206">
        <v>0</v>
      </c>
      <c r="Z206">
        <v>0</v>
      </c>
      <c r="AA206">
        <v>0</v>
      </c>
      <c r="AB206" t="s">
        <v>45</v>
      </c>
      <c r="AC206" t="s">
        <v>46</v>
      </c>
      <c r="AD206" t="s">
        <v>45</v>
      </c>
      <c r="AE206" t="s">
        <v>46</v>
      </c>
      <c r="AF206">
        <v>0</v>
      </c>
      <c r="AG206">
        <v>0</v>
      </c>
      <c r="AH206" t="s">
        <v>47</v>
      </c>
      <c r="AI206" t="s">
        <v>48</v>
      </c>
      <c r="AJ206">
        <v>146</v>
      </c>
      <c r="AK206">
        <v>86</v>
      </c>
      <c r="AL206" s="3">
        <v>0.8</v>
      </c>
      <c r="AM206" s="3">
        <v>0.22</v>
      </c>
      <c r="AN206" t="s">
        <v>50</v>
      </c>
      <c r="AO206">
        <v>-1</v>
      </c>
      <c r="AP206">
        <v>0</v>
      </c>
      <c r="AQ206">
        <v>0</v>
      </c>
      <c r="AR206">
        <v>0</v>
      </c>
    </row>
    <row r="207" spans="1:44" x14ac:dyDescent="0.25">
      <c r="A207" s="1">
        <v>41495</v>
      </c>
      <c r="B207" s="2">
        <v>0.83293981481481483</v>
      </c>
      <c r="C207" t="s">
        <v>44</v>
      </c>
      <c r="D207">
        <v>51.287289999999999</v>
      </c>
      <c r="E207">
        <v>0.15390999999999999</v>
      </c>
      <c r="F207">
        <v>4</v>
      </c>
      <c r="G207">
        <v>1</v>
      </c>
      <c r="H207">
        <v>6.2588740459377901</v>
      </c>
      <c r="I207">
        <v>-2.22389853280698</v>
      </c>
      <c r="J207">
        <v>320.8</v>
      </c>
      <c r="K207">
        <v>7.1</v>
      </c>
      <c r="L207">
        <v>19</v>
      </c>
      <c r="M207">
        <v>315</v>
      </c>
      <c r="N207">
        <v>2.4</v>
      </c>
      <c r="O207">
        <v>1020.3</v>
      </c>
      <c r="P207">
        <v>22.7</v>
      </c>
      <c r="Q207">
        <v>1.1000000000000001</v>
      </c>
      <c r="R207">
        <v>49</v>
      </c>
      <c r="S207">
        <v>11.4</v>
      </c>
      <c r="T207">
        <v>0</v>
      </c>
      <c r="U207">
        <v>0</v>
      </c>
      <c r="V207">
        <v>0</v>
      </c>
      <c r="W207">
        <v>0</v>
      </c>
      <c r="X207">
        <v>0</v>
      </c>
      <c r="Y207">
        <v>0</v>
      </c>
      <c r="Z207">
        <v>0</v>
      </c>
      <c r="AA207">
        <v>0</v>
      </c>
      <c r="AB207" t="s">
        <v>45</v>
      </c>
      <c r="AC207" t="s">
        <v>46</v>
      </c>
      <c r="AD207" t="s">
        <v>45</v>
      </c>
      <c r="AE207" t="s">
        <v>46</v>
      </c>
      <c r="AF207">
        <v>0</v>
      </c>
      <c r="AG207">
        <v>0</v>
      </c>
      <c r="AH207" t="s">
        <v>47</v>
      </c>
      <c r="AI207" t="s">
        <v>48</v>
      </c>
      <c r="AJ207">
        <v>146</v>
      </c>
      <c r="AK207">
        <v>86</v>
      </c>
      <c r="AL207" s="3">
        <v>0.99</v>
      </c>
      <c r="AM207" s="3">
        <v>0.21</v>
      </c>
      <c r="AN207" t="s">
        <v>50</v>
      </c>
      <c r="AO207">
        <v>-1</v>
      </c>
      <c r="AP207">
        <v>0</v>
      </c>
      <c r="AQ207">
        <v>0</v>
      </c>
      <c r="AR207">
        <v>0</v>
      </c>
    </row>
    <row r="208" spans="1:44" x14ac:dyDescent="0.25">
      <c r="A208" s="1">
        <v>41495</v>
      </c>
      <c r="B208" s="2">
        <v>0.83295138888888898</v>
      </c>
      <c r="C208" t="s">
        <v>44</v>
      </c>
      <c r="D208">
        <v>51.287289999999999</v>
      </c>
      <c r="E208">
        <v>0.15390999999999999</v>
      </c>
      <c r="F208">
        <v>5</v>
      </c>
      <c r="G208">
        <v>1</v>
      </c>
      <c r="H208">
        <v>6.2588740459377901</v>
      </c>
      <c r="I208">
        <v>-2.22389853280698</v>
      </c>
      <c r="J208">
        <v>322</v>
      </c>
      <c r="K208">
        <v>7.6</v>
      </c>
      <c r="L208">
        <v>19.100000000000001</v>
      </c>
      <c r="M208">
        <v>315</v>
      </c>
      <c r="N208">
        <v>2.4</v>
      </c>
      <c r="O208">
        <v>1020.3</v>
      </c>
      <c r="P208">
        <v>22.7</v>
      </c>
      <c r="Q208">
        <v>1.1000000000000001</v>
      </c>
      <c r="R208">
        <v>49</v>
      </c>
      <c r="S208">
        <v>11.4</v>
      </c>
      <c r="T208">
        <v>0</v>
      </c>
      <c r="U208">
        <v>0</v>
      </c>
      <c r="V208">
        <v>0</v>
      </c>
      <c r="W208">
        <v>0</v>
      </c>
      <c r="X208">
        <v>0</v>
      </c>
      <c r="Y208">
        <v>0</v>
      </c>
      <c r="Z208">
        <v>0</v>
      </c>
      <c r="AA208">
        <v>0</v>
      </c>
      <c r="AB208" t="s">
        <v>45</v>
      </c>
      <c r="AC208" t="s">
        <v>46</v>
      </c>
      <c r="AD208" t="s">
        <v>45</v>
      </c>
      <c r="AE208" t="s">
        <v>46</v>
      </c>
      <c r="AF208">
        <v>0</v>
      </c>
      <c r="AG208">
        <v>0</v>
      </c>
      <c r="AH208" t="s">
        <v>47</v>
      </c>
      <c r="AI208" t="s">
        <v>48</v>
      </c>
      <c r="AJ208">
        <v>146</v>
      </c>
      <c r="AK208">
        <v>86</v>
      </c>
      <c r="AL208" s="3">
        <v>1</v>
      </c>
      <c r="AM208" s="3">
        <v>0.21</v>
      </c>
      <c r="AN208" t="s">
        <v>50</v>
      </c>
      <c r="AO208">
        <v>-1</v>
      </c>
      <c r="AP208">
        <v>0</v>
      </c>
      <c r="AQ208">
        <v>0</v>
      </c>
      <c r="AR208">
        <v>0</v>
      </c>
    </row>
    <row r="209" spans="1:44" x14ac:dyDescent="0.25">
      <c r="A209" s="1">
        <v>41495</v>
      </c>
      <c r="B209" s="2">
        <v>0.83296296296296291</v>
      </c>
      <c r="C209" t="s">
        <v>44</v>
      </c>
      <c r="D209">
        <v>51.287289999999999</v>
      </c>
      <c r="E209">
        <v>0.15390999999999999</v>
      </c>
      <c r="F209">
        <v>5</v>
      </c>
      <c r="G209">
        <v>1</v>
      </c>
      <c r="H209">
        <v>6.2588740459377901</v>
      </c>
      <c r="I209">
        <v>-2.22389853280698</v>
      </c>
      <c r="J209">
        <v>322.39999999999998</v>
      </c>
      <c r="K209">
        <v>4.7</v>
      </c>
      <c r="L209">
        <v>19.100000000000001</v>
      </c>
      <c r="M209">
        <v>315</v>
      </c>
      <c r="N209">
        <v>2.4</v>
      </c>
      <c r="O209">
        <v>1020.3</v>
      </c>
      <c r="P209">
        <v>22.7</v>
      </c>
      <c r="Q209">
        <v>1.1000000000000001</v>
      </c>
      <c r="R209">
        <v>49</v>
      </c>
      <c r="S209">
        <v>11.4</v>
      </c>
      <c r="T209">
        <v>0</v>
      </c>
      <c r="U209">
        <v>0</v>
      </c>
      <c r="V209">
        <v>0</v>
      </c>
      <c r="W209">
        <v>0</v>
      </c>
      <c r="X209">
        <v>0</v>
      </c>
      <c r="Y209">
        <v>0</v>
      </c>
      <c r="Z209">
        <v>0</v>
      </c>
      <c r="AA209">
        <v>0</v>
      </c>
      <c r="AB209" t="s">
        <v>45</v>
      </c>
      <c r="AC209" t="s">
        <v>46</v>
      </c>
      <c r="AD209" t="s">
        <v>45</v>
      </c>
      <c r="AE209" t="s">
        <v>46</v>
      </c>
      <c r="AF209">
        <v>0</v>
      </c>
      <c r="AG209">
        <v>0</v>
      </c>
      <c r="AH209" t="s">
        <v>47</v>
      </c>
      <c r="AI209" t="s">
        <v>48</v>
      </c>
      <c r="AJ209">
        <v>146</v>
      </c>
      <c r="AK209">
        <v>86</v>
      </c>
      <c r="AL209" s="3">
        <v>0.98</v>
      </c>
      <c r="AM209" s="3">
        <v>0.21</v>
      </c>
      <c r="AN209" t="s">
        <v>50</v>
      </c>
      <c r="AO209">
        <v>-1</v>
      </c>
      <c r="AP209">
        <v>0</v>
      </c>
      <c r="AQ209">
        <v>0</v>
      </c>
      <c r="AR209">
        <v>0</v>
      </c>
    </row>
    <row r="210" spans="1:44" x14ac:dyDescent="0.25">
      <c r="A210" s="1">
        <v>41495</v>
      </c>
      <c r="B210" s="2">
        <v>0.83297453703703705</v>
      </c>
      <c r="C210" t="s">
        <v>44</v>
      </c>
      <c r="D210">
        <v>51.287289999999999</v>
      </c>
      <c r="E210">
        <v>0.15390999999999999</v>
      </c>
      <c r="F210">
        <v>5</v>
      </c>
      <c r="G210">
        <v>1</v>
      </c>
      <c r="H210">
        <v>6.2588740459377901</v>
      </c>
      <c r="I210">
        <v>-2.22389853280698</v>
      </c>
      <c r="J210">
        <v>325.5</v>
      </c>
      <c r="K210">
        <v>6.1</v>
      </c>
      <c r="L210">
        <v>19</v>
      </c>
      <c r="M210">
        <v>315</v>
      </c>
      <c r="N210">
        <v>2.1</v>
      </c>
      <c r="O210">
        <v>1020.3</v>
      </c>
      <c r="P210">
        <v>22.7</v>
      </c>
      <c r="Q210">
        <v>0.1</v>
      </c>
      <c r="R210">
        <v>49</v>
      </c>
      <c r="S210">
        <v>11.4</v>
      </c>
      <c r="T210">
        <v>0</v>
      </c>
      <c r="U210">
        <v>0</v>
      </c>
      <c r="V210">
        <v>0</v>
      </c>
      <c r="W210">
        <v>0</v>
      </c>
      <c r="X210">
        <v>0</v>
      </c>
      <c r="Y210">
        <v>0</v>
      </c>
      <c r="Z210">
        <v>0</v>
      </c>
      <c r="AA210">
        <v>0</v>
      </c>
      <c r="AB210" t="s">
        <v>45</v>
      </c>
      <c r="AC210" t="s">
        <v>46</v>
      </c>
      <c r="AD210" t="s">
        <v>45</v>
      </c>
      <c r="AE210" t="s">
        <v>46</v>
      </c>
      <c r="AF210">
        <v>0</v>
      </c>
      <c r="AG210">
        <v>0</v>
      </c>
      <c r="AH210" t="s">
        <v>47</v>
      </c>
      <c r="AI210" t="s">
        <v>48</v>
      </c>
      <c r="AJ210">
        <v>146</v>
      </c>
      <c r="AK210">
        <v>86</v>
      </c>
      <c r="AL210" s="3">
        <v>0.92</v>
      </c>
      <c r="AM210" s="3">
        <v>0.21</v>
      </c>
      <c r="AN210" t="s">
        <v>50</v>
      </c>
      <c r="AO210">
        <v>-1</v>
      </c>
      <c r="AP210">
        <v>0</v>
      </c>
      <c r="AQ210">
        <v>0</v>
      </c>
      <c r="AR210">
        <v>1</v>
      </c>
    </row>
    <row r="211" spans="1:44" x14ac:dyDescent="0.25">
      <c r="A211" s="1">
        <v>41495</v>
      </c>
      <c r="B211" s="2">
        <v>0.83298611111111109</v>
      </c>
      <c r="C211" t="s">
        <v>44</v>
      </c>
      <c r="D211">
        <v>51.287289999999999</v>
      </c>
      <c r="E211">
        <v>0.15390999999999999</v>
      </c>
      <c r="F211">
        <v>6</v>
      </c>
      <c r="G211">
        <v>1</v>
      </c>
      <c r="H211">
        <v>6.2588740459377901</v>
      </c>
      <c r="I211">
        <v>-2.22389853280698</v>
      </c>
      <c r="J211">
        <v>325.10000000000002</v>
      </c>
      <c r="K211">
        <v>6.5</v>
      </c>
      <c r="L211">
        <v>18.899999999999999</v>
      </c>
      <c r="M211">
        <v>315</v>
      </c>
      <c r="N211">
        <v>2.1</v>
      </c>
      <c r="O211">
        <v>1020.3</v>
      </c>
      <c r="P211">
        <v>22.7</v>
      </c>
      <c r="Q211">
        <v>0.1</v>
      </c>
      <c r="R211">
        <v>49</v>
      </c>
      <c r="S211">
        <v>11.4</v>
      </c>
      <c r="T211">
        <v>0</v>
      </c>
      <c r="U211">
        <v>0</v>
      </c>
      <c r="V211">
        <v>0</v>
      </c>
      <c r="W211">
        <v>0</v>
      </c>
      <c r="X211">
        <v>0</v>
      </c>
      <c r="Y211">
        <v>0</v>
      </c>
      <c r="Z211">
        <v>0</v>
      </c>
      <c r="AA211">
        <v>0</v>
      </c>
      <c r="AB211" t="s">
        <v>45</v>
      </c>
      <c r="AC211" t="s">
        <v>46</v>
      </c>
      <c r="AD211" t="s">
        <v>45</v>
      </c>
      <c r="AE211" t="s">
        <v>46</v>
      </c>
      <c r="AF211">
        <v>0</v>
      </c>
      <c r="AG211">
        <v>0</v>
      </c>
      <c r="AH211" t="s">
        <v>47</v>
      </c>
      <c r="AI211" t="s">
        <v>48</v>
      </c>
      <c r="AJ211">
        <v>136</v>
      </c>
      <c r="AK211">
        <v>85</v>
      </c>
      <c r="AL211" s="3">
        <v>0.57999999999999996</v>
      </c>
      <c r="AM211" s="3">
        <v>0.21</v>
      </c>
      <c r="AN211" t="s">
        <v>50</v>
      </c>
      <c r="AO211">
        <v>-1</v>
      </c>
      <c r="AP211">
        <v>0</v>
      </c>
      <c r="AQ211">
        <v>0</v>
      </c>
      <c r="AR211">
        <v>6</v>
      </c>
    </row>
    <row r="212" spans="1:44" x14ac:dyDescent="0.25">
      <c r="A212" s="1">
        <v>41495</v>
      </c>
      <c r="B212" s="2">
        <v>0.83299768518518524</v>
      </c>
      <c r="C212" t="s">
        <v>44</v>
      </c>
      <c r="D212">
        <v>51.287289999999999</v>
      </c>
      <c r="E212">
        <v>0.15390999999999999</v>
      </c>
      <c r="F212">
        <v>5</v>
      </c>
      <c r="G212">
        <v>1</v>
      </c>
      <c r="H212">
        <v>6.2588740459377901</v>
      </c>
      <c r="I212">
        <v>-2.22389853280698</v>
      </c>
      <c r="J212">
        <v>324.5</v>
      </c>
      <c r="K212">
        <v>6.6</v>
      </c>
      <c r="L212">
        <v>18.899999999999999</v>
      </c>
      <c r="M212">
        <v>315</v>
      </c>
      <c r="N212">
        <v>3.4</v>
      </c>
      <c r="O212">
        <v>1020.2</v>
      </c>
      <c r="P212">
        <v>22.7</v>
      </c>
      <c r="Q212">
        <v>0.1</v>
      </c>
      <c r="R212">
        <v>49</v>
      </c>
      <c r="S212">
        <v>11.4</v>
      </c>
      <c r="T212">
        <v>0</v>
      </c>
      <c r="U212">
        <v>0</v>
      </c>
      <c r="V212">
        <v>0</v>
      </c>
      <c r="W212">
        <v>0</v>
      </c>
      <c r="X212">
        <v>0</v>
      </c>
      <c r="Y212">
        <v>0</v>
      </c>
      <c r="Z212">
        <v>0</v>
      </c>
      <c r="AA212">
        <v>0</v>
      </c>
      <c r="AB212" t="s">
        <v>45</v>
      </c>
      <c r="AC212" t="s">
        <v>46</v>
      </c>
      <c r="AD212" t="s">
        <v>45</v>
      </c>
      <c r="AE212" t="s">
        <v>46</v>
      </c>
      <c r="AF212">
        <v>0</v>
      </c>
      <c r="AG212">
        <v>0</v>
      </c>
      <c r="AH212" t="s">
        <v>47</v>
      </c>
      <c r="AI212" t="s">
        <v>48</v>
      </c>
      <c r="AJ212">
        <v>136</v>
      </c>
      <c r="AK212">
        <v>85</v>
      </c>
      <c r="AL212" s="3">
        <v>0.63</v>
      </c>
      <c r="AM212" s="3">
        <v>0.21</v>
      </c>
      <c r="AN212" t="s">
        <v>50</v>
      </c>
      <c r="AO212">
        <v>-1</v>
      </c>
      <c r="AP212">
        <v>0</v>
      </c>
      <c r="AQ212">
        <v>0</v>
      </c>
      <c r="AR212">
        <v>2</v>
      </c>
    </row>
    <row r="213" spans="1:44" x14ac:dyDescent="0.25">
      <c r="A213" s="1">
        <v>41495</v>
      </c>
      <c r="B213" s="2">
        <v>0.83300925925925917</v>
      </c>
      <c r="C213" t="s">
        <v>44</v>
      </c>
      <c r="D213">
        <v>51.287289999999999</v>
      </c>
      <c r="E213">
        <v>0.15390999999999999</v>
      </c>
      <c r="F213">
        <v>5</v>
      </c>
      <c r="G213">
        <v>1</v>
      </c>
      <c r="H213">
        <v>6.2588740459377901</v>
      </c>
      <c r="I213">
        <v>-2.22389853280698</v>
      </c>
      <c r="J213">
        <v>324</v>
      </c>
      <c r="K213">
        <v>6.4</v>
      </c>
      <c r="L213">
        <v>19</v>
      </c>
      <c r="M213">
        <v>315</v>
      </c>
      <c r="N213">
        <v>3.4</v>
      </c>
      <c r="O213">
        <v>1020.2</v>
      </c>
      <c r="P213">
        <v>22.7</v>
      </c>
      <c r="Q213">
        <v>0.1</v>
      </c>
      <c r="R213">
        <v>49</v>
      </c>
      <c r="S213">
        <v>11.4</v>
      </c>
      <c r="T213">
        <v>0</v>
      </c>
      <c r="U213">
        <v>0</v>
      </c>
      <c r="V213">
        <v>0</v>
      </c>
      <c r="W213">
        <v>0</v>
      </c>
      <c r="X213">
        <v>0</v>
      </c>
      <c r="Y213">
        <v>0</v>
      </c>
      <c r="Z213">
        <v>0</v>
      </c>
      <c r="AA213">
        <v>0</v>
      </c>
      <c r="AB213" t="s">
        <v>45</v>
      </c>
      <c r="AC213" t="s">
        <v>46</v>
      </c>
      <c r="AD213" t="s">
        <v>45</v>
      </c>
      <c r="AE213" t="s">
        <v>46</v>
      </c>
      <c r="AF213">
        <v>0</v>
      </c>
      <c r="AG213">
        <v>0</v>
      </c>
      <c r="AH213" t="s">
        <v>47</v>
      </c>
      <c r="AI213" t="s">
        <v>48</v>
      </c>
      <c r="AJ213">
        <v>136</v>
      </c>
      <c r="AK213">
        <v>85</v>
      </c>
      <c r="AL213" s="3">
        <v>0.47</v>
      </c>
      <c r="AM213" s="3">
        <v>0.21</v>
      </c>
      <c r="AN213" t="s">
        <v>50</v>
      </c>
      <c r="AO213">
        <v>-1</v>
      </c>
      <c r="AP213">
        <v>0</v>
      </c>
      <c r="AQ213">
        <v>0</v>
      </c>
      <c r="AR213">
        <v>4</v>
      </c>
    </row>
    <row r="214" spans="1:44" x14ac:dyDescent="0.25">
      <c r="A214" s="1">
        <v>41495</v>
      </c>
      <c r="B214" s="2">
        <v>0.83302083333333332</v>
      </c>
      <c r="C214" t="s">
        <v>44</v>
      </c>
      <c r="D214">
        <v>51.287289999999999</v>
      </c>
      <c r="E214">
        <v>0.15390999999999999</v>
      </c>
      <c r="F214">
        <v>6</v>
      </c>
      <c r="G214">
        <v>1</v>
      </c>
      <c r="H214">
        <v>6.2588740459377901</v>
      </c>
      <c r="I214">
        <v>-2.22389853280698</v>
      </c>
      <c r="J214">
        <v>323.5</v>
      </c>
      <c r="K214">
        <v>6.6</v>
      </c>
      <c r="L214">
        <v>19</v>
      </c>
      <c r="M214">
        <v>315</v>
      </c>
      <c r="N214">
        <v>3.1</v>
      </c>
      <c r="O214">
        <v>1020.3</v>
      </c>
      <c r="P214">
        <v>22.7</v>
      </c>
      <c r="Q214">
        <v>0.1</v>
      </c>
      <c r="R214">
        <v>49</v>
      </c>
      <c r="S214">
        <v>11.4</v>
      </c>
      <c r="T214">
        <v>0</v>
      </c>
      <c r="U214">
        <v>0</v>
      </c>
      <c r="V214">
        <v>0</v>
      </c>
      <c r="W214">
        <v>0</v>
      </c>
      <c r="X214">
        <v>0</v>
      </c>
      <c r="Y214">
        <v>0</v>
      </c>
      <c r="Z214">
        <v>0</v>
      </c>
      <c r="AA214">
        <v>0</v>
      </c>
      <c r="AB214" t="s">
        <v>45</v>
      </c>
      <c r="AC214" t="s">
        <v>46</v>
      </c>
      <c r="AD214" t="s">
        <v>45</v>
      </c>
      <c r="AE214" t="s">
        <v>46</v>
      </c>
      <c r="AF214">
        <v>0</v>
      </c>
      <c r="AG214">
        <v>0</v>
      </c>
      <c r="AH214" t="s">
        <v>47</v>
      </c>
      <c r="AI214" t="s">
        <v>48</v>
      </c>
      <c r="AJ214">
        <v>136</v>
      </c>
      <c r="AK214">
        <v>85</v>
      </c>
      <c r="AL214" s="3">
        <v>0.56000000000000005</v>
      </c>
      <c r="AM214" s="3">
        <v>0.21</v>
      </c>
      <c r="AN214" t="s">
        <v>50</v>
      </c>
      <c r="AO214">
        <v>-1</v>
      </c>
      <c r="AP214">
        <v>0</v>
      </c>
      <c r="AQ214">
        <v>0</v>
      </c>
      <c r="AR214">
        <v>0</v>
      </c>
    </row>
    <row r="215" spans="1:44" x14ac:dyDescent="0.25">
      <c r="A215" s="1">
        <v>41495</v>
      </c>
      <c r="B215" s="2">
        <v>0.83303240740740747</v>
      </c>
      <c r="C215" t="s">
        <v>44</v>
      </c>
      <c r="D215">
        <v>51.287289999999999</v>
      </c>
      <c r="E215">
        <v>0.15390999999999999</v>
      </c>
      <c r="F215">
        <v>5</v>
      </c>
      <c r="G215">
        <v>1</v>
      </c>
      <c r="H215">
        <v>6.2588740459377901</v>
      </c>
      <c r="I215">
        <v>-2.22389853280698</v>
      </c>
      <c r="J215">
        <v>322.5</v>
      </c>
      <c r="K215">
        <v>6.3</v>
      </c>
      <c r="L215">
        <v>19</v>
      </c>
      <c r="M215">
        <v>315</v>
      </c>
      <c r="N215">
        <v>3.1</v>
      </c>
      <c r="O215">
        <v>1020.3</v>
      </c>
      <c r="P215">
        <v>22.7</v>
      </c>
      <c r="Q215">
        <v>0.1</v>
      </c>
      <c r="R215">
        <v>49</v>
      </c>
      <c r="S215">
        <v>11.4</v>
      </c>
      <c r="T215">
        <v>0</v>
      </c>
      <c r="U215">
        <v>0</v>
      </c>
      <c r="V215">
        <v>0</v>
      </c>
      <c r="W215">
        <v>0</v>
      </c>
      <c r="X215">
        <v>0</v>
      </c>
      <c r="Y215">
        <v>0</v>
      </c>
      <c r="Z215">
        <v>0</v>
      </c>
      <c r="AA215">
        <v>0</v>
      </c>
      <c r="AB215" t="s">
        <v>45</v>
      </c>
      <c r="AC215" t="s">
        <v>46</v>
      </c>
      <c r="AD215" t="s">
        <v>45</v>
      </c>
      <c r="AE215" t="s">
        <v>46</v>
      </c>
      <c r="AF215">
        <v>0</v>
      </c>
      <c r="AG215">
        <v>0</v>
      </c>
      <c r="AH215" t="s">
        <v>47</v>
      </c>
      <c r="AI215" t="s">
        <v>48</v>
      </c>
      <c r="AJ215">
        <v>136</v>
      </c>
      <c r="AK215">
        <v>85</v>
      </c>
      <c r="AL215" s="3">
        <v>0.55000000000000004</v>
      </c>
      <c r="AM215" s="3">
        <v>0.21</v>
      </c>
      <c r="AN215" t="s">
        <v>50</v>
      </c>
      <c r="AO215">
        <v>-1</v>
      </c>
      <c r="AP215">
        <v>0</v>
      </c>
      <c r="AQ215">
        <v>0</v>
      </c>
      <c r="AR215">
        <v>9</v>
      </c>
    </row>
    <row r="216" spans="1:44" x14ac:dyDescent="0.25">
      <c r="A216" s="1">
        <v>41495</v>
      </c>
      <c r="B216" s="2">
        <v>0.83304398148148151</v>
      </c>
      <c r="C216" t="s">
        <v>44</v>
      </c>
      <c r="D216">
        <v>51.287289999999999</v>
      </c>
      <c r="E216">
        <v>0.15390999999999999</v>
      </c>
      <c r="F216">
        <v>6</v>
      </c>
      <c r="G216">
        <v>1</v>
      </c>
      <c r="H216">
        <v>6.2588740459377901</v>
      </c>
      <c r="I216">
        <v>-2.22389853280698</v>
      </c>
      <c r="J216">
        <v>322.2</v>
      </c>
      <c r="K216">
        <v>6.5</v>
      </c>
      <c r="L216">
        <v>18.8</v>
      </c>
      <c r="M216">
        <v>270</v>
      </c>
      <c r="N216">
        <v>2.7</v>
      </c>
      <c r="O216">
        <v>1020.3</v>
      </c>
      <c r="P216">
        <v>22.7</v>
      </c>
      <c r="Q216">
        <v>0.1</v>
      </c>
      <c r="R216">
        <v>49</v>
      </c>
      <c r="S216">
        <v>11.4</v>
      </c>
      <c r="T216">
        <v>0</v>
      </c>
      <c r="U216">
        <v>0</v>
      </c>
      <c r="V216">
        <v>0</v>
      </c>
      <c r="W216">
        <v>0</v>
      </c>
      <c r="X216">
        <v>0</v>
      </c>
      <c r="Y216">
        <v>0</v>
      </c>
      <c r="Z216">
        <v>0</v>
      </c>
      <c r="AA216">
        <v>0</v>
      </c>
      <c r="AB216" t="s">
        <v>45</v>
      </c>
      <c r="AC216" t="s">
        <v>46</v>
      </c>
      <c r="AD216" t="s">
        <v>45</v>
      </c>
      <c r="AE216" t="s">
        <v>46</v>
      </c>
      <c r="AF216">
        <v>0</v>
      </c>
      <c r="AG216">
        <v>0</v>
      </c>
      <c r="AH216" t="s">
        <v>47</v>
      </c>
      <c r="AI216" t="s">
        <v>48</v>
      </c>
      <c r="AJ216">
        <v>136</v>
      </c>
      <c r="AK216">
        <v>85</v>
      </c>
      <c r="AL216" s="3">
        <v>0.43</v>
      </c>
      <c r="AM216" s="3">
        <v>0.21</v>
      </c>
      <c r="AN216" t="s">
        <v>50</v>
      </c>
      <c r="AO216">
        <v>-1</v>
      </c>
      <c r="AP216">
        <v>0</v>
      </c>
      <c r="AQ216">
        <v>0</v>
      </c>
      <c r="AR216">
        <v>0</v>
      </c>
    </row>
    <row r="217" spans="1:44" x14ac:dyDescent="0.25">
      <c r="A217" s="1">
        <v>41495</v>
      </c>
      <c r="B217" s="2">
        <v>0.83305555555555555</v>
      </c>
      <c r="C217" t="s">
        <v>44</v>
      </c>
      <c r="D217">
        <v>51.287289999999999</v>
      </c>
      <c r="E217">
        <v>0.15390999999999999</v>
      </c>
      <c r="F217">
        <v>6</v>
      </c>
      <c r="G217">
        <v>1</v>
      </c>
      <c r="H217">
        <v>6.2588740459377901</v>
      </c>
      <c r="I217">
        <v>-2.22389853280698</v>
      </c>
      <c r="J217">
        <v>321.5</v>
      </c>
      <c r="K217">
        <v>6.5</v>
      </c>
      <c r="L217">
        <v>18.8</v>
      </c>
      <c r="M217">
        <v>270</v>
      </c>
      <c r="N217">
        <v>2.7</v>
      </c>
      <c r="O217">
        <v>1020.3</v>
      </c>
      <c r="P217">
        <v>22.7</v>
      </c>
      <c r="Q217">
        <v>0.1</v>
      </c>
      <c r="R217">
        <v>49</v>
      </c>
      <c r="S217">
        <v>11.4</v>
      </c>
      <c r="T217">
        <v>0</v>
      </c>
      <c r="U217">
        <v>0</v>
      </c>
      <c r="V217">
        <v>0</v>
      </c>
      <c r="W217">
        <v>0</v>
      </c>
      <c r="X217">
        <v>0</v>
      </c>
      <c r="Y217">
        <v>0</v>
      </c>
      <c r="Z217">
        <v>0</v>
      </c>
      <c r="AA217">
        <v>0</v>
      </c>
      <c r="AB217" t="s">
        <v>45</v>
      </c>
      <c r="AC217" t="s">
        <v>46</v>
      </c>
      <c r="AD217" t="s">
        <v>45</v>
      </c>
      <c r="AE217" t="s">
        <v>46</v>
      </c>
      <c r="AF217">
        <v>0</v>
      </c>
      <c r="AG217">
        <v>0</v>
      </c>
      <c r="AH217" t="s">
        <v>47</v>
      </c>
      <c r="AI217" t="s">
        <v>48</v>
      </c>
      <c r="AJ217">
        <v>136</v>
      </c>
      <c r="AK217">
        <v>85</v>
      </c>
      <c r="AL217" s="3">
        <v>0.53</v>
      </c>
      <c r="AM217" s="3">
        <v>0.21</v>
      </c>
      <c r="AN217" t="s">
        <v>50</v>
      </c>
      <c r="AO217">
        <v>-1</v>
      </c>
      <c r="AP217">
        <v>0</v>
      </c>
      <c r="AQ217">
        <v>0</v>
      </c>
      <c r="AR217">
        <v>3</v>
      </c>
    </row>
    <row r="218" spans="1:44" x14ac:dyDescent="0.25">
      <c r="A218" s="1">
        <v>41495</v>
      </c>
      <c r="B218" s="2">
        <v>0.83306712962962959</v>
      </c>
      <c r="C218" t="s">
        <v>44</v>
      </c>
      <c r="D218">
        <v>51.287289999999999</v>
      </c>
      <c r="E218">
        <v>0.15390999999999999</v>
      </c>
      <c r="F218">
        <v>6</v>
      </c>
      <c r="G218">
        <v>1</v>
      </c>
      <c r="H218">
        <v>6.2588740459377901</v>
      </c>
      <c r="I218">
        <v>-2.22389853280698</v>
      </c>
      <c r="J218">
        <v>321</v>
      </c>
      <c r="K218">
        <v>6.6</v>
      </c>
      <c r="L218">
        <v>19</v>
      </c>
      <c r="M218">
        <v>315</v>
      </c>
      <c r="N218">
        <v>2.4</v>
      </c>
      <c r="O218">
        <v>1020.3</v>
      </c>
      <c r="P218">
        <v>22.7</v>
      </c>
      <c r="Q218">
        <v>0.1</v>
      </c>
      <c r="R218">
        <v>49</v>
      </c>
      <c r="S218">
        <v>11.4</v>
      </c>
      <c r="T218">
        <v>0</v>
      </c>
      <c r="U218">
        <v>0</v>
      </c>
      <c r="V218">
        <v>0</v>
      </c>
      <c r="W218">
        <v>0</v>
      </c>
      <c r="X218">
        <v>0</v>
      </c>
      <c r="Y218">
        <v>0</v>
      </c>
      <c r="Z218">
        <v>0</v>
      </c>
      <c r="AA218">
        <v>0</v>
      </c>
      <c r="AB218" t="s">
        <v>45</v>
      </c>
      <c r="AC218" t="s">
        <v>46</v>
      </c>
      <c r="AD218" t="s">
        <v>45</v>
      </c>
      <c r="AE218" t="s">
        <v>46</v>
      </c>
      <c r="AF218">
        <v>0</v>
      </c>
      <c r="AG218">
        <v>0</v>
      </c>
      <c r="AH218" t="s">
        <v>47</v>
      </c>
      <c r="AI218" t="s">
        <v>48</v>
      </c>
      <c r="AJ218">
        <v>136</v>
      </c>
      <c r="AK218">
        <v>85</v>
      </c>
      <c r="AL218" s="3">
        <v>0.38</v>
      </c>
      <c r="AM218" s="3">
        <v>0.21</v>
      </c>
      <c r="AN218" t="s">
        <v>50</v>
      </c>
      <c r="AO218">
        <v>-1</v>
      </c>
      <c r="AP218">
        <v>0</v>
      </c>
      <c r="AQ218">
        <v>0</v>
      </c>
      <c r="AR218">
        <v>0</v>
      </c>
    </row>
    <row r="219" spans="1:44" x14ac:dyDescent="0.25">
      <c r="A219" s="1">
        <v>41495</v>
      </c>
      <c r="B219" s="2">
        <v>0.83307870370370374</v>
      </c>
      <c r="C219" t="s">
        <v>44</v>
      </c>
      <c r="D219">
        <v>51.287289999999999</v>
      </c>
      <c r="E219">
        <v>0.15390999999999999</v>
      </c>
      <c r="F219">
        <v>8</v>
      </c>
      <c r="G219">
        <v>1</v>
      </c>
      <c r="H219">
        <v>6.2588740459377901</v>
      </c>
      <c r="I219">
        <v>-2.22389853280698</v>
      </c>
      <c r="J219">
        <v>320.2</v>
      </c>
      <c r="K219">
        <v>6.6</v>
      </c>
      <c r="L219">
        <v>19</v>
      </c>
      <c r="M219">
        <v>315</v>
      </c>
      <c r="N219">
        <v>2.4</v>
      </c>
      <c r="O219">
        <v>1020.3</v>
      </c>
      <c r="P219">
        <v>22.7</v>
      </c>
      <c r="Q219">
        <v>0.1</v>
      </c>
      <c r="R219">
        <v>49</v>
      </c>
      <c r="S219">
        <v>11.4</v>
      </c>
      <c r="T219">
        <v>0</v>
      </c>
      <c r="U219">
        <v>0</v>
      </c>
      <c r="V219">
        <v>0</v>
      </c>
      <c r="W219">
        <v>0</v>
      </c>
      <c r="X219">
        <v>0</v>
      </c>
      <c r="Y219">
        <v>0</v>
      </c>
      <c r="Z219">
        <v>0</v>
      </c>
      <c r="AA219">
        <v>0</v>
      </c>
      <c r="AB219" t="s">
        <v>45</v>
      </c>
      <c r="AC219" t="s">
        <v>46</v>
      </c>
      <c r="AD219" t="s">
        <v>45</v>
      </c>
      <c r="AE219" t="s">
        <v>46</v>
      </c>
      <c r="AF219">
        <v>0</v>
      </c>
      <c r="AG219">
        <v>0</v>
      </c>
      <c r="AH219" t="s">
        <v>47</v>
      </c>
      <c r="AI219" t="s">
        <v>48</v>
      </c>
      <c r="AJ219">
        <v>136</v>
      </c>
      <c r="AK219">
        <v>85</v>
      </c>
      <c r="AL219" s="3">
        <v>0.55000000000000004</v>
      </c>
      <c r="AM219" s="3">
        <v>0.21</v>
      </c>
      <c r="AN219" t="s">
        <v>50</v>
      </c>
      <c r="AO219">
        <v>-1</v>
      </c>
      <c r="AP219">
        <v>0</v>
      </c>
      <c r="AQ219">
        <v>0</v>
      </c>
      <c r="AR219">
        <v>0</v>
      </c>
    </row>
    <row r="220" spans="1:44" x14ac:dyDescent="0.25">
      <c r="A220" s="1">
        <v>41495</v>
      </c>
      <c r="B220" s="2">
        <v>0.83309027777777767</v>
      </c>
      <c r="C220" t="s">
        <v>44</v>
      </c>
      <c r="D220">
        <v>51.287289999999999</v>
      </c>
      <c r="E220">
        <v>0.15390999999999999</v>
      </c>
      <c r="F220">
        <v>6</v>
      </c>
      <c r="G220">
        <v>1</v>
      </c>
      <c r="H220">
        <v>6.2588740459377901</v>
      </c>
      <c r="I220">
        <v>-2.22389853280698</v>
      </c>
      <c r="J220">
        <v>320.10000000000002</v>
      </c>
      <c r="K220">
        <v>6.7</v>
      </c>
      <c r="L220">
        <v>19.7</v>
      </c>
      <c r="M220">
        <v>0</v>
      </c>
      <c r="N220">
        <v>3.1</v>
      </c>
      <c r="O220">
        <v>1020.3</v>
      </c>
      <c r="P220">
        <v>22.7</v>
      </c>
      <c r="Q220">
        <v>0.1</v>
      </c>
      <c r="R220">
        <v>49</v>
      </c>
      <c r="S220">
        <v>11.4</v>
      </c>
      <c r="T220">
        <v>0</v>
      </c>
      <c r="U220">
        <v>0</v>
      </c>
      <c r="V220">
        <v>0</v>
      </c>
      <c r="W220">
        <v>0</v>
      </c>
      <c r="X220">
        <v>0</v>
      </c>
      <c r="Y220">
        <v>0</v>
      </c>
      <c r="Z220">
        <v>0</v>
      </c>
      <c r="AA220">
        <v>0</v>
      </c>
      <c r="AB220" t="s">
        <v>45</v>
      </c>
      <c r="AC220" t="s">
        <v>46</v>
      </c>
      <c r="AD220" t="s">
        <v>45</v>
      </c>
      <c r="AE220" t="s">
        <v>46</v>
      </c>
      <c r="AF220">
        <v>0</v>
      </c>
      <c r="AG220">
        <v>0</v>
      </c>
      <c r="AH220" t="s">
        <v>47</v>
      </c>
      <c r="AI220" t="s">
        <v>48</v>
      </c>
      <c r="AJ220">
        <v>136</v>
      </c>
      <c r="AK220">
        <v>85</v>
      </c>
      <c r="AL220" s="3">
        <v>0.57999999999999996</v>
      </c>
      <c r="AM220" s="3">
        <v>0.21</v>
      </c>
      <c r="AN220" t="s">
        <v>50</v>
      </c>
      <c r="AO220">
        <v>-1</v>
      </c>
      <c r="AP220">
        <v>0</v>
      </c>
      <c r="AQ220">
        <v>0</v>
      </c>
      <c r="AR220">
        <v>5</v>
      </c>
    </row>
    <row r="221" spans="1:44" x14ac:dyDescent="0.25">
      <c r="A221" s="1">
        <v>41495</v>
      </c>
      <c r="B221" s="2">
        <v>0.83310185185185182</v>
      </c>
      <c r="C221" t="s">
        <v>44</v>
      </c>
      <c r="D221">
        <v>51.287289999999999</v>
      </c>
      <c r="E221">
        <v>0.15390999999999999</v>
      </c>
      <c r="F221">
        <v>7</v>
      </c>
      <c r="G221">
        <v>1</v>
      </c>
      <c r="H221">
        <v>6.2588740459377901</v>
      </c>
      <c r="I221">
        <v>-2.22389853280698</v>
      </c>
      <c r="J221">
        <v>319.39999999999998</v>
      </c>
      <c r="K221">
        <v>6.7</v>
      </c>
      <c r="L221">
        <v>19</v>
      </c>
      <c r="M221">
        <v>0</v>
      </c>
      <c r="N221">
        <v>3.1</v>
      </c>
      <c r="O221">
        <v>1020.3</v>
      </c>
      <c r="P221">
        <v>22.7</v>
      </c>
      <c r="Q221">
        <v>0.1</v>
      </c>
      <c r="R221">
        <v>49</v>
      </c>
      <c r="S221">
        <v>11.4</v>
      </c>
      <c r="T221">
        <v>0</v>
      </c>
      <c r="U221">
        <v>0</v>
      </c>
      <c r="V221">
        <v>0</v>
      </c>
      <c r="W221">
        <v>0</v>
      </c>
      <c r="X221">
        <v>0</v>
      </c>
      <c r="Y221">
        <v>0</v>
      </c>
      <c r="Z221">
        <v>0</v>
      </c>
      <c r="AA221">
        <v>0</v>
      </c>
      <c r="AB221" t="s">
        <v>45</v>
      </c>
      <c r="AC221" t="s">
        <v>46</v>
      </c>
      <c r="AD221" t="s">
        <v>45</v>
      </c>
      <c r="AE221" t="s">
        <v>46</v>
      </c>
      <c r="AF221">
        <v>0</v>
      </c>
      <c r="AG221">
        <v>0</v>
      </c>
      <c r="AH221" t="s">
        <v>47</v>
      </c>
      <c r="AI221" t="s">
        <v>48</v>
      </c>
      <c r="AJ221">
        <v>136</v>
      </c>
      <c r="AK221">
        <v>85</v>
      </c>
      <c r="AL221" s="3">
        <v>0.57999999999999996</v>
      </c>
      <c r="AM221" s="3">
        <v>0.21</v>
      </c>
      <c r="AN221" t="s">
        <v>50</v>
      </c>
      <c r="AO221">
        <v>-1</v>
      </c>
      <c r="AP221">
        <v>0</v>
      </c>
      <c r="AQ221">
        <v>0</v>
      </c>
      <c r="AR221">
        <v>1</v>
      </c>
    </row>
    <row r="222" spans="1:44" x14ac:dyDescent="0.25">
      <c r="A222" s="1">
        <v>41495</v>
      </c>
      <c r="B222" s="2">
        <v>0.83311342592592597</v>
      </c>
      <c r="C222" t="s">
        <v>44</v>
      </c>
      <c r="D222">
        <v>51.287289999999999</v>
      </c>
      <c r="E222">
        <v>0.15390999999999999</v>
      </c>
      <c r="F222">
        <v>4</v>
      </c>
      <c r="G222">
        <v>1</v>
      </c>
      <c r="H222">
        <v>6.2588740459377901</v>
      </c>
      <c r="I222">
        <v>-2.22389853280698</v>
      </c>
      <c r="J222">
        <v>319.8</v>
      </c>
      <c r="K222">
        <v>6.9</v>
      </c>
      <c r="L222">
        <v>18.899999999999999</v>
      </c>
      <c r="M222">
        <v>0</v>
      </c>
      <c r="N222">
        <v>3.5</v>
      </c>
      <c r="O222">
        <v>1020.3</v>
      </c>
      <c r="P222">
        <v>22.7</v>
      </c>
      <c r="Q222">
        <v>0.1</v>
      </c>
      <c r="R222">
        <v>49</v>
      </c>
      <c r="S222">
        <v>11.4</v>
      </c>
      <c r="T222">
        <v>0</v>
      </c>
      <c r="U222">
        <v>0</v>
      </c>
      <c r="V222">
        <v>0</v>
      </c>
      <c r="W222">
        <v>0</v>
      </c>
      <c r="X222">
        <v>0</v>
      </c>
      <c r="Y222">
        <v>0</v>
      </c>
      <c r="Z222">
        <v>0</v>
      </c>
      <c r="AA222">
        <v>0</v>
      </c>
      <c r="AB222" t="s">
        <v>45</v>
      </c>
      <c r="AC222" t="s">
        <v>46</v>
      </c>
      <c r="AD222" t="s">
        <v>45</v>
      </c>
      <c r="AE222" t="s">
        <v>46</v>
      </c>
      <c r="AF222">
        <v>0</v>
      </c>
      <c r="AG222">
        <v>0</v>
      </c>
      <c r="AH222" t="s">
        <v>47</v>
      </c>
      <c r="AI222" t="s">
        <v>48</v>
      </c>
      <c r="AJ222">
        <v>136</v>
      </c>
      <c r="AK222">
        <v>85</v>
      </c>
      <c r="AL222" s="3">
        <v>0.56999999999999995</v>
      </c>
      <c r="AM222" s="3">
        <v>0.21</v>
      </c>
      <c r="AN222" t="s">
        <v>50</v>
      </c>
      <c r="AO222">
        <v>-1</v>
      </c>
      <c r="AP222">
        <v>0</v>
      </c>
      <c r="AQ222">
        <v>0</v>
      </c>
      <c r="AR222">
        <v>1</v>
      </c>
    </row>
    <row r="223" spans="1:44" x14ac:dyDescent="0.25">
      <c r="A223" s="1">
        <v>41495</v>
      </c>
      <c r="B223" s="2">
        <v>0.833125</v>
      </c>
      <c r="C223" t="s">
        <v>44</v>
      </c>
      <c r="D223">
        <v>51.287289999999999</v>
      </c>
      <c r="E223">
        <v>0.15390999999999999</v>
      </c>
      <c r="F223">
        <v>3</v>
      </c>
      <c r="G223">
        <v>1</v>
      </c>
      <c r="H223">
        <v>6.2588740459377901</v>
      </c>
      <c r="I223">
        <v>-2.22389853280698</v>
      </c>
      <c r="J223">
        <v>319.89999999999998</v>
      </c>
      <c r="K223">
        <v>5.8</v>
      </c>
      <c r="L223">
        <v>19.3</v>
      </c>
      <c r="M223">
        <v>0</v>
      </c>
      <c r="N223">
        <v>3.5</v>
      </c>
      <c r="O223">
        <v>1020.3</v>
      </c>
      <c r="P223">
        <v>22.7</v>
      </c>
      <c r="Q223">
        <v>0.1</v>
      </c>
      <c r="R223">
        <v>49</v>
      </c>
      <c r="S223">
        <v>11.4</v>
      </c>
      <c r="T223">
        <v>0</v>
      </c>
      <c r="U223">
        <v>0</v>
      </c>
      <c r="V223">
        <v>0</v>
      </c>
      <c r="W223">
        <v>0</v>
      </c>
      <c r="X223">
        <v>0</v>
      </c>
      <c r="Y223">
        <v>0</v>
      </c>
      <c r="Z223">
        <v>0</v>
      </c>
      <c r="AA223">
        <v>0</v>
      </c>
      <c r="AB223" t="s">
        <v>45</v>
      </c>
      <c r="AC223" t="s">
        <v>46</v>
      </c>
      <c r="AD223" t="s">
        <v>45</v>
      </c>
      <c r="AE223" t="s">
        <v>46</v>
      </c>
      <c r="AF223">
        <v>0</v>
      </c>
      <c r="AG223">
        <v>0</v>
      </c>
      <c r="AH223" t="s">
        <v>47</v>
      </c>
      <c r="AI223" t="s">
        <v>48</v>
      </c>
      <c r="AJ223">
        <v>136</v>
      </c>
      <c r="AK223">
        <v>85</v>
      </c>
      <c r="AL223" s="3">
        <v>0.45</v>
      </c>
      <c r="AM223" s="3">
        <v>0.21</v>
      </c>
      <c r="AN223" t="s">
        <v>50</v>
      </c>
      <c r="AO223">
        <v>-1</v>
      </c>
      <c r="AP223">
        <v>0</v>
      </c>
      <c r="AQ223">
        <v>0</v>
      </c>
      <c r="AR223">
        <v>0</v>
      </c>
    </row>
    <row r="224" spans="1:44" x14ac:dyDescent="0.25">
      <c r="A224" s="1">
        <v>41495</v>
      </c>
      <c r="B224" s="2">
        <v>0.83313657407407404</v>
      </c>
      <c r="C224" t="s">
        <v>44</v>
      </c>
      <c r="D224">
        <v>51.287289999999999</v>
      </c>
      <c r="E224">
        <v>0.15390999999999999</v>
      </c>
      <c r="F224">
        <v>5</v>
      </c>
      <c r="G224">
        <v>1</v>
      </c>
      <c r="H224">
        <v>6.2588740459377901</v>
      </c>
      <c r="I224">
        <v>-2.22389853280698</v>
      </c>
      <c r="J224">
        <v>323.10000000000002</v>
      </c>
      <c r="K224">
        <v>7.2</v>
      </c>
      <c r="L224">
        <v>18.8</v>
      </c>
      <c r="M224">
        <v>315</v>
      </c>
      <c r="N224">
        <v>4.2</v>
      </c>
      <c r="O224">
        <v>1020.3</v>
      </c>
      <c r="P224">
        <v>22.7</v>
      </c>
      <c r="Q224">
        <v>0.1</v>
      </c>
      <c r="R224">
        <v>49</v>
      </c>
      <c r="S224">
        <v>11.4</v>
      </c>
      <c r="T224">
        <v>0</v>
      </c>
      <c r="U224">
        <v>0</v>
      </c>
      <c r="V224">
        <v>0</v>
      </c>
      <c r="W224">
        <v>0</v>
      </c>
      <c r="X224">
        <v>0</v>
      </c>
      <c r="Y224">
        <v>0</v>
      </c>
      <c r="Z224">
        <v>0</v>
      </c>
      <c r="AA224">
        <v>0</v>
      </c>
      <c r="AB224" t="s">
        <v>45</v>
      </c>
      <c r="AC224" t="s">
        <v>46</v>
      </c>
      <c r="AD224" t="s">
        <v>45</v>
      </c>
      <c r="AE224" t="s">
        <v>46</v>
      </c>
      <c r="AF224">
        <v>0</v>
      </c>
      <c r="AG224">
        <v>0</v>
      </c>
      <c r="AH224" t="s">
        <v>47</v>
      </c>
      <c r="AI224" t="s">
        <v>48</v>
      </c>
      <c r="AJ224">
        <v>136</v>
      </c>
      <c r="AK224">
        <v>85</v>
      </c>
      <c r="AL224" s="3">
        <v>0.61</v>
      </c>
      <c r="AM224" s="3">
        <v>0.21</v>
      </c>
      <c r="AN224" t="s">
        <v>50</v>
      </c>
      <c r="AO224">
        <v>-1</v>
      </c>
      <c r="AP224">
        <v>0</v>
      </c>
      <c r="AQ224">
        <v>0</v>
      </c>
      <c r="AR224">
        <v>0</v>
      </c>
    </row>
    <row r="225" spans="1:44" x14ac:dyDescent="0.25">
      <c r="A225" s="1">
        <v>41495</v>
      </c>
      <c r="B225" s="2">
        <v>0.83314814814814808</v>
      </c>
      <c r="C225" t="s">
        <v>44</v>
      </c>
      <c r="D225">
        <v>51.287289999999999</v>
      </c>
      <c r="E225">
        <v>0.15390999999999999</v>
      </c>
      <c r="F225">
        <v>5</v>
      </c>
      <c r="G225">
        <v>1</v>
      </c>
      <c r="H225">
        <v>6.2588740459377901</v>
      </c>
      <c r="I225">
        <v>-2.22389853280698</v>
      </c>
      <c r="J225">
        <v>324.10000000000002</v>
      </c>
      <c r="K225">
        <v>7.3</v>
      </c>
      <c r="L225">
        <v>18.899999999999999</v>
      </c>
      <c r="M225">
        <v>315</v>
      </c>
      <c r="N225">
        <v>4.2</v>
      </c>
      <c r="O225">
        <v>1020.3</v>
      </c>
      <c r="P225">
        <v>22.7</v>
      </c>
      <c r="Q225">
        <v>0.1</v>
      </c>
      <c r="R225">
        <v>49</v>
      </c>
      <c r="S225">
        <v>11.4</v>
      </c>
      <c r="T225">
        <v>0</v>
      </c>
      <c r="U225">
        <v>0</v>
      </c>
      <c r="V225">
        <v>0</v>
      </c>
      <c r="W225">
        <v>0</v>
      </c>
      <c r="X225">
        <v>0</v>
      </c>
      <c r="Y225">
        <v>0</v>
      </c>
      <c r="Z225">
        <v>0</v>
      </c>
      <c r="AA225">
        <v>0</v>
      </c>
      <c r="AB225" t="s">
        <v>45</v>
      </c>
      <c r="AC225" t="s">
        <v>46</v>
      </c>
      <c r="AD225" t="s">
        <v>45</v>
      </c>
      <c r="AE225" t="s">
        <v>46</v>
      </c>
      <c r="AF225">
        <v>0</v>
      </c>
      <c r="AG225">
        <v>0</v>
      </c>
      <c r="AH225" t="s">
        <v>47</v>
      </c>
      <c r="AI225" t="s">
        <v>48</v>
      </c>
      <c r="AJ225">
        <v>136</v>
      </c>
      <c r="AK225">
        <v>85</v>
      </c>
      <c r="AL225" s="3">
        <v>0.57999999999999996</v>
      </c>
      <c r="AM225" s="3">
        <v>0.21</v>
      </c>
      <c r="AN225" t="s">
        <v>50</v>
      </c>
      <c r="AO225">
        <v>-1</v>
      </c>
      <c r="AP225">
        <v>0</v>
      </c>
      <c r="AQ225">
        <v>0</v>
      </c>
      <c r="AR225">
        <v>1</v>
      </c>
    </row>
    <row r="226" spans="1:44" x14ac:dyDescent="0.25">
      <c r="A226" s="1">
        <v>41495</v>
      </c>
      <c r="B226" s="2">
        <v>0.83315972222222223</v>
      </c>
      <c r="C226" t="s">
        <v>44</v>
      </c>
      <c r="D226">
        <v>51.287289999999999</v>
      </c>
      <c r="E226">
        <v>0.15390999999999999</v>
      </c>
      <c r="F226">
        <v>6</v>
      </c>
      <c r="G226">
        <v>1</v>
      </c>
      <c r="H226">
        <v>6.2588740459377901</v>
      </c>
      <c r="I226">
        <v>-2.22389853280698</v>
      </c>
      <c r="J226">
        <v>324.10000000000002</v>
      </c>
      <c r="K226">
        <v>6.7</v>
      </c>
      <c r="L226">
        <v>19</v>
      </c>
      <c r="M226">
        <v>315</v>
      </c>
      <c r="N226">
        <v>4.3</v>
      </c>
      <c r="O226">
        <v>1020.3</v>
      </c>
      <c r="P226">
        <v>22.7</v>
      </c>
      <c r="Q226">
        <v>0.1</v>
      </c>
      <c r="R226">
        <v>49</v>
      </c>
      <c r="S226">
        <v>11.4</v>
      </c>
      <c r="T226">
        <v>0</v>
      </c>
      <c r="U226">
        <v>0</v>
      </c>
      <c r="V226">
        <v>0</v>
      </c>
      <c r="W226">
        <v>0</v>
      </c>
      <c r="X226">
        <v>0</v>
      </c>
      <c r="Y226">
        <v>0</v>
      </c>
      <c r="Z226">
        <v>0</v>
      </c>
      <c r="AA226">
        <v>0</v>
      </c>
      <c r="AB226" t="s">
        <v>45</v>
      </c>
      <c r="AC226" t="s">
        <v>46</v>
      </c>
      <c r="AD226" t="s">
        <v>45</v>
      </c>
      <c r="AE226" t="s">
        <v>46</v>
      </c>
      <c r="AF226">
        <v>0</v>
      </c>
      <c r="AG226">
        <v>0</v>
      </c>
      <c r="AH226" t="s">
        <v>47</v>
      </c>
      <c r="AI226" t="s">
        <v>48</v>
      </c>
      <c r="AJ226">
        <v>146</v>
      </c>
      <c r="AK226">
        <v>85</v>
      </c>
      <c r="AL226" s="3">
        <v>0.62</v>
      </c>
      <c r="AM226" s="3">
        <v>0.21</v>
      </c>
      <c r="AN226" t="s">
        <v>50</v>
      </c>
      <c r="AO226">
        <v>-1</v>
      </c>
      <c r="AP226">
        <v>0</v>
      </c>
      <c r="AQ226">
        <v>0</v>
      </c>
      <c r="AR226">
        <v>3</v>
      </c>
    </row>
    <row r="227" spans="1:44" x14ac:dyDescent="0.25">
      <c r="A227" s="1">
        <v>41495</v>
      </c>
      <c r="B227" s="2">
        <v>0.83317129629629638</v>
      </c>
      <c r="C227" t="s">
        <v>44</v>
      </c>
      <c r="D227">
        <v>51.287289999999999</v>
      </c>
      <c r="E227">
        <v>0.15390999999999999</v>
      </c>
      <c r="F227">
        <v>5</v>
      </c>
      <c r="G227">
        <v>1</v>
      </c>
      <c r="H227">
        <v>6.2588740459377901</v>
      </c>
      <c r="I227">
        <v>-2.22389853280698</v>
      </c>
      <c r="J227">
        <v>324.10000000000002</v>
      </c>
      <c r="K227">
        <v>7.3</v>
      </c>
      <c r="L227">
        <v>18.3</v>
      </c>
      <c r="M227">
        <v>315</v>
      </c>
      <c r="N227">
        <v>4.3</v>
      </c>
      <c r="O227">
        <v>1020.3</v>
      </c>
      <c r="P227">
        <v>22.7</v>
      </c>
      <c r="Q227">
        <v>0.1</v>
      </c>
      <c r="R227">
        <v>49</v>
      </c>
      <c r="S227">
        <v>11.4</v>
      </c>
      <c r="T227">
        <v>0</v>
      </c>
      <c r="U227">
        <v>0</v>
      </c>
      <c r="V227">
        <v>0</v>
      </c>
      <c r="W227">
        <v>0</v>
      </c>
      <c r="X227">
        <v>0</v>
      </c>
      <c r="Y227">
        <v>0</v>
      </c>
      <c r="Z227">
        <v>0</v>
      </c>
      <c r="AA227">
        <v>0</v>
      </c>
      <c r="AB227" t="s">
        <v>45</v>
      </c>
      <c r="AC227" t="s">
        <v>46</v>
      </c>
      <c r="AD227" t="s">
        <v>45</v>
      </c>
      <c r="AE227" t="s">
        <v>46</v>
      </c>
      <c r="AF227">
        <v>0</v>
      </c>
      <c r="AG227">
        <v>0</v>
      </c>
      <c r="AH227" t="s">
        <v>47</v>
      </c>
      <c r="AI227" t="s">
        <v>48</v>
      </c>
      <c r="AJ227">
        <v>146</v>
      </c>
      <c r="AK227">
        <v>85</v>
      </c>
      <c r="AL227" s="3">
        <v>0.51</v>
      </c>
      <c r="AM227" s="3">
        <v>0.21</v>
      </c>
      <c r="AN227" t="s">
        <v>50</v>
      </c>
      <c r="AO227">
        <v>-1</v>
      </c>
      <c r="AP227">
        <v>0</v>
      </c>
      <c r="AQ227">
        <v>0</v>
      </c>
      <c r="AR227">
        <v>1</v>
      </c>
    </row>
    <row r="228" spans="1:44" x14ac:dyDescent="0.25">
      <c r="A228" s="1">
        <v>41495</v>
      </c>
      <c r="B228" s="2">
        <v>0.83318287037037031</v>
      </c>
      <c r="C228" t="s">
        <v>44</v>
      </c>
      <c r="D228">
        <v>51.287289999999999</v>
      </c>
      <c r="E228">
        <v>0.15390999999999999</v>
      </c>
      <c r="F228">
        <v>5</v>
      </c>
      <c r="G228">
        <v>1</v>
      </c>
      <c r="H228">
        <v>6.2588740459377901</v>
      </c>
      <c r="I228">
        <v>-2.22389853280698</v>
      </c>
      <c r="J228">
        <v>320.8</v>
      </c>
      <c r="K228">
        <v>5.5</v>
      </c>
      <c r="L228">
        <v>19.600000000000001</v>
      </c>
      <c r="M228">
        <v>315</v>
      </c>
      <c r="N228">
        <v>3.7</v>
      </c>
      <c r="O228">
        <v>1020.2</v>
      </c>
      <c r="P228">
        <v>22.7</v>
      </c>
      <c r="Q228">
        <v>0.1</v>
      </c>
      <c r="R228">
        <v>49</v>
      </c>
      <c r="S228">
        <v>11.4</v>
      </c>
      <c r="T228">
        <v>0</v>
      </c>
      <c r="U228">
        <v>0</v>
      </c>
      <c r="V228">
        <v>0</v>
      </c>
      <c r="W228">
        <v>0</v>
      </c>
      <c r="X228">
        <v>0</v>
      </c>
      <c r="Y228">
        <v>0</v>
      </c>
      <c r="Z228">
        <v>0</v>
      </c>
      <c r="AA228">
        <v>0</v>
      </c>
      <c r="AB228" t="s">
        <v>45</v>
      </c>
      <c r="AC228" t="s">
        <v>46</v>
      </c>
      <c r="AD228" t="s">
        <v>45</v>
      </c>
      <c r="AE228" t="s">
        <v>46</v>
      </c>
      <c r="AF228">
        <v>0</v>
      </c>
      <c r="AG228">
        <v>0</v>
      </c>
      <c r="AH228" t="s">
        <v>47</v>
      </c>
      <c r="AI228" t="s">
        <v>48</v>
      </c>
      <c r="AJ228">
        <v>146</v>
      </c>
      <c r="AK228">
        <v>85</v>
      </c>
      <c r="AL228" s="3">
        <v>0.52</v>
      </c>
      <c r="AM228" s="3">
        <v>0.21</v>
      </c>
      <c r="AN228" t="s">
        <v>50</v>
      </c>
      <c r="AO228">
        <v>-1</v>
      </c>
      <c r="AP228">
        <v>0</v>
      </c>
      <c r="AQ228">
        <v>0</v>
      </c>
      <c r="AR228">
        <v>1</v>
      </c>
    </row>
    <row r="229" spans="1:44" x14ac:dyDescent="0.25">
      <c r="A229" s="1">
        <v>41495</v>
      </c>
      <c r="B229" s="2">
        <v>0.83319444444444446</v>
      </c>
      <c r="C229" t="s">
        <v>44</v>
      </c>
      <c r="D229">
        <v>51.287289999999999</v>
      </c>
      <c r="E229">
        <v>0.15390999999999999</v>
      </c>
      <c r="F229">
        <v>2</v>
      </c>
      <c r="G229">
        <v>1</v>
      </c>
      <c r="H229">
        <v>6.2588740459377901</v>
      </c>
      <c r="I229">
        <v>-2.22389853280698</v>
      </c>
      <c r="J229">
        <v>322.10000000000002</v>
      </c>
      <c r="K229">
        <v>5.4</v>
      </c>
      <c r="L229">
        <v>19</v>
      </c>
      <c r="M229">
        <v>315</v>
      </c>
      <c r="N229">
        <v>3.7</v>
      </c>
      <c r="O229">
        <v>1020.2</v>
      </c>
      <c r="P229">
        <v>22.7</v>
      </c>
      <c r="Q229">
        <v>0.1</v>
      </c>
      <c r="R229">
        <v>49</v>
      </c>
      <c r="S229">
        <v>11.4</v>
      </c>
      <c r="T229">
        <v>0</v>
      </c>
      <c r="U229">
        <v>0</v>
      </c>
      <c r="V229">
        <v>0</v>
      </c>
      <c r="W229">
        <v>0</v>
      </c>
      <c r="X229">
        <v>0</v>
      </c>
      <c r="Y229">
        <v>0</v>
      </c>
      <c r="Z229">
        <v>0</v>
      </c>
      <c r="AA229">
        <v>0</v>
      </c>
      <c r="AB229" t="s">
        <v>45</v>
      </c>
      <c r="AC229" t="s">
        <v>46</v>
      </c>
      <c r="AD229" t="s">
        <v>45</v>
      </c>
      <c r="AE229" t="s">
        <v>46</v>
      </c>
      <c r="AF229">
        <v>0</v>
      </c>
      <c r="AG229">
        <v>0</v>
      </c>
      <c r="AH229" t="s">
        <v>47</v>
      </c>
      <c r="AI229" t="s">
        <v>48</v>
      </c>
      <c r="AJ229">
        <v>146</v>
      </c>
      <c r="AK229">
        <v>85</v>
      </c>
      <c r="AL229" s="3">
        <v>0.49</v>
      </c>
      <c r="AM229" s="3">
        <v>0.21</v>
      </c>
      <c r="AN229" t="s">
        <v>50</v>
      </c>
      <c r="AO229">
        <v>-1</v>
      </c>
      <c r="AP229">
        <v>0</v>
      </c>
      <c r="AQ229">
        <v>0</v>
      </c>
      <c r="AR229">
        <v>0</v>
      </c>
    </row>
    <row r="230" spans="1:44" x14ac:dyDescent="0.25">
      <c r="A230" s="1">
        <v>41495</v>
      </c>
      <c r="B230" s="2">
        <v>0.8332060185185185</v>
      </c>
      <c r="C230" t="s">
        <v>44</v>
      </c>
      <c r="D230">
        <v>51.287289999999999</v>
      </c>
      <c r="E230">
        <v>0.15390999999999999</v>
      </c>
      <c r="F230">
        <v>5</v>
      </c>
      <c r="G230">
        <v>1</v>
      </c>
      <c r="H230">
        <v>6.2588740459377901</v>
      </c>
      <c r="I230">
        <v>-2.22389853280698</v>
      </c>
      <c r="J230">
        <v>323.5</v>
      </c>
      <c r="K230">
        <v>6.1</v>
      </c>
      <c r="L230">
        <v>19</v>
      </c>
      <c r="M230">
        <v>270</v>
      </c>
      <c r="N230">
        <v>3.5</v>
      </c>
      <c r="O230">
        <v>1020.3</v>
      </c>
      <c r="P230">
        <v>22.7</v>
      </c>
      <c r="Q230">
        <v>0.1</v>
      </c>
      <c r="R230">
        <v>49</v>
      </c>
      <c r="S230">
        <v>11.4</v>
      </c>
      <c r="T230">
        <v>0</v>
      </c>
      <c r="U230">
        <v>0</v>
      </c>
      <c r="V230">
        <v>0</v>
      </c>
      <c r="W230">
        <v>0</v>
      </c>
      <c r="X230">
        <v>0</v>
      </c>
      <c r="Y230">
        <v>0</v>
      </c>
      <c r="Z230">
        <v>0</v>
      </c>
      <c r="AA230">
        <v>0</v>
      </c>
      <c r="AB230" t="s">
        <v>45</v>
      </c>
      <c r="AC230" t="s">
        <v>46</v>
      </c>
      <c r="AD230" t="s">
        <v>45</v>
      </c>
      <c r="AE230" t="s">
        <v>46</v>
      </c>
      <c r="AF230">
        <v>0</v>
      </c>
      <c r="AG230">
        <v>0</v>
      </c>
      <c r="AH230" t="s">
        <v>47</v>
      </c>
      <c r="AI230" t="s">
        <v>48</v>
      </c>
      <c r="AJ230">
        <v>146</v>
      </c>
      <c r="AK230">
        <v>85</v>
      </c>
      <c r="AL230" s="3">
        <v>0.49</v>
      </c>
      <c r="AM230" s="3">
        <v>0.21</v>
      </c>
      <c r="AN230" t="s">
        <v>50</v>
      </c>
      <c r="AO230">
        <v>-1</v>
      </c>
      <c r="AP230">
        <v>0</v>
      </c>
      <c r="AQ230">
        <v>0</v>
      </c>
      <c r="AR230">
        <v>2</v>
      </c>
    </row>
    <row r="231" spans="1:44" x14ac:dyDescent="0.25">
      <c r="A231" s="1">
        <v>41495</v>
      </c>
      <c r="B231" s="2">
        <v>0.83321759259259265</v>
      </c>
      <c r="C231" t="s">
        <v>44</v>
      </c>
      <c r="D231">
        <v>51.287289999999999</v>
      </c>
      <c r="E231">
        <v>0.15390999999999999</v>
      </c>
      <c r="F231">
        <v>4</v>
      </c>
      <c r="G231">
        <v>1</v>
      </c>
      <c r="H231">
        <v>6.2588740459377901</v>
      </c>
      <c r="I231">
        <v>-2.22389853280698</v>
      </c>
      <c r="J231">
        <v>324.3</v>
      </c>
      <c r="K231">
        <v>6.3</v>
      </c>
      <c r="L231">
        <v>19.3</v>
      </c>
      <c r="M231">
        <v>270</v>
      </c>
      <c r="N231">
        <v>3.5</v>
      </c>
      <c r="O231">
        <v>1020.3</v>
      </c>
      <c r="P231">
        <v>22.7</v>
      </c>
      <c r="Q231">
        <v>0.1</v>
      </c>
      <c r="R231">
        <v>49</v>
      </c>
      <c r="S231">
        <v>11.4</v>
      </c>
      <c r="T231">
        <v>0</v>
      </c>
      <c r="U231">
        <v>0</v>
      </c>
      <c r="V231">
        <v>0</v>
      </c>
      <c r="W231">
        <v>0</v>
      </c>
      <c r="X231">
        <v>0</v>
      </c>
      <c r="Y231">
        <v>0</v>
      </c>
      <c r="Z231">
        <v>0</v>
      </c>
      <c r="AA231">
        <v>0</v>
      </c>
      <c r="AB231" t="s">
        <v>45</v>
      </c>
      <c r="AC231" t="s">
        <v>46</v>
      </c>
      <c r="AD231" t="s">
        <v>45</v>
      </c>
      <c r="AE231" t="s">
        <v>46</v>
      </c>
      <c r="AF231">
        <v>0</v>
      </c>
      <c r="AG231">
        <v>0</v>
      </c>
      <c r="AH231" t="s">
        <v>47</v>
      </c>
      <c r="AI231" t="s">
        <v>48</v>
      </c>
      <c r="AJ231">
        <v>146</v>
      </c>
      <c r="AK231">
        <v>85</v>
      </c>
      <c r="AL231" s="3">
        <v>0.57999999999999996</v>
      </c>
      <c r="AM231" s="3">
        <v>0.21</v>
      </c>
      <c r="AN231" t="s">
        <v>50</v>
      </c>
      <c r="AO231">
        <v>-1</v>
      </c>
      <c r="AP231">
        <v>0</v>
      </c>
      <c r="AQ231">
        <v>0</v>
      </c>
      <c r="AR231">
        <v>4</v>
      </c>
    </row>
    <row r="232" spans="1:44" x14ac:dyDescent="0.25">
      <c r="A232" s="1">
        <v>41495</v>
      </c>
      <c r="B232" s="2">
        <v>0.83322916666666658</v>
      </c>
      <c r="C232" t="s">
        <v>44</v>
      </c>
      <c r="D232">
        <v>51.287289999999999</v>
      </c>
      <c r="E232">
        <v>0.15390999999999999</v>
      </c>
      <c r="F232">
        <v>4</v>
      </c>
      <c r="G232">
        <v>1</v>
      </c>
      <c r="H232">
        <v>6.2588740459377901</v>
      </c>
      <c r="I232">
        <v>-2.22389853280698</v>
      </c>
      <c r="J232">
        <v>324.39999999999998</v>
      </c>
      <c r="K232">
        <v>6.6</v>
      </c>
      <c r="L232">
        <v>19.100000000000001</v>
      </c>
      <c r="M232">
        <v>315</v>
      </c>
      <c r="N232">
        <v>3.7</v>
      </c>
      <c r="O232">
        <v>1020.3</v>
      </c>
      <c r="P232">
        <v>22.7</v>
      </c>
      <c r="Q232">
        <v>0.1</v>
      </c>
      <c r="R232">
        <v>49</v>
      </c>
      <c r="S232">
        <v>11.4</v>
      </c>
      <c r="T232">
        <v>0</v>
      </c>
      <c r="U232">
        <v>0</v>
      </c>
      <c r="V232">
        <v>0</v>
      </c>
      <c r="W232">
        <v>0</v>
      </c>
      <c r="X232">
        <v>0</v>
      </c>
      <c r="Y232">
        <v>0</v>
      </c>
      <c r="Z232">
        <v>0</v>
      </c>
      <c r="AA232">
        <v>0</v>
      </c>
      <c r="AB232" t="s">
        <v>45</v>
      </c>
      <c r="AC232" t="s">
        <v>46</v>
      </c>
      <c r="AD232" t="s">
        <v>45</v>
      </c>
      <c r="AE232" t="s">
        <v>46</v>
      </c>
      <c r="AF232">
        <v>0</v>
      </c>
      <c r="AG232">
        <v>0</v>
      </c>
      <c r="AH232" t="s">
        <v>47</v>
      </c>
      <c r="AI232" t="s">
        <v>48</v>
      </c>
      <c r="AJ232">
        <v>146</v>
      </c>
      <c r="AK232">
        <v>85</v>
      </c>
      <c r="AL232" s="3">
        <v>0.63</v>
      </c>
      <c r="AM232" s="3">
        <v>0.21</v>
      </c>
      <c r="AN232" t="s">
        <v>50</v>
      </c>
      <c r="AO232">
        <v>-1</v>
      </c>
      <c r="AP232">
        <v>0</v>
      </c>
      <c r="AQ232">
        <v>0</v>
      </c>
      <c r="AR232">
        <v>2</v>
      </c>
    </row>
    <row r="233" spans="1:44" x14ac:dyDescent="0.25">
      <c r="A233" s="1">
        <v>41495</v>
      </c>
      <c r="B233" s="2">
        <v>0.83324074074074073</v>
      </c>
      <c r="C233" t="s">
        <v>44</v>
      </c>
      <c r="D233">
        <v>51.287289999999999</v>
      </c>
      <c r="E233">
        <v>0.15390999999999999</v>
      </c>
      <c r="F233">
        <v>2</v>
      </c>
      <c r="G233">
        <v>1</v>
      </c>
      <c r="H233">
        <v>6.2588740459377901</v>
      </c>
      <c r="I233">
        <v>-2.22389853280698</v>
      </c>
      <c r="J233">
        <v>323.89999999999998</v>
      </c>
      <c r="K233">
        <v>6.4</v>
      </c>
      <c r="L233">
        <v>18.899999999999999</v>
      </c>
      <c r="M233">
        <v>315</v>
      </c>
      <c r="N233">
        <v>3.7</v>
      </c>
      <c r="O233">
        <v>1020.3</v>
      </c>
      <c r="P233">
        <v>22.7</v>
      </c>
      <c r="Q233">
        <v>0.1</v>
      </c>
      <c r="R233">
        <v>49</v>
      </c>
      <c r="S233">
        <v>11.4</v>
      </c>
      <c r="T233">
        <v>0</v>
      </c>
      <c r="U233">
        <v>0</v>
      </c>
      <c r="V233">
        <v>0</v>
      </c>
      <c r="W233">
        <v>0</v>
      </c>
      <c r="X233">
        <v>0</v>
      </c>
      <c r="Y233">
        <v>0</v>
      </c>
      <c r="Z233">
        <v>0</v>
      </c>
      <c r="AA233">
        <v>0</v>
      </c>
      <c r="AB233" t="s">
        <v>45</v>
      </c>
      <c r="AC233" t="s">
        <v>46</v>
      </c>
      <c r="AD233" t="s">
        <v>45</v>
      </c>
      <c r="AE233" t="s">
        <v>46</v>
      </c>
      <c r="AF233">
        <v>0</v>
      </c>
      <c r="AG233">
        <v>0</v>
      </c>
      <c r="AH233" t="s">
        <v>47</v>
      </c>
      <c r="AI233" t="s">
        <v>48</v>
      </c>
      <c r="AJ233">
        <v>146</v>
      </c>
      <c r="AK233">
        <v>85</v>
      </c>
      <c r="AL233" s="3">
        <v>0.55000000000000004</v>
      </c>
      <c r="AM233" s="3">
        <v>0.21</v>
      </c>
      <c r="AN233" t="s">
        <v>50</v>
      </c>
      <c r="AO233">
        <v>-1</v>
      </c>
      <c r="AP233">
        <v>0</v>
      </c>
      <c r="AQ233">
        <v>0</v>
      </c>
      <c r="AR233">
        <v>0</v>
      </c>
    </row>
    <row r="234" spans="1:44" x14ac:dyDescent="0.25">
      <c r="A234" s="1">
        <v>41495</v>
      </c>
      <c r="B234" s="2">
        <v>0.83325231481481488</v>
      </c>
      <c r="C234" t="s">
        <v>44</v>
      </c>
      <c r="D234">
        <v>51.287289999999999</v>
      </c>
      <c r="E234">
        <v>0.15390999999999999</v>
      </c>
      <c r="F234">
        <v>5</v>
      </c>
      <c r="G234">
        <v>1</v>
      </c>
      <c r="H234">
        <v>6.2588740459377901</v>
      </c>
      <c r="I234">
        <v>-2.22389853280698</v>
      </c>
      <c r="J234">
        <v>324.39999999999998</v>
      </c>
      <c r="K234">
        <v>6.8</v>
      </c>
      <c r="L234">
        <v>19</v>
      </c>
      <c r="M234">
        <v>315</v>
      </c>
      <c r="N234">
        <v>3.5</v>
      </c>
      <c r="O234">
        <v>1020.3</v>
      </c>
      <c r="P234">
        <v>22.7</v>
      </c>
      <c r="Q234">
        <v>0.1</v>
      </c>
      <c r="R234">
        <v>49</v>
      </c>
      <c r="S234">
        <v>11.4</v>
      </c>
      <c r="T234">
        <v>0</v>
      </c>
      <c r="U234">
        <v>0</v>
      </c>
      <c r="V234">
        <v>0</v>
      </c>
      <c r="W234">
        <v>0</v>
      </c>
      <c r="X234">
        <v>0</v>
      </c>
      <c r="Y234">
        <v>0</v>
      </c>
      <c r="Z234">
        <v>0</v>
      </c>
      <c r="AA234">
        <v>0</v>
      </c>
      <c r="AB234" t="s">
        <v>45</v>
      </c>
      <c r="AC234" t="s">
        <v>46</v>
      </c>
      <c r="AD234" t="s">
        <v>45</v>
      </c>
      <c r="AE234" t="s">
        <v>46</v>
      </c>
      <c r="AF234">
        <v>0</v>
      </c>
      <c r="AG234">
        <v>0</v>
      </c>
      <c r="AH234" t="s">
        <v>47</v>
      </c>
      <c r="AI234" t="s">
        <v>48</v>
      </c>
      <c r="AJ234">
        <v>146</v>
      </c>
      <c r="AK234">
        <v>85</v>
      </c>
      <c r="AL234" s="3">
        <v>0.52</v>
      </c>
      <c r="AM234" s="3">
        <v>0.21</v>
      </c>
      <c r="AN234" t="s">
        <v>50</v>
      </c>
      <c r="AO234">
        <v>-1</v>
      </c>
      <c r="AP234">
        <v>0</v>
      </c>
      <c r="AQ234">
        <v>0</v>
      </c>
      <c r="AR234">
        <v>2</v>
      </c>
    </row>
    <row r="235" spans="1:44" x14ac:dyDescent="0.25">
      <c r="A235" s="1">
        <v>41495</v>
      </c>
      <c r="B235" s="2">
        <v>0.83326388888888892</v>
      </c>
      <c r="C235" t="s">
        <v>44</v>
      </c>
      <c r="D235">
        <v>51.287300000000002</v>
      </c>
      <c r="E235">
        <v>0.15390999999999999</v>
      </c>
      <c r="F235">
        <v>5</v>
      </c>
      <c r="G235">
        <v>1</v>
      </c>
      <c r="H235">
        <v>6.2588733644912402</v>
      </c>
      <c r="I235">
        <v>-1.11194926600845</v>
      </c>
      <c r="J235">
        <v>324.10000000000002</v>
      </c>
      <c r="K235">
        <v>6.4</v>
      </c>
      <c r="L235">
        <v>18.899999999999999</v>
      </c>
      <c r="M235">
        <v>315</v>
      </c>
      <c r="N235">
        <v>3.5</v>
      </c>
      <c r="O235">
        <v>1020.3</v>
      </c>
      <c r="P235">
        <v>22.7</v>
      </c>
      <c r="Q235">
        <v>0.1</v>
      </c>
      <c r="R235">
        <v>49</v>
      </c>
      <c r="S235">
        <v>11.4</v>
      </c>
      <c r="T235">
        <v>0</v>
      </c>
      <c r="U235">
        <v>0</v>
      </c>
      <c r="V235">
        <v>0</v>
      </c>
      <c r="W235">
        <v>0</v>
      </c>
      <c r="X235">
        <v>0</v>
      </c>
      <c r="Y235">
        <v>0</v>
      </c>
      <c r="Z235">
        <v>0</v>
      </c>
      <c r="AA235">
        <v>0</v>
      </c>
      <c r="AB235" t="s">
        <v>45</v>
      </c>
      <c r="AC235" t="s">
        <v>46</v>
      </c>
      <c r="AD235" t="s">
        <v>45</v>
      </c>
      <c r="AE235" t="s">
        <v>46</v>
      </c>
      <c r="AF235">
        <v>0</v>
      </c>
      <c r="AG235">
        <v>0</v>
      </c>
      <c r="AH235" t="s">
        <v>47</v>
      </c>
      <c r="AI235" t="s">
        <v>48</v>
      </c>
      <c r="AJ235">
        <v>146</v>
      </c>
      <c r="AK235">
        <v>85</v>
      </c>
      <c r="AL235" s="3">
        <v>0.52</v>
      </c>
      <c r="AM235" s="3">
        <v>0.21</v>
      </c>
      <c r="AN235" t="s">
        <v>50</v>
      </c>
      <c r="AO235">
        <v>-1</v>
      </c>
      <c r="AP235">
        <v>0</v>
      </c>
      <c r="AQ235">
        <v>0</v>
      </c>
      <c r="AR235">
        <v>2</v>
      </c>
    </row>
    <row r="236" spans="1:44" x14ac:dyDescent="0.25">
      <c r="A236" s="1">
        <v>41495</v>
      </c>
      <c r="B236" s="2">
        <v>0.83327546296296295</v>
      </c>
      <c r="C236" t="s">
        <v>44</v>
      </c>
      <c r="D236">
        <v>51.287300000000002</v>
      </c>
      <c r="E236">
        <v>0.15390999999999999</v>
      </c>
      <c r="F236">
        <v>5</v>
      </c>
      <c r="G236">
        <v>1</v>
      </c>
      <c r="H236">
        <v>6.2588733644912402</v>
      </c>
      <c r="I236">
        <v>-1.11194926600845</v>
      </c>
      <c r="J236">
        <v>324.10000000000002</v>
      </c>
      <c r="K236">
        <v>6.3</v>
      </c>
      <c r="L236">
        <v>19.2</v>
      </c>
      <c r="M236">
        <v>315</v>
      </c>
      <c r="N236">
        <v>3.2</v>
      </c>
      <c r="O236">
        <v>1020.3</v>
      </c>
      <c r="P236">
        <v>22.7</v>
      </c>
      <c r="Q236">
        <v>0.1</v>
      </c>
      <c r="R236">
        <v>49</v>
      </c>
      <c r="S236">
        <v>11.5</v>
      </c>
      <c r="T236">
        <v>0</v>
      </c>
      <c r="U236">
        <v>0</v>
      </c>
      <c r="V236">
        <v>0</v>
      </c>
      <c r="W236">
        <v>0</v>
      </c>
      <c r="X236">
        <v>0</v>
      </c>
      <c r="Y236">
        <v>0</v>
      </c>
      <c r="Z236">
        <v>0</v>
      </c>
      <c r="AA236">
        <v>0</v>
      </c>
      <c r="AB236" t="s">
        <v>45</v>
      </c>
      <c r="AC236" t="s">
        <v>46</v>
      </c>
      <c r="AD236" t="s">
        <v>45</v>
      </c>
      <c r="AE236" t="s">
        <v>46</v>
      </c>
      <c r="AF236">
        <v>0</v>
      </c>
      <c r="AG236">
        <v>0</v>
      </c>
      <c r="AH236" t="s">
        <v>47</v>
      </c>
      <c r="AI236" t="s">
        <v>48</v>
      </c>
      <c r="AJ236">
        <v>146</v>
      </c>
      <c r="AK236">
        <v>85</v>
      </c>
      <c r="AL236" s="3">
        <v>0.5</v>
      </c>
      <c r="AM236" s="3">
        <v>0.21</v>
      </c>
      <c r="AN236" t="s">
        <v>50</v>
      </c>
      <c r="AO236">
        <v>-1</v>
      </c>
      <c r="AP236">
        <v>0</v>
      </c>
      <c r="AQ236">
        <v>0</v>
      </c>
      <c r="AR236">
        <v>4</v>
      </c>
    </row>
    <row r="237" spans="1:44" x14ac:dyDescent="0.25">
      <c r="A237" s="1">
        <v>41495</v>
      </c>
      <c r="B237" s="2">
        <v>0.83329861111111114</v>
      </c>
      <c r="C237" t="s">
        <v>44</v>
      </c>
      <c r="D237">
        <v>51.287300000000002</v>
      </c>
      <c r="E237">
        <v>0.15390999999999999</v>
      </c>
      <c r="F237">
        <v>6</v>
      </c>
      <c r="G237">
        <v>1</v>
      </c>
      <c r="H237">
        <v>6.2588733644912402</v>
      </c>
      <c r="I237">
        <v>-1.11194926600845</v>
      </c>
      <c r="J237">
        <v>323.5</v>
      </c>
      <c r="K237">
        <v>6.4</v>
      </c>
      <c r="L237">
        <v>19.399999999999999</v>
      </c>
      <c r="M237">
        <v>315</v>
      </c>
      <c r="N237">
        <v>3.2</v>
      </c>
      <c r="O237">
        <v>1020.3</v>
      </c>
      <c r="P237">
        <v>22.7</v>
      </c>
      <c r="Q237">
        <v>0.1</v>
      </c>
      <c r="R237">
        <v>49</v>
      </c>
      <c r="S237">
        <v>11.5</v>
      </c>
      <c r="T237">
        <v>0</v>
      </c>
      <c r="U237">
        <v>0</v>
      </c>
      <c r="V237">
        <v>0</v>
      </c>
      <c r="W237">
        <v>0</v>
      </c>
      <c r="X237">
        <v>0</v>
      </c>
      <c r="Y237">
        <v>0</v>
      </c>
      <c r="Z237">
        <v>0</v>
      </c>
      <c r="AA237">
        <v>0</v>
      </c>
      <c r="AB237" t="s">
        <v>45</v>
      </c>
      <c r="AC237" t="s">
        <v>46</v>
      </c>
      <c r="AD237" t="s">
        <v>45</v>
      </c>
      <c r="AE237" t="s">
        <v>46</v>
      </c>
      <c r="AF237">
        <v>0</v>
      </c>
      <c r="AG237">
        <v>0</v>
      </c>
      <c r="AH237" t="s">
        <v>47</v>
      </c>
      <c r="AI237" t="s">
        <v>48</v>
      </c>
      <c r="AJ237">
        <v>146</v>
      </c>
      <c r="AK237">
        <v>85</v>
      </c>
      <c r="AL237" s="3">
        <v>0.56000000000000005</v>
      </c>
      <c r="AM237" s="3">
        <v>0.21</v>
      </c>
      <c r="AN237" t="s">
        <v>50</v>
      </c>
      <c r="AO237">
        <v>-1</v>
      </c>
      <c r="AP237">
        <v>0</v>
      </c>
      <c r="AQ237">
        <v>0</v>
      </c>
      <c r="AR237">
        <v>1</v>
      </c>
    </row>
    <row r="238" spans="1:44" x14ac:dyDescent="0.25">
      <c r="A238" s="1">
        <v>41495</v>
      </c>
      <c r="B238" s="2">
        <v>0.83331018518518529</v>
      </c>
      <c r="C238" t="s">
        <v>44</v>
      </c>
      <c r="D238">
        <v>51.287300000000002</v>
      </c>
      <c r="E238">
        <v>0.15392</v>
      </c>
      <c r="F238">
        <v>4</v>
      </c>
      <c r="G238">
        <v>1</v>
      </c>
      <c r="H238">
        <v>6.9543037383243602</v>
      </c>
      <c r="I238">
        <v>-1.11194926600845</v>
      </c>
      <c r="J238">
        <v>322.89999999999998</v>
      </c>
      <c r="K238">
        <v>5.9</v>
      </c>
      <c r="L238">
        <v>19</v>
      </c>
      <c r="M238">
        <v>315</v>
      </c>
      <c r="N238">
        <v>3.5</v>
      </c>
      <c r="O238">
        <v>1020.3</v>
      </c>
      <c r="P238">
        <v>22.7</v>
      </c>
      <c r="Q238">
        <v>0.1</v>
      </c>
      <c r="R238">
        <v>49</v>
      </c>
      <c r="S238">
        <v>11.4</v>
      </c>
      <c r="T238">
        <v>0</v>
      </c>
      <c r="U238">
        <v>0</v>
      </c>
      <c r="V238">
        <v>0</v>
      </c>
      <c r="W238">
        <v>0</v>
      </c>
      <c r="X238">
        <v>0</v>
      </c>
      <c r="Y238">
        <v>0</v>
      </c>
      <c r="Z238">
        <v>0</v>
      </c>
      <c r="AA238">
        <v>0</v>
      </c>
      <c r="AB238" t="s">
        <v>45</v>
      </c>
      <c r="AC238" t="s">
        <v>46</v>
      </c>
      <c r="AD238" t="s">
        <v>45</v>
      </c>
      <c r="AE238" t="s">
        <v>46</v>
      </c>
      <c r="AF238">
        <v>0</v>
      </c>
      <c r="AG238">
        <v>0</v>
      </c>
      <c r="AH238" t="s">
        <v>47</v>
      </c>
      <c r="AI238" t="s">
        <v>48</v>
      </c>
      <c r="AJ238">
        <v>146</v>
      </c>
      <c r="AK238">
        <v>85</v>
      </c>
      <c r="AL238" s="3">
        <v>0.52</v>
      </c>
      <c r="AM238" s="3">
        <v>0.21</v>
      </c>
      <c r="AN238" t="s">
        <v>50</v>
      </c>
      <c r="AO238">
        <v>-1</v>
      </c>
      <c r="AP238">
        <v>0</v>
      </c>
      <c r="AQ238">
        <v>0</v>
      </c>
      <c r="AR238">
        <v>0</v>
      </c>
    </row>
    <row r="239" spans="1:44" x14ac:dyDescent="0.25">
      <c r="A239" s="1">
        <v>41495</v>
      </c>
      <c r="B239" s="2">
        <v>0.83332175925925922</v>
      </c>
      <c r="C239" t="s">
        <v>51</v>
      </c>
      <c r="D239">
        <v>51.287300000000002</v>
      </c>
      <c r="E239">
        <v>0.15392</v>
      </c>
      <c r="F239">
        <v>5</v>
      </c>
      <c r="G239">
        <v>1</v>
      </c>
      <c r="H239">
        <v>6.9543037383243602</v>
      </c>
      <c r="I239">
        <v>-1.11194926600845</v>
      </c>
      <c r="J239">
        <v>322.60000000000002</v>
      </c>
      <c r="K239">
        <v>5.8</v>
      </c>
      <c r="L239">
        <v>18.899999999999999</v>
      </c>
      <c r="M239">
        <v>315</v>
      </c>
      <c r="N239">
        <v>3.5</v>
      </c>
      <c r="O239">
        <v>1020.3</v>
      </c>
      <c r="P239">
        <v>22.7</v>
      </c>
      <c r="Q239">
        <v>0.1</v>
      </c>
      <c r="R239">
        <v>49</v>
      </c>
      <c r="S239">
        <v>11.4</v>
      </c>
      <c r="T239">
        <v>0</v>
      </c>
      <c r="U239">
        <v>0</v>
      </c>
      <c r="V239">
        <v>0</v>
      </c>
      <c r="W239">
        <v>0</v>
      </c>
      <c r="X239">
        <v>0</v>
      </c>
      <c r="Y239">
        <v>0</v>
      </c>
      <c r="Z239">
        <v>0</v>
      </c>
      <c r="AA239">
        <v>0</v>
      </c>
      <c r="AB239" t="s">
        <v>45</v>
      </c>
      <c r="AC239" t="s">
        <v>46</v>
      </c>
      <c r="AD239" t="s">
        <v>45</v>
      </c>
      <c r="AE239" t="s">
        <v>46</v>
      </c>
      <c r="AF239">
        <v>0</v>
      </c>
      <c r="AG239">
        <v>0</v>
      </c>
      <c r="AH239" t="s">
        <v>47</v>
      </c>
      <c r="AI239" t="s">
        <v>48</v>
      </c>
      <c r="AJ239">
        <v>146</v>
      </c>
      <c r="AK239">
        <v>85</v>
      </c>
      <c r="AL239" s="3">
        <v>0.63</v>
      </c>
      <c r="AM239" s="3">
        <v>0.21</v>
      </c>
      <c r="AN239" t="s">
        <v>50</v>
      </c>
      <c r="AO239">
        <v>-1</v>
      </c>
      <c r="AP239">
        <v>0</v>
      </c>
      <c r="AQ239">
        <v>12</v>
      </c>
      <c r="AR239">
        <v>18</v>
      </c>
    </row>
    <row r="240" spans="1:44" x14ac:dyDescent="0.25">
      <c r="A240" s="1">
        <v>41495</v>
      </c>
      <c r="B240" s="2">
        <v>0.83333333333333337</v>
      </c>
      <c r="C240" t="s">
        <v>52</v>
      </c>
      <c r="D240">
        <v>51.287300000000002</v>
      </c>
      <c r="E240">
        <v>0.15392</v>
      </c>
      <c r="F240">
        <v>6</v>
      </c>
      <c r="G240">
        <v>1</v>
      </c>
      <c r="H240">
        <v>6.9543037383243602</v>
      </c>
      <c r="I240">
        <v>-1.11194926600845</v>
      </c>
      <c r="J240">
        <v>323.39999999999998</v>
      </c>
      <c r="K240">
        <v>6.8</v>
      </c>
      <c r="L240">
        <v>19.3</v>
      </c>
      <c r="M240">
        <v>315</v>
      </c>
      <c r="N240">
        <v>3.5</v>
      </c>
      <c r="O240">
        <v>1020.3</v>
      </c>
      <c r="P240">
        <v>22.7</v>
      </c>
      <c r="Q240">
        <v>0.1</v>
      </c>
      <c r="R240">
        <v>49</v>
      </c>
      <c r="S240">
        <v>11.4</v>
      </c>
      <c r="T240">
        <v>0</v>
      </c>
      <c r="U240">
        <v>0</v>
      </c>
      <c r="V240">
        <v>0</v>
      </c>
      <c r="W240">
        <v>0</v>
      </c>
      <c r="X240">
        <v>0</v>
      </c>
      <c r="Y240">
        <v>0</v>
      </c>
      <c r="Z240">
        <v>0</v>
      </c>
      <c r="AA240">
        <v>0</v>
      </c>
      <c r="AB240" t="s">
        <v>45</v>
      </c>
      <c r="AC240" t="s">
        <v>46</v>
      </c>
      <c r="AD240" t="s">
        <v>45</v>
      </c>
      <c r="AE240" t="s">
        <v>46</v>
      </c>
      <c r="AF240">
        <v>0</v>
      </c>
      <c r="AG240">
        <v>0</v>
      </c>
      <c r="AH240" t="s">
        <v>47</v>
      </c>
      <c r="AI240" t="s">
        <v>48</v>
      </c>
      <c r="AJ240">
        <v>146</v>
      </c>
      <c r="AK240">
        <v>85</v>
      </c>
      <c r="AL240" s="3">
        <v>0.93</v>
      </c>
      <c r="AM240" s="3">
        <v>0.21</v>
      </c>
      <c r="AN240" t="s">
        <v>50</v>
      </c>
      <c r="AO240">
        <v>0</v>
      </c>
      <c r="AP240">
        <v>0</v>
      </c>
      <c r="AQ240">
        <v>40</v>
      </c>
      <c r="AR240">
        <v>8</v>
      </c>
    </row>
    <row r="241" spans="1:44" x14ac:dyDescent="0.25">
      <c r="A241" s="1">
        <v>41495</v>
      </c>
      <c r="B241" s="2">
        <v>0.83334490740740741</v>
      </c>
      <c r="C241" t="s">
        <v>52</v>
      </c>
      <c r="D241">
        <v>51.287300000000002</v>
      </c>
      <c r="E241">
        <v>0.15392</v>
      </c>
      <c r="F241">
        <v>6</v>
      </c>
      <c r="G241">
        <v>1</v>
      </c>
      <c r="H241">
        <v>6.9543037383243602</v>
      </c>
      <c r="I241">
        <v>-1.11194926600845</v>
      </c>
      <c r="J241">
        <v>322.60000000000002</v>
      </c>
      <c r="K241">
        <v>5.9</v>
      </c>
      <c r="L241">
        <v>20.2</v>
      </c>
      <c r="M241">
        <v>315</v>
      </c>
      <c r="N241">
        <v>4.2</v>
      </c>
      <c r="O241">
        <v>1020.3</v>
      </c>
      <c r="P241">
        <v>22.7</v>
      </c>
      <c r="Q241">
        <v>0.2</v>
      </c>
      <c r="R241">
        <v>49</v>
      </c>
      <c r="S241">
        <v>11.4</v>
      </c>
      <c r="T241">
        <v>0</v>
      </c>
      <c r="U241">
        <v>0</v>
      </c>
      <c r="V241">
        <v>0</v>
      </c>
      <c r="W241">
        <v>0</v>
      </c>
      <c r="X241">
        <v>0</v>
      </c>
      <c r="Y241">
        <v>0</v>
      </c>
      <c r="Z241">
        <v>0</v>
      </c>
      <c r="AA241">
        <v>0</v>
      </c>
      <c r="AB241" t="s">
        <v>45</v>
      </c>
      <c r="AC241" t="s">
        <v>46</v>
      </c>
      <c r="AD241" t="s">
        <v>45</v>
      </c>
      <c r="AE241" t="s">
        <v>46</v>
      </c>
      <c r="AF241">
        <v>0</v>
      </c>
      <c r="AG241">
        <v>0</v>
      </c>
      <c r="AH241" t="s">
        <v>47</v>
      </c>
      <c r="AI241" t="s">
        <v>48</v>
      </c>
      <c r="AJ241">
        <v>146</v>
      </c>
      <c r="AK241">
        <v>85</v>
      </c>
      <c r="AL241" s="3">
        <v>0.99</v>
      </c>
      <c r="AM241" s="3">
        <v>0.21</v>
      </c>
      <c r="AN241" t="s">
        <v>50</v>
      </c>
      <c r="AO241">
        <v>0</v>
      </c>
      <c r="AP241">
        <v>0</v>
      </c>
      <c r="AQ241">
        <v>40</v>
      </c>
      <c r="AR241">
        <v>9</v>
      </c>
    </row>
    <row r="242" spans="1:44" x14ac:dyDescent="0.25">
      <c r="A242" s="1">
        <v>41495</v>
      </c>
      <c r="B242" s="2">
        <v>0.83335648148148145</v>
      </c>
      <c r="C242" t="s">
        <v>52</v>
      </c>
      <c r="D242">
        <v>51.287300000000002</v>
      </c>
      <c r="E242">
        <v>0.15392</v>
      </c>
      <c r="F242">
        <v>6</v>
      </c>
      <c r="G242">
        <v>1</v>
      </c>
      <c r="H242">
        <v>6.9543037383243602</v>
      </c>
      <c r="I242">
        <v>-1.11194926600845</v>
      </c>
      <c r="J242">
        <v>322.60000000000002</v>
      </c>
      <c r="K242">
        <v>6.4</v>
      </c>
      <c r="L242">
        <v>19.5</v>
      </c>
      <c r="M242">
        <v>315</v>
      </c>
      <c r="N242">
        <v>4.2</v>
      </c>
      <c r="O242">
        <v>1020.3</v>
      </c>
      <c r="P242">
        <v>22.7</v>
      </c>
      <c r="Q242">
        <v>0.2</v>
      </c>
      <c r="R242">
        <v>49</v>
      </c>
      <c r="S242">
        <v>11.4</v>
      </c>
      <c r="T242">
        <v>0</v>
      </c>
      <c r="U242">
        <v>0</v>
      </c>
      <c r="V242">
        <v>0</v>
      </c>
      <c r="W242">
        <v>0</v>
      </c>
      <c r="X242">
        <v>0</v>
      </c>
      <c r="Y242">
        <v>0</v>
      </c>
      <c r="Z242">
        <v>0</v>
      </c>
      <c r="AA242">
        <v>0</v>
      </c>
      <c r="AB242" t="s">
        <v>45</v>
      </c>
      <c r="AC242" t="s">
        <v>46</v>
      </c>
      <c r="AD242" t="s">
        <v>45</v>
      </c>
      <c r="AE242" t="s">
        <v>46</v>
      </c>
      <c r="AF242">
        <v>0</v>
      </c>
      <c r="AG242">
        <v>0</v>
      </c>
      <c r="AH242" t="s">
        <v>47</v>
      </c>
      <c r="AI242" t="s">
        <v>48</v>
      </c>
      <c r="AJ242">
        <v>146</v>
      </c>
      <c r="AK242">
        <v>85</v>
      </c>
      <c r="AL242" s="3">
        <v>0.99</v>
      </c>
      <c r="AM242" s="3">
        <v>0.21</v>
      </c>
      <c r="AN242" t="s">
        <v>50</v>
      </c>
      <c r="AO242">
        <v>0</v>
      </c>
      <c r="AP242">
        <v>0</v>
      </c>
      <c r="AQ242">
        <v>40</v>
      </c>
      <c r="AR242">
        <v>8</v>
      </c>
    </row>
    <row r="243" spans="1:44" x14ac:dyDescent="0.25">
      <c r="A243" s="1">
        <v>41495</v>
      </c>
      <c r="B243" s="2">
        <v>0.83336805555555549</v>
      </c>
      <c r="C243" t="s">
        <v>51</v>
      </c>
      <c r="D243">
        <v>51.287300000000002</v>
      </c>
      <c r="E243">
        <v>0.15392</v>
      </c>
      <c r="F243">
        <v>5</v>
      </c>
      <c r="G243">
        <v>1</v>
      </c>
      <c r="H243">
        <v>6.9543037383243602</v>
      </c>
      <c r="I243">
        <v>-1.11194926600845</v>
      </c>
      <c r="J243">
        <v>322.10000000000002</v>
      </c>
      <c r="K243">
        <v>6.6</v>
      </c>
      <c r="L243">
        <v>19.100000000000001</v>
      </c>
      <c r="M243">
        <v>0</v>
      </c>
      <c r="N243">
        <v>4.8</v>
      </c>
      <c r="O243">
        <v>1020.3</v>
      </c>
      <c r="P243">
        <v>22.7</v>
      </c>
      <c r="Q243">
        <v>0.2</v>
      </c>
      <c r="R243">
        <v>49</v>
      </c>
      <c r="S243">
        <v>11.4</v>
      </c>
      <c r="T243">
        <v>0</v>
      </c>
      <c r="U243">
        <v>0</v>
      </c>
      <c r="V243">
        <v>0</v>
      </c>
      <c r="W243">
        <v>0</v>
      </c>
      <c r="X243">
        <v>0</v>
      </c>
      <c r="Y243">
        <v>0</v>
      </c>
      <c r="Z243">
        <v>0</v>
      </c>
      <c r="AA243">
        <v>0</v>
      </c>
      <c r="AB243" t="s">
        <v>45</v>
      </c>
      <c r="AC243" t="s">
        <v>46</v>
      </c>
      <c r="AD243" t="s">
        <v>45</v>
      </c>
      <c r="AE243" t="s">
        <v>46</v>
      </c>
      <c r="AF243">
        <v>0</v>
      </c>
      <c r="AG243">
        <v>0</v>
      </c>
      <c r="AH243" t="s">
        <v>47</v>
      </c>
      <c r="AI243" t="s">
        <v>48</v>
      </c>
      <c r="AJ243">
        <v>146</v>
      </c>
      <c r="AK243">
        <v>85</v>
      </c>
      <c r="AL243" s="3">
        <v>1</v>
      </c>
      <c r="AM243" s="3">
        <v>0.21</v>
      </c>
      <c r="AN243" t="s">
        <v>50</v>
      </c>
      <c r="AO243">
        <v>0</v>
      </c>
      <c r="AP243">
        <v>0</v>
      </c>
      <c r="AQ243">
        <v>50</v>
      </c>
      <c r="AR243">
        <v>11</v>
      </c>
    </row>
    <row r="244" spans="1:44" x14ac:dyDescent="0.25">
      <c r="A244" s="1">
        <v>41495</v>
      </c>
      <c r="B244" s="2">
        <v>0.83337962962962964</v>
      </c>
      <c r="C244" t="s">
        <v>52</v>
      </c>
      <c r="D244">
        <v>51.287300000000002</v>
      </c>
      <c r="E244">
        <v>0.15392</v>
      </c>
      <c r="F244">
        <v>5</v>
      </c>
      <c r="G244">
        <v>1</v>
      </c>
      <c r="H244">
        <v>6.9543037383243602</v>
      </c>
      <c r="I244">
        <v>-1.11194926600845</v>
      </c>
      <c r="J244">
        <v>319.60000000000002</v>
      </c>
      <c r="K244">
        <v>6.4</v>
      </c>
      <c r="L244">
        <v>18.5</v>
      </c>
      <c r="M244">
        <v>0</v>
      </c>
      <c r="N244">
        <v>5</v>
      </c>
      <c r="O244">
        <v>1020.3</v>
      </c>
      <c r="P244">
        <v>22.7</v>
      </c>
      <c r="Q244">
        <v>0.2</v>
      </c>
      <c r="R244">
        <v>49</v>
      </c>
      <c r="S244">
        <v>11.5</v>
      </c>
      <c r="T244">
        <v>0</v>
      </c>
      <c r="U244">
        <v>0</v>
      </c>
      <c r="V244">
        <v>0</v>
      </c>
      <c r="W244">
        <v>0</v>
      </c>
      <c r="X244">
        <v>0</v>
      </c>
      <c r="Y244">
        <v>0</v>
      </c>
      <c r="Z244">
        <v>0</v>
      </c>
      <c r="AA244">
        <v>0</v>
      </c>
      <c r="AB244" t="s">
        <v>45</v>
      </c>
      <c r="AC244" t="s">
        <v>46</v>
      </c>
      <c r="AD244" t="s">
        <v>45</v>
      </c>
      <c r="AE244" t="s">
        <v>46</v>
      </c>
      <c r="AF244">
        <v>0</v>
      </c>
      <c r="AG244">
        <v>0</v>
      </c>
      <c r="AH244" t="s">
        <v>47</v>
      </c>
      <c r="AI244" t="s">
        <v>48</v>
      </c>
      <c r="AJ244">
        <v>146</v>
      </c>
      <c r="AK244">
        <v>85</v>
      </c>
      <c r="AL244" s="3">
        <v>1</v>
      </c>
      <c r="AM244" s="3">
        <v>0.21</v>
      </c>
      <c r="AN244" t="s">
        <v>50</v>
      </c>
      <c r="AO244">
        <v>0</v>
      </c>
      <c r="AP244">
        <v>0</v>
      </c>
      <c r="AQ244">
        <v>40</v>
      </c>
      <c r="AR244">
        <v>5</v>
      </c>
    </row>
    <row r="245" spans="1:44" x14ac:dyDescent="0.25">
      <c r="A245" s="1">
        <v>41495</v>
      </c>
      <c r="B245" s="2">
        <v>0.83339120370370379</v>
      </c>
      <c r="C245" t="s">
        <v>52</v>
      </c>
      <c r="D245">
        <v>51.287300000000002</v>
      </c>
      <c r="E245">
        <v>0.15392</v>
      </c>
      <c r="F245">
        <v>6</v>
      </c>
      <c r="G245">
        <v>1</v>
      </c>
      <c r="H245">
        <v>6.9543037383243602</v>
      </c>
      <c r="I245">
        <v>-1.11194926600845</v>
      </c>
      <c r="J245">
        <v>320.2</v>
      </c>
      <c r="K245">
        <v>6.7</v>
      </c>
      <c r="L245">
        <v>19.399999999999999</v>
      </c>
      <c r="M245">
        <v>0</v>
      </c>
      <c r="N245">
        <v>5</v>
      </c>
      <c r="O245">
        <v>1020.3</v>
      </c>
      <c r="P245">
        <v>22.7</v>
      </c>
      <c r="Q245">
        <v>0.2</v>
      </c>
      <c r="R245">
        <v>49</v>
      </c>
      <c r="S245">
        <v>11.5</v>
      </c>
      <c r="T245">
        <v>0</v>
      </c>
      <c r="U245">
        <v>0</v>
      </c>
      <c r="V245">
        <v>0</v>
      </c>
      <c r="W245">
        <v>0</v>
      </c>
      <c r="X245">
        <v>0</v>
      </c>
      <c r="Y245">
        <v>0</v>
      </c>
      <c r="Z245">
        <v>0</v>
      </c>
      <c r="AA245">
        <v>0</v>
      </c>
      <c r="AB245" t="s">
        <v>45</v>
      </c>
      <c r="AC245" t="s">
        <v>46</v>
      </c>
      <c r="AD245" t="s">
        <v>45</v>
      </c>
      <c r="AE245" t="s">
        <v>46</v>
      </c>
      <c r="AF245">
        <v>0</v>
      </c>
      <c r="AG245">
        <v>0</v>
      </c>
      <c r="AH245" t="s">
        <v>47</v>
      </c>
      <c r="AI245" t="s">
        <v>48</v>
      </c>
      <c r="AJ245">
        <v>146</v>
      </c>
      <c r="AK245">
        <v>85</v>
      </c>
      <c r="AL245" s="3">
        <v>1</v>
      </c>
      <c r="AM245" s="3">
        <v>0.21</v>
      </c>
      <c r="AN245" t="s">
        <v>50</v>
      </c>
      <c r="AO245">
        <v>0</v>
      </c>
      <c r="AP245">
        <v>0</v>
      </c>
      <c r="AQ245">
        <v>40</v>
      </c>
      <c r="AR245">
        <v>9</v>
      </c>
    </row>
    <row r="246" spans="1:44" x14ac:dyDescent="0.25">
      <c r="A246" s="1">
        <v>41495</v>
      </c>
      <c r="B246" s="2">
        <v>0.83340277777777771</v>
      </c>
      <c r="C246" t="s">
        <v>51</v>
      </c>
      <c r="D246">
        <v>51.287309999999998</v>
      </c>
      <c r="E246">
        <v>0.15390999999999999</v>
      </c>
      <c r="F246">
        <v>6</v>
      </c>
      <c r="G246">
        <v>1</v>
      </c>
      <c r="H246">
        <v>6.2588726830445296</v>
      </c>
      <c r="I246">
        <v>0</v>
      </c>
      <c r="J246">
        <v>322.8</v>
      </c>
      <c r="K246">
        <v>6.5</v>
      </c>
      <c r="L246">
        <v>19.7</v>
      </c>
      <c r="M246">
        <v>315</v>
      </c>
      <c r="N246">
        <v>6.1</v>
      </c>
      <c r="O246">
        <v>1020.3</v>
      </c>
      <c r="P246">
        <v>22.7</v>
      </c>
      <c r="Q246">
        <v>0.2</v>
      </c>
      <c r="R246">
        <v>49</v>
      </c>
      <c r="S246">
        <v>11.5</v>
      </c>
      <c r="T246">
        <v>0</v>
      </c>
      <c r="U246">
        <v>0</v>
      </c>
      <c r="V246">
        <v>0</v>
      </c>
      <c r="W246">
        <v>0</v>
      </c>
      <c r="X246">
        <v>0</v>
      </c>
      <c r="Y246">
        <v>0</v>
      </c>
      <c r="Z246">
        <v>0</v>
      </c>
      <c r="AA246">
        <v>0</v>
      </c>
      <c r="AB246" t="s">
        <v>45</v>
      </c>
      <c r="AC246" t="s">
        <v>46</v>
      </c>
      <c r="AD246" t="s">
        <v>45</v>
      </c>
      <c r="AE246" t="s">
        <v>46</v>
      </c>
      <c r="AF246">
        <v>0</v>
      </c>
      <c r="AG246">
        <v>0</v>
      </c>
      <c r="AH246" t="s">
        <v>47</v>
      </c>
      <c r="AI246" t="s">
        <v>48</v>
      </c>
      <c r="AJ246">
        <v>146</v>
      </c>
      <c r="AK246">
        <v>85</v>
      </c>
      <c r="AL246" s="3">
        <v>0.98</v>
      </c>
      <c r="AM246" s="3">
        <v>0.22</v>
      </c>
      <c r="AN246" t="s">
        <v>50</v>
      </c>
      <c r="AO246">
        <v>0</v>
      </c>
      <c r="AP246">
        <v>0</v>
      </c>
      <c r="AQ246">
        <v>47</v>
      </c>
      <c r="AR246">
        <v>12</v>
      </c>
    </row>
    <row r="247" spans="1:44" x14ac:dyDescent="0.25">
      <c r="A247" s="1">
        <v>41495</v>
      </c>
      <c r="B247" s="2">
        <v>0.83341435185185186</v>
      </c>
      <c r="C247" t="s">
        <v>52</v>
      </c>
      <c r="D247">
        <v>51.287309999999998</v>
      </c>
      <c r="E247">
        <v>0.15390999999999999</v>
      </c>
      <c r="F247">
        <v>6</v>
      </c>
      <c r="G247">
        <v>1</v>
      </c>
      <c r="H247">
        <v>6.2588726830445296</v>
      </c>
      <c r="I247">
        <v>0</v>
      </c>
      <c r="J247">
        <v>331.4</v>
      </c>
      <c r="K247">
        <v>6.8</v>
      </c>
      <c r="L247">
        <v>18.3</v>
      </c>
      <c r="M247">
        <v>315</v>
      </c>
      <c r="N247">
        <v>6.1</v>
      </c>
      <c r="O247">
        <v>1020.3</v>
      </c>
      <c r="P247">
        <v>22.7</v>
      </c>
      <c r="Q247">
        <v>0.2</v>
      </c>
      <c r="R247">
        <v>49</v>
      </c>
      <c r="S247">
        <v>11.5</v>
      </c>
      <c r="T247">
        <v>0</v>
      </c>
      <c r="U247">
        <v>0</v>
      </c>
      <c r="V247">
        <v>0</v>
      </c>
      <c r="W247">
        <v>0</v>
      </c>
      <c r="X247">
        <v>0</v>
      </c>
      <c r="Y247">
        <v>0</v>
      </c>
      <c r="Z247">
        <v>0</v>
      </c>
      <c r="AA247">
        <v>0</v>
      </c>
      <c r="AB247" t="s">
        <v>45</v>
      </c>
      <c r="AC247" t="s">
        <v>46</v>
      </c>
      <c r="AD247" t="s">
        <v>45</v>
      </c>
      <c r="AE247" t="s">
        <v>46</v>
      </c>
      <c r="AF247">
        <v>0</v>
      </c>
      <c r="AG247">
        <v>0</v>
      </c>
      <c r="AH247" t="s">
        <v>47</v>
      </c>
      <c r="AI247" t="s">
        <v>48</v>
      </c>
      <c r="AJ247">
        <v>146</v>
      </c>
      <c r="AK247">
        <v>85</v>
      </c>
      <c r="AL247" s="3">
        <v>1</v>
      </c>
      <c r="AM247" s="3">
        <v>0.21</v>
      </c>
      <c r="AN247" t="s">
        <v>50</v>
      </c>
      <c r="AO247">
        <v>0</v>
      </c>
      <c r="AP247">
        <v>0</v>
      </c>
      <c r="AQ247">
        <v>40</v>
      </c>
      <c r="AR247">
        <v>10</v>
      </c>
    </row>
    <row r="248" spans="1:44" x14ac:dyDescent="0.25">
      <c r="A248" s="1">
        <v>41495</v>
      </c>
      <c r="B248" s="2">
        <v>0.8334259259259259</v>
      </c>
      <c r="C248" t="s">
        <v>51</v>
      </c>
      <c r="D248">
        <v>51.287320000000001</v>
      </c>
      <c r="E248">
        <v>0.15390999999999999</v>
      </c>
      <c r="F248">
        <v>7</v>
      </c>
      <c r="G248">
        <v>1</v>
      </c>
      <c r="H248">
        <v>6.2588720015976396</v>
      </c>
      <c r="I248">
        <v>1.11194926679854</v>
      </c>
      <c r="J248">
        <v>336.8</v>
      </c>
      <c r="K248">
        <v>6</v>
      </c>
      <c r="L248">
        <v>18.8</v>
      </c>
      <c r="M248">
        <v>315</v>
      </c>
      <c r="N248">
        <v>6.4</v>
      </c>
      <c r="O248">
        <v>1020.3</v>
      </c>
      <c r="P248">
        <v>22.7</v>
      </c>
      <c r="Q248">
        <v>0.2</v>
      </c>
      <c r="R248">
        <v>49</v>
      </c>
      <c r="S248">
        <v>11.5</v>
      </c>
      <c r="T248">
        <v>0</v>
      </c>
      <c r="U248">
        <v>0</v>
      </c>
      <c r="V248">
        <v>0</v>
      </c>
      <c r="W248">
        <v>0</v>
      </c>
      <c r="X248">
        <v>0</v>
      </c>
      <c r="Y248">
        <v>0</v>
      </c>
      <c r="Z248">
        <v>0</v>
      </c>
      <c r="AA248">
        <v>0</v>
      </c>
      <c r="AB248" t="s">
        <v>45</v>
      </c>
      <c r="AC248" t="s">
        <v>46</v>
      </c>
      <c r="AD248" t="s">
        <v>45</v>
      </c>
      <c r="AE248" t="s">
        <v>46</v>
      </c>
      <c r="AF248">
        <v>0</v>
      </c>
      <c r="AG248">
        <v>0</v>
      </c>
      <c r="AH248" t="s">
        <v>47</v>
      </c>
      <c r="AI248" t="s">
        <v>48</v>
      </c>
      <c r="AJ248">
        <v>146</v>
      </c>
      <c r="AK248">
        <v>85</v>
      </c>
      <c r="AL248" s="3">
        <v>1</v>
      </c>
      <c r="AM248" s="3">
        <v>0.21</v>
      </c>
      <c r="AN248" t="s">
        <v>50</v>
      </c>
      <c r="AO248">
        <v>0</v>
      </c>
      <c r="AP248">
        <v>0</v>
      </c>
      <c r="AQ248">
        <v>45</v>
      </c>
      <c r="AR248">
        <v>25</v>
      </c>
    </row>
    <row r="249" spans="1:44" x14ac:dyDescent="0.25">
      <c r="A249" s="1">
        <v>41495</v>
      </c>
      <c r="B249" s="2">
        <v>0.83343750000000005</v>
      </c>
      <c r="C249" t="s">
        <v>52</v>
      </c>
      <c r="D249">
        <v>51.287320000000001</v>
      </c>
      <c r="E249">
        <v>0.15390999999999999</v>
      </c>
      <c r="F249">
        <v>7</v>
      </c>
      <c r="G249">
        <v>1</v>
      </c>
      <c r="H249">
        <v>6.2588720015976396</v>
      </c>
      <c r="I249">
        <v>1.11194926679854</v>
      </c>
      <c r="J249">
        <v>342.7</v>
      </c>
      <c r="K249">
        <v>7.2</v>
      </c>
      <c r="L249">
        <v>20.2</v>
      </c>
      <c r="M249">
        <v>315</v>
      </c>
      <c r="N249">
        <v>6.4</v>
      </c>
      <c r="O249">
        <v>1020.3</v>
      </c>
      <c r="P249">
        <v>22.7</v>
      </c>
      <c r="Q249">
        <v>0.2</v>
      </c>
      <c r="R249">
        <v>49</v>
      </c>
      <c r="S249">
        <v>11.5</v>
      </c>
      <c r="T249">
        <v>0</v>
      </c>
      <c r="U249">
        <v>0</v>
      </c>
      <c r="V249">
        <v>0</v>
      </c>
      <c r="W249">
        <v>0</v>
      </c>
      <c r="X249">
        <v>0</v>
      </c>
      <c r="Y249">
        <v>0</v>
      </c>
      <c r="Z249">
        <v>0</v>
      </c>
      <c r="AA249">
        <v>0</v>
      </c>
      <c r="AB249" t="s">
        <v>45</v>
      </c>
      <c r="AC249" t="s">
        <v>46</v>
      </c>
      <c r="AD249" t="s">
        <v>45</v>
      </c>
      <c r="AE249" t="s">
        <v>46</v>
      </c>
      <c r="AF249">
        <v>0</v>
      </c>
      <c r="AG249">
        <v>0</v>
      </c>
      <c r="AH249" t="s">
        <v>47</v>
      </c>
      <c r="AI249" t="s">
        <v>48</v>
      </c>
      <c r="AJ249">
        <v>146</v>
      </c>
      <c r="AK249">
        <v>85</v>
      </c>
      <c r="AL249" s="3">
        <v>1</v>
      </c>
      <c r="AM249" s="3">
        <v>0.22</v>
      </c>
      <c r="AN249" t="s">
        <v>50</v>
      </c>
      <c r="AO249">
        <v>0</v>
      </c>
      <c r="AP249">
        <v>0</v>
      </c>
      <c r="AQ249">
        <v>40</v>
      </c>
      <c r="AR249">
        <v>7</v>
      </c>
    </row>
    <row r="250" spans="1:44" x14ac:dyDescent="0.25">
      <c r="A250" s="1">
        <v>41495</v>
      </c>
      <c r="B250" s="2">
        <v>0.83344907407407398</v>
      </c>
      <c r="C250" t="s">
        <v>51</v>
      </c>
      <c r="D250">
        <v>51.287329999999997</v>
      </c>
      <c r="E250">
        <v>0.15390999999999999</v>
      </c>
      <c r="F250">
        <v>7</v>
      </c>
      <c r="G250">
        <v>1</v>
      </c>
      <c r="H250">
        <v>6.2588713201505897</v>
      </c>
      <c r="I250">
        <v>2.22389853280698</v>
      </c>
      <c r="J250">
        <v>346.7</v>
      </c>
      <c r="K250">
        <v>7.2</v>
      </c>
      <c r="L250">
        <v>20.5</v>
      </c>
      <c r="M250">
        <v>315</v>
      </c>
      <c r="N250">
        <v>6.8</v>
      </c>
      <c r="O250">
        <v>1020.2</v>
      </c>
      <c r="P250">
        <v>22.7</v>
      </c>
      <c r="Q250">
        <v>0.2</v>
      </c>
      <c r="R250">
        <v>49</v>
      </c>
      <c r="S250">
        <v>11.5</v>
      </c>
      <c r="T250">
        <v>0</v>
      </c>
      <c r="U250">
        <v>0</v>
      </c>
      <c r="V250">
        <v>0</v>
      </c>
      <c r="W250">
        <v>0</v>
      </c>
      <c r="X250">
        <v>0</v>
      </c>
      <c r="Y250">
        <v>0</v>
      </c>
      <c r="Z250">
        <v>0</v>
      </c>
      <c r="AA250">
        <v>0</v>
      </c>
      <c r="AB250" t="s">
        <v>45</v>
      </c>
      <c r="AC250" t="s">
        <v>46</v>
      </c>
      <c r="AD250" t="s">
        <v>45</v>
      </c>
      <c r="AE250" t="s">
        <v>46</v>
      </c>
      <c r="AF250">
        <v>0</v>
      </c>
      <c r="AG250">
        <v>0</v>
      </c>
      <c r="AH250" t="s">
        <v>47</v>
      </c>
      <c r="AI250" t="s">
        <v>48</v>
      </c>
      <c r="AJ250">
        <v>146</v>
      </c>
      <c r="AK250">
        <v>85</v>
      </c>
      <c r="AL250" s="3">
        <v>0.98</v>
      </c>
      <c r="AM250" s="3">
        <v>0.21</v>
      </c>
      <c r="AN250" t="s">
        <v>50</v>
      </c>
      <c r="AO250">
        <v>0</v>
      </c>
      <c r="AP250">
        <v>0</v>
      </c>
      <c r="AQ250">
        <v>49</v>
      </c>
      <c r="AR250">
        <v>17</v>
      </c>
    </row>
    <row r="251" spans="1:44" x14ac:dyDescent="0.25">
      <c r="A251" s="1">
        <v>41495</v>
      </c>
      <c r="B251" s="2">
        <v>0.83346064814814813</v>
      </c>
      <c r="C251" t="s">
        <v>52</v>
      </c>
      <c r="D251">
        <v>51.28734</v>
      </c>
      <c r="E251">
        <v>0.15390000000000001</v>
      </c>
      <c r="F251">
        <v>6</v>
      </c>
      <c r="G251">
        <v>1</v>
      </c>
      <c r="H251">
        <v>5.5634405677374703</v>
      </c>
      <c r="I251">
        <v>3.3358477996055198</v>
      </c>
      <c r="J251">
        <v>345.2</v>
      </c>
      <c r="K251">
        <v>6.5</v>
      </c>
      <c r="L251">
        <v>18.3</v>
      </c>
      <c r="M251">
        <v>315</v>
      </c>
      <c r="N251">
        <v>6.8</v>
      </c>
      <c r="O251">
        <v>1020.2</v>
      </c>
      <c r="P251">
        <v>22.7</v>
      </c>
      <c r="Q251">
        <v>0.2</v>
      </c>
      <c r="R251">
        <v>49</v>
      </c>
      <c r="S251">
        <v>11.5</v>
      </c>
      <c r="T251">
        <v>0</v>
      </c>
      <c r="U251">
        <v>0</v>
      </c>
      <c r="V251">
        <v>0</v>
      </c>
      <c r="W251">
        <v>0</v>
      </c>
      <c r="X251">
        <v>0</v>
      </c>
      <c r="Y251">
        <v>0</v>
      </c>
      <c r="Z251">
        <v>0</v>
      </c>
      <c r="AA251">
        <v>0</v>
      </c>
      <c r="AB251" t="s">
        <v>45</v>
      </c>
      <c r="AC251" t="s">
        <v>46</v>
      </c>
      <c r="AD251" t="s">
        <v>45</v>
      </c>
      <c r="AE251" t="s">
        <v>46</v>
      </c>
      <c r="AF251">
        <v>0</v>
      </c>
      <c r="AG251">
        <v>0</v>
      </c>
      <c r="AH251" t="s">
        <v>47</v>
      </c>
      <c r="AI251" t="s">
        <v>48</v>
      </c>
      <c r="AJ251">
        <v>146</v>
      </c>
      <c r="AK251">
        <v>85</v>
      </c>
      <c r="AL251" s="3">
        <v>1</v>
      </c>
      <c r="AM251" s="3">
        <v>0.21</v>
      </c>
      <c r="AN251" t="s">
        <v>50</v>
      </c>
      <c r="AO251">
        <v>0</v>
      </c>
      <c r="AP251">
        <v>0</v>
      </c>
      <c r="AQ251">
        <v>40</v>
      </c>
      <c r="AR251">
        <v>3</v>
      </c>
    </row>
    <row r="252" spans="1:44" x14ac:dyDescent="0.25">
      <c r="A252" s="1">
        <v>41495</v>
      </c>
      <c r="B252" s="2">
        <v>0.83347222222222228</v>
      </c>
      <c r="C252" t="s">
        <v>52</v>
      </c>
      <c r="D252">
        <v>51.287350000000004</v>
      </c>
      <c r="E252">
        <v>0.15389</v>
      </c>
      <c r="F252">
        <v>7</v>
      </c>
      <c r="G252">
        <v>1</v>
      </c>
      <c r="H252">
        <v>4.8680099667549701</v>
      </c>
      <c r="I252">
        <v>4.4477970664040498</v>
      </c>
      <c r="J252">
        <v>346.1</v>
      </c>
      <c r="K252">
        <v>6.8</v>
      </c>
      <c r="L252">
        <v>18.3</v>
      </c>
      <c r="M252">
        <v>315</v>
      </c>
      <c r="N252">
        <v>8.1999999999999993</v>
      </c>
      <c r="O252">
        <v>1020.3</v>
      </c>
      <c r="P252">
        <v>22.7</v>
      </c>
      <c r="Q252">
        <v>0.2</v>
      </c>
      <c r="R252">
        <v>49</v>
      </c>
      <c r="S252">
        <v>11.5</v>
      </c>
      <c r="T252">
        <v>0</v>
      </c>
      <c r="U252">
        <v>0</v>
      </c>
      <c r="V252">
        <v>0</v>
      </c>
      <c r="W252">
        <v>0</v>
      </c>
      <c r="X252">
        <v>0</v>
      </c>
      <c r="Y252">
        <v>0</v>
      </c>
      <c r="Z252">
        <v>0</v>
      </c>
      <c r="AA252">
        <v>0</v>
      </c>
      <c r="AB252" t="s">
        <v>45</v>
      </c>
      <c r="AC252" t="s">
        <v>46</v>
      </c>
      <c r="AD252" t="s">
        <v>45</v>
      </c>
      <c r="AE252" t="s">
        <v>46</v>
      </c>
      <c r="AF252">
        <v>0</v>
      </c>
      <c r="AG252">
        <v>0</v>
      </c>
      <c r="AH252" t="s">
        <v>47</v>
      </c>
      <c r="AI252" t="s">
        <v>48</v>
      </c>
      <c r="AJ252">
        <v>146</v>
      </c>
      <c r="AK252">
        <v>85</v>
      </c>
      <c r="AL252" s="3">
        <v>0.98</v>
      </c>
      <c r="AM252" s="3">
        <v>0.21</v>
      </c>
      <c r="AN252" t="s">
        <v>50</v>
      </c>
      <c r="AO252">
        <v>0</v>
      </c>
      <c r="AP252">
        <v>0</v>
      </c>
      <c r="AQ252">
        <v>40</v>
      </c>
      <c r="AR252">
        <v>3</v>
      </c>
    </row>
    <row r="253" spans="1:44" x14ac:dyDescent="0.25">
      <c r="A253" s="1">
        <v>41495</v>
      </c>
      <c r="B253" s="2">
        <v>0.83348379629629632</v>
      </c>
      <c r="C253" t="s">
        <v>52</v>
      </c>
      <c r="D253">
        <v>51.287350000000004</v>
      </c>
      <c r="E253">
        <v>0.15389</v>
      </c>
      <c r="F253">
        <v>7</v>
      </c>
      <c r="G253">
        <v>1</v>
      </c>
      <c r="H253">
        <v>4.8680099667549701</v>
      </c>
      <c r="I253">
        <v>4.4477970664040498</v>
      </c>
      <c r="J253">
        <v>347</v>
      </c>
      <c r="K253">
        <v>6.6</v>
      </c>
      <c r="L253">
        <v>19.899999999999999</v>
      </c>
      <c r="M253">
        <v>315</v>
      </c>
      <c r="N253">
        <v>8.1999999999999993</v>
      </c>
      <c r="O253">
        <v>1020.3</v>
      </c>
      <c r="P253">
        <v>22.7</v>
      </c>
      <c r="Q253">
        <v>0.2</v>
      </c>
      <c r="R253">
        <v>49</v>
      </c>
      <c r="S253">
        <v>11.5</v>
      </c>
      <c r="T253">
        <v>0</v>
      </c>
      <c r="U253">
        <v>0</v>
      </c>
      <c r="V253">
        <v>0</v>
      </c>
      <c r="W253">
        <v>0</v>
      </c>
      <c r="X253">
        <v>0</v>
      </c>
      <c r="Y253">
        <v>0</v>
      </c>
      <c r="Z253">
        <v>0</v>
      </c>
      <c r="AA253">
        <v>0</v>
      </c>
      <c r="AB253" t="s">
        <v>45</v>
      </c>
      <c r="AC253" t="s">
        <v>46</v>
      </c>
      <c r="AD253" t="s">
        <v>45</v>
      </c>
      <c r="AE253" t="s">
        <v>46</v>
      </c>
      <c r="AF253">
        <v>0</v>
      </c>
      <c r="AG253">
        <v>0</v>
      </c>
      <c r="AH253" t="s">
        <v>47</v>
      </c>
      <c r="AI253" t="s">
        <v>48</v>
      </c>
      <c r="AJ253">
        <v>146</v>
      </c>
      <c r="AK253">
        <v>85</v>
      </c>
      <c r="AL253" s="3">
        <v>1</v>
      </c>
      <c r="AM253" s="3">
        <v>0.21</v>
      </c>
      <c r="AN253" t="s">
        <v>50</v>
      </c>
      <c r="AO253">
        <v>0</v>
      </c>
      <c r="AP253">
        <v>0</v>
      </c>
      <c r="AQ253">
        <v>40</v>
      </c>
      <c r="AR253">
        <v>1</v>
      </c>
    </row>
    <row r="254" spans="1:44" x14ac:dyDescent="0.25">
      <c r="A254" s="1">
        <v>41495</v>
      </c>
      <c r="B254" s="2">
        <v>0.83349537037037036</v>
      </c>
      <c r="C254" t="s">
        <v>52</v>
      </c>
      <c r="D254">
        <v>51.28736</v>
      </c>
      <c r="E254">
        <v>0.15387000000000001</v>
      </c>
      <c r="F254">
        <v>8</v>
      </c>
      <c r="G254">
        <v>1</v>
      </c>
      <c r="H254">
        <v>3.47714959767191</v>
      </c>
      <c r="I254">
        <v>5.5597463324124998</v>
      </c>
      <c r="J254">
        <v>350.4</v>
      </c>
      <c r="K254">
        <v>7.6</v>
      </c>
      <c r="L254">
        <v>20.100000000000001</v>
      </c>
      <c r="M254">
        <v>315</v>
      </c>
      <c r="N254">
        <v>7.6</v>
      </c>
      <c r="O254">
        <v>1020.3</v>
      </c>
      <c r="P254">
        <v>22.7</v>
      </c>
      <c r="Q254">
        <v>0.2</v>
      </c>
      <c r="R254">
        <v>49</v>
      </c>
      <c r="S254">
        <v>11.5</v>
      </c>
      <c r="T254">
        <v>0</v>
      </c>
      <c r="U254">
        <v>0</v>
      </c>
      <c r="V254">
        <v>0</v>
      </c>
      <c r="W254">
        <v>0</v>
      </c>
      <c r="X254">
        <v>0</v>
      </c>
      <c r="Y254">
        <v>0</v>
      </c>
      <c r="Z254">
        <v>0</v>
      </c>
      <c r="AA254">
        <v>0</v>
      </c>
      <c r="AB254" t="s">
        <v>45</v>
      </c>
      <c r="AC254" t="s">
        <v>46</v>
      </c>
      <c r="AD254" t="s">
        <v>45</v>
      </c>
      <c r="AE254" t="s">
        <v>46</v>
      </c>
      <c r="AF254">
        <v>0</v>
      </c>
      <c r="AG254">
        <v>0</v>
      </c>
      <c r="AH254" t="s">
        <v>47</v>
      </c>
      <c r="AI254" t="s">
        <v>48</v>
      </c>
      <c r="AJ254">
        <v>146</v>
      </c>
      <c r="AK254">
        <v>85</v>
      </c>
      <c r="AL254" s="3">
        <v>0.99</v>
      </c>
      <c r="AM254" s="3">
        <v>0.21</v>
      </c>
      <c r="AN254" t="s">
        <v>50</v>
      </c>
      <c r="AO254">
        <v>0</v>
      </c>
      <c r="AP254">
        <v>0</v>
      </c>
      <c r="AQ254">
        <v>40</v>
      </c>
      <c r="AR254">
        <v>1</v>
      </c>
    </row>
    <row r="255" spans="1:44" x14ac:dyDescent="0.25">
      <c r="A255" s="1">
        <v>41495</v>
      </c>
      <c r="B255" s="2">
        <v>0.8335069444444444</v>
      </c>
      <c r="C255" t="s">
        <v>52</v>
      </c>
      <c r="D255">
        <v>51.287370000000003</v>
      </c>
      <c r="E255">
        <v>0.15387000000000001</v>
      </c>
      <c r="F255">
        <v>8</v>
      </c>
      <c r="G255">
        <v>1</v>
      </c>
      <c r="H255">
        <v>3.4771492190898399</v>
      </c>
      <c r="I255">
        <v>6.6716955992110396</v>
      </c>
      <c r="J255">
        <v>350.6</v>
      </c>
      <c r="K255">
        <v>7.3</v>
      </c>
      <c r="L255">
        <v>19.7</v>
      </c>
      <c r="M255">
        <v>315</v>
      </c>
      <c r="N255">
        <v>7.6</v>
      </c>
      <c r="O255">
        <v>1020.3</v>
      </c>
      <c r="P255">
        <v>22.7</v>
      </c>
      <c r="Q255">
        <v>0.2</v>
      </c>
      <c r="R255">
        <v>49</v>
      </c>
      <c r="S255">
        <v>11.5</v>
      </c>
      <c r="T255">
        <v>0</v>
      </c>
      <c r="U255">
        <v>0</v>
      </c>
      <c r="V255">
        <v>0</v>
      </c>
      <c r="W255">
        <v>0</v>
      </c>
      <c r="X255">
        <v>0</v>
      </c>
      <c r="Y255">
        <v>0</v>
      </c>
      <c r="Z255">
        <v>0</v>
      </c>
      <c r="AA255">
        <v>0</v>
      </c>
      <c r="AB255" t="s">
        <v>45</v>
      </c>
      <c r="AC255" t="s">
        <v>46</v>
      </c>
      <c r="AD255" t="s">
        <v>45</v>
      </c>
      <c r="AE255" t="s">
        <v>46</v>
      </c>
      <c r="AF255">
        <v>0</v>
      </c>
      <c r="AG255">
        <v>0</v>
      </c>
      <c r="AH255" t="s">
        <v>47</v>
      </c>
      <c r="AI255" t="s">
        <v>48</v>
      </c>
      <c r="AJ255">
        <v>146</v>
      </c>
      <c r="AK255">
        <v>85</v>
      </c>
      <c r="AL255" s="3">
        <v>0.74</v>
      </c>
      <c r="AM255" s="3">
        <v>0.21</v>
      </c>
      <c r="AN255" t="s">
        <v>50</v>
      </c>
      <c r="AO255">
        <v>0</v>
      </c>
      <c r="AP255">
        <v>0</v>
      </c>
      <c r="AQ255">
        <v>40</v>
      </c>
      <c r="AR255">
        <v>0</v>
      </c>
    </row>
    <row r="256" spans="1:44" x14ac:dyDescent="0.25">
      <c r="A256" s="1">
        <v>41495</v>
      </c>
      <c r="B256" s="2">
        <v>0.83351851851851855</v>
      </c>
      <c r="C256" t="s">
        <v>52</v>
      </c>
      <c r="D256">
        <v>51.287379999999999</v>
      </c>
      <c r="E256">
        <v>0.15387000000000001</v>
      </c>
      <c r="F256">
        <v>8</v>
      </c>
      <c r="G256">
        <v>1</v>
      </c>
      <c r="H256">
        <v>3.4771488405076698</v>
      </c>
      <c r="I256">
        <v>7.7836448652194798</v>
      </c>
      <c r="J256">
        <v>350.7</v>
      </c>
      <c r="K256">
        <v>6.9</v>
      </c>
      <c r="L256">
        <v>19.399999999999999</v>
      </c>
      <c r="M256">
        <v>315</v>
      </c>
      <c r="N256">
        <v>8.1999999999999993</v>
      </c>
      <c r="O256">
        <v>1020.3</v>
      </c>
      <c r="P256">
        <v>22.7</v>
      </c>
      <c r="Q256">
        <v>0.2</v>
      </c>
      <c r="R256">
        <v>49</v>
      </c>
      <c r="S256">
        <v>11.5</v>
      </c>
      <c r="T256">
        <v>0</v>
      </c>
      <c r="U256">
        <v>0</v>
      </c>
      <c r="V256">
        <v>0</v>
      </c>
      <c r="W256">
        <v>0</v>
      </c>
      <c r="X256">
        <v>0</v>
      </c>
      <c r="Y256">
        <v>0</v>
      </c>
      <c r="Z256">
        <v>0</v>
      </c>
      <c r="AA256">
        <v>0</v>
      </c>
      <c r="AB256" t="s">
        <v>45</v>
      </c>
      <c r="AC256" t="s">
        <v>46</v>
      </c>
      <c r="AD256" t="s">
        <v>45</v>
      </c>
      <c r="AE256" t="s">
        <v>46</v>
      </c>
      <c r="AF256">
        <v>0</v>
      </c>
      <c r="AG256">
        <v>0</v>
      </c>
      <c r="AH256" t="s">
        <v>47</v>
      </c>
      <c r="AI256" t="s">
        <v>48</v>
      </c>
      <c r="AJ256">
        <v>135</v>
      </c>
      <c r="AK256">
        <v>85</v>
      </c>
      <c r="AL256" s="3">
        <v>0.7</v>
      </c>
      <c r="AM256" s="3">
        <v>0.21</v>
      </c>
      <c r="AN256" t="s">
        <v>50</v>
      </c>
      <c r="AO256">
        <v>0</v>
      </c>
      <c r="AP256">
        <v>0</v>
      </c>
      <c r="AQ256">
        <v>40</v>
      </c>
      <c r="AR256">
        <v>0</v>
      </c>
    </row>
    <row r="257" spans="1:44" x14ac:dyDescent="0.25">
      <c r="A257" s="1">
        <v>41495</v>
      </c>
      <c r="B257" s="2">
        <v>0.8335300925925927</v>
      </c>
      <c r="C257" t="s">
        <v>52</v>
      </c>
      <c r="D257">
        <v>51.287379999999999</v>
      </c>
      <c r="E257">
        <v>0.15386</v>
      </c>
      <c r="F257">
        <v>8</v>
      </c>
      <c r="G257">
        <v>1</v>
      </c>
      <c r="H257">
        <v>2.7817190724053802</v>
      </c>
      <c r="I257">
        <v>7.7836448652194798</v>
      </c>
      <c r="J257">
        <v>350.3</v>
      </c>
      <c r="K257">
        <v>6.5</v>
      </c>
      <c r="L257">
        <v>18.2</v>
      </c>
      <c r="M257">
        <v>315</v>
      </c>
      <c r="N257">
        <v>8.1999999999999993</v>
      </c>
      <c r="O257">
        <v>1020.3</v>
      </c>
      <c r="P257">
        <v>22.7</v>
      </c>
      <c r="Q257">
        <v>0.2</v>
      </c>
      <c r="R257">
        <v>49</v>
      </c>
      <c r="S257">
        <v>11.5</v>
      </c>
      <c r="T257">
        <v>0</v>
      </c>
      <c r="U257">
        <v>0</v>
      </c>
      <c r="V257">
        <v>0</v>
      </c>
      <c r="W257">
        <v>0</v>
      </c>
      <c r="X257">
        <v>0</v>
      </c>
      <c r="Y257">
        <v>0</v>
      </c>
      <c r="Z257">
        <v>0</v>
      </c>
      <c r="AA257">
        <v>0</v>
      </c>
      <c r="AB257" t="s">
        <v>45</v>
      </c>
      <c r="AC257" t="s">
        <v>46</v>
      </c>
      <c r="AD257" t="s">
        <v>45</v>
      </c>
      <c r="AE257" t="s">
        <v>46</v>
      </c>
      <c r="AF257">
        <v>0</v>
      </c>
      <c r="AG257">
        <v>0</v>
      </c>
      <c r="AH257" t="s">
        <v>47</v>
      </c>
      <c r="AI257" t="s">
        <v>48</v>
      </c>
      <c r="AJ257">
        <v>135</v>
      </c>
      <c r="AK257">
        <v>85</v>
      </c>
      <c r="AL257" s="3">
        <v>0.56999999999999995</v>
      </c>
      <c r="AM257" s="3">
        <v>0.21</v>
      </c>
      <c r="AN257" t="s">
        <v>50</v>
      </c>
      <c r="AO257">
        <v>0</v>
      </c>
      <c r="AP257">
        <v>0</v>
      </c>
      <c r="AQ257">
        <v>40</v>
      </c>
      <c r="AR257">
        <v>3</v>
      </c>
    </row>
    <row r="258" spans="1:44" x14ac:dyDescent="0.25">
      <c r="A258" s="1">
        <v>41495</v>
      </c>
      <c r="B258" s="2">
        <v>0.83354166666666663</v>
      </c>
      <c r="C258" t="s">
        <v>52</v>
      </c>
      <c r="D258">
        <v>51.287390000000002</v>
      </c>
      <c r="E258">
        <v>0.15386</v>
      </c>
      <c r="F258">
        <v>9</v>
      </c>
      <c r="G258">
        <v>1</v>
      </c>
      <c r="H258">
        <v>2.78171876953957</v>
      </c>
      <c r="I258">
        <v>8.8955941320180205</v>
      </c>
      <c r="J258">
        <v>350.9</v>
      </c>
      <c r="K258">
        <v>6.4</v>
      </c>
      <c r="L258">
        <v>18.3</v>
      </c>
      <c r="M258">
        <v>0</v>
      </c>
      <c r="N258">
        <v>8.4</v>
      </c>
      <c r="O258">
        <v>1020.3</v>
      </c>
      <c r="P258">
        <v>22.7</v>
      </c>
      <c r="Q258">
        <v>0.2</v>
      </c>
      <c r="R258">
        <v>49</v>
      </c>
      <c r="S258">
        <v>11.5</v>
      </c>
      <c r="T258">
        <v>0</v>
      </c>
      <c r="U258">
        <v>0</v>
      </c>
      <c r="V258">
        <v>0</v>
      </c>
      <c r="W258">
        <v>0</v>
      </c>
      <c r="X258">
        <v>0</v>
      </c>
      <c r="Y258">
        <v>0</v>
      </c>
      <c r="Z258">
        <v>0</v>
      </c>
      <c r="AA258">
        <v>0</v>
      </c>
      <c r="AB258" t="s">
        <v>45</v>
      </c>
      <c r="AC258" t="s">
        <v>46</v>
      </c>
      <c r="AD258" t="s">
        <v>45</v>
      </c>
      <c r="AE258" t="s">
        <v>46</v>
      </c>
      <c r="AF258">
        <v>0</v>
      </c>
      <c r="AG258">
        <v>0</v>
      </c>
      <c r="AH258" t="s">
        <v>47</v>
      </c>
      <c r="AI258" t="s">
        <v>48</v>
      </c>
      <c r="AJ258">
        <v>135</v>
      </c>
      <c r="AK258">
        <v>85</v>
      </c>
      <c r="AL258" s="3">
        <v>0.61</v>
      </c>
      <c r="AM258" s="3">
        <v>0.21</v>
      </c>
      <c r="AN258" t="s">
        <v>50</v>
      </c>
      <c r="AO258">
        <v>0</v>
      </c>
      <c r="AP258">
        <v>0</v>
      </c>
      <c r="AQ258">
        <v>40</v>
      </c>
      <c r="AR258">
        <v>3</v>
      </c>
    </row>
    <row r="259" spans="1:44" x14ac:dyDescent="0.25">
      <c r="A259" s="1">
        <v>41495</v>
      </c>
      <c r="B259" s="2">
        <v>0.83355324074074078</v>
      </c>
      <c r="C259" t="s">
        <v>51</v>
      </c>
      <c r="D259">
        <v>51.287399999999998</v>
      </c>
      <c r="E259">
        <v>0.15384999999999999</v>
      </c>
      <c r="F259">
        <v>9</v>
      </c>
      <c r="G259">
        <v>1</v>
      </c>
      <c r="H259">
        <v>2.0862888500043102</v>
      </c>
      <c r="I259">
        <v>10.007543398026501</v>
      </c>
      <c r="J259">
        <v>353.6</v>
      </c>
      <c r="K259">
        <v>7.1</v>
      </c>
      <c r="L259">
        <v>19.100000000000001</v>
      </c>
      <c r="M259">
        <v>0</v>
      </c>
      <c r="N259">
        <v>8.4</v>
      </c>
      <c r="O259">
        <v>1020.3</v>
      </c>
      <c r="P259">
        <v>22.7</v>
      </c>
      <c r="Q259">
        <v>0.2</v>
      </c>
      <c r="R259">
        <v>49</v>
      </c>
      <c r="S259">
        <v>11.5</v>
      </c>
      <c r="T259">
        <v>0</v>
      </c>
      <c r="U259">
        <v>0</v>
      </c>
      <c r="V259">
        <v>0</v>
      </c>
      <c r="W259">
        <v>0</v>
      </c>
      <c r="X259">
        <v>0</v>
      </c>
      <c r="Y259">
        <v>0</v>
      </c>
      <c r="Z259">
        <v>0</v>
      </c>
      <c r="AA259">
        <v>0</v>
      </c>
      <c r="AB259" t="s">
        <v>45</v>
      </c>
      <c r="AC259" t="s">
        <v>46</v>
      </c>
      <c r="AD259" t="s">
        <v>45</v>
      </c>
      <c r="AE259" t="s">
        <v>46</v>
      </c>
      <c r="AF259">
        <v>0</v>
      </c>
      <c r="AG259">
        <v>0</v>
      </c>
      <c r="AH259" t="s">
        <v>47</v>
      </c>
      <c r="AI259" t="s">
        <v>48</v>
      </c>
      <c r="AJ259">
        <v>135</v>
      </c>
      <c r="AK259">
        <v>85</v>
      </c>
      <c r="AL259" s="3">
        <v>0.54</v>
      </c>
      <c r="AM259" s="3">
        <v>0.21</v>
      </c>
      <c r="AN259" t="s">
        <v>50</v>
      </c>
      <c r="AO259">
        <v>0</v>
      </c>
      <c r="AP259">
        <v>0</v>
      </c>
      <c r="AQ259">
        <v>53</v>
      </c>
      <c r="AR259">
        <v>13</v>
      </c>
    </row>
    <row r="260" spans="1:44" x14ac:dyDescent="0.25">
      <c r="A260" s="1">
        <v>41495</v>
      </c>
      <c r="B260" s="2">
        <v>0.83356481481481481</v>
      </c>
      <c r="C260" t="s">
        <v>52</v>
      </c>
      <c r="D260">
        <v>51.287410000000001</v>
      </c>
      <c r="E260">
        <v>0.15384999999999999</v>
      </c>
      <c r="F260">
        <v>9</v>
      </c>
      <c r="G260">
        <v>1</v>
      </c>
      <c r="H260">
        <v>2.0862886228548398</v>
      </c>
      <c r="I260">
        <v>11.119492664825</v>
      </c>
      <c r="J260">
        <v>352.8</v>
      </c>
      <c r="K260">
        <v>6.6</v>
      </c>
      <c r="L260">
        <v>18.5</v>
      </c>
      <c r="M260">
        <v>315</v>
      </c>
      <c r="N260">
        <v>8.1999999999999993</v>
      </c>
      <c r="O260">
        <v>1020.3</v>
      </c>
      <c r="P260">
        <v>22.7</v>
      </c>
      <c r="Q260">
        <v>0.2</v>
      </c>
      <c r="R260">
        <v>49</v>
      </c>
      <c r="S260">
        <v>11.5</v>
      </c>
      <c r="T260">
        <v>0</v>
      </c>
      <c r="U260">
        <v>0</v>
      </c>
      <c r="V260">
        <v>0</v>
      </c>
      <c r="W260">
        <v>0</v>
      </c>
      <c r="X260">
        <v>0</v>
      </c>
      <c r="Y260">
        <v>0</v>
      </c>
      <c r="Z260">
        <v>0</v>
      </c>
      <c r="AA260">
        <v>0</v>
      </c>
      <c r="AB260" t="s">
        <v>45</v>
      </c>
      <c r="AC260" t="s">
        <v>46</v>
      </c>
      <c r="AD260" t="s">
        <v>45</v>
      </c>
      <c r="AE260" t="s">
        <v>46</v>
      </c>
      <c r="AF260">
        <v>0</v>
      </c>
      <c r="AG260">
        <v>0</v>
      </c>
      <c r="AH260" t="s">
        <v>47</v>
      </c>
      <c r="AI260" t="s">
        <v>48</v>
      </c>
      <c r="AJ260">
        <v>135</v>
      </c>
      <c r="AK260">
        <v>85</v>
      </c>
      <c r="AL260" s="3">
        <v>0.88</v>
      </c>
      <c r="AM260" s="3">
        <v>0.21</v>
      </c>
      <c r="AN260" t="s">
        <v>50</v>
      </c>
      <c r="AO260">
        <v>0</v>
      </c>
      <c r="AP260">
        <v>0</v>
      </c>
      <c r="AQ260">
        <v>40</v>
      </c>
      <c r="AR260">
        <v>2</v>
      </c>
    </row>
    <row r="261" spans="1:44" x14ac:dyDescent="0.25">
      <c r="A261" s="1">
        <v>41495</v>
      </c>
      <c r="B261" s="2">
        <v>0.83357638888888885</v>
      </c>
      <c r="C261" t="s">
        <v>52</v>
      </c>
      <c r="D261">
        <v>51.287419999999997</v>
      </c>
      <c r="E261">
        <v>0.15384999999999999</v>
      </c>
      <c r="F261">
        <v>9</v>
      </c>
      <c r="G261">
        <v>1</v>
      </c>
      <c r="H261">
        <v>2.0862883957053202</v>
      </c>
      <c r="I261">
        <v>12.2314419308334</v>
      </c>
      <c r="J261">
        <v>354.5</v>
      </c>
      <c r="K261">
        <v>6.9</v>
      </c>
      <c r="L261">
        <v>17.899999999999999</v>
      </c>
      <c r="M261">
        <v>315</v>
      </c>
      <c r="N261">
        <v>8.1999999999999993</v>
      </c>
      <c r="O261">
        <v>1020.3</v>
      </c>
      <c r="P261">
        <v>22.7</v>
      </c>
      <c r="Q261">
        <v>0.2</v>
      </c>
      <c r="R261">
        <v>49</v>
      </c>
      <c r="S261">
        <v>11.5</v>
      </c>
      <c r="T261">
        <v>0</v>
      </c>
      <c r="U261">
        <v>0</v>
      </c>
      <c r="V261">
        <v>0</v>
      </c>
      <c r="W261">
        <v>0</v>
      </c>
      <c r="X261">
        <v>0</v>
      </c>
      <c r="Y261">
        <v>0</v>
      </c>
      <c r="Z261">
        <v>0</v>
      </c>
      <c r="AA261">
        <v>0</v>
      </c>
      <c r="AB261" t="s">
        <v>45</v>
      </c>
      <c r="AC261" t="s">
        <v>46</v>
      </c>
      <c r="AD261" t="s">
        <v>45</v>
      </c>
      <c r="AE261" t="s">
        <v>46</v>
      </c>
      <c r="AF261">
        <v>0</v>
      </c>
      <c r="AG261">
        <v>0</v>
      </c>
      <c r="AH261" t="s">
        <v>47</v>
      </c>
      <c r="AI261" t="s">
        <v>48</v>
      </c>
      <c r="AJ261">
        <v>135</v>
      </c>
      <c r="AK261">
        <v>85</v>
      </c>
      <c r="AL261" s="3">
        <v>1</v>
      </c>
      <c r="AM261" s="3">
        <v>0.21</v>
      </c>
      <c r="AN261" t="s">
        <v>50</v>
      </c>
      <c r="AO261">
        <v>0</v>
      </c>
      <c r="AP261">
        <v>0</v>
      </c>
      <c r="AQ261">
        <v>40</v>
      </c>
      <c r="AR261">
        <v>1</v>
      </c>
    </row>
    <row r="262" spans="1:44" x14ac:dyDescent="0.25">
      <c r="A262" s="1">
        <v>41495</v>
      </c>
      <c r="B262" s="2">
        <v>0.83358796296296289</v>
      </c>
      <c r="C262" t="s">
        <v>52</v>
      </c>
      <c r="D262">
        <v>51.287419999999997</v>
      </c>
      <c r="E262">
        <v>0.15384999999999999</v>
      </c>
      <c r="F262">
        <v>9</v>
      </c>
      <c r="G262">
        <v>1</v>
      </c>
      <c r="H262">
        <v>2.0862883957053202</v>
      </c>
      <c r="I262">
        <v>12.2314419308334</v>
      </c>
      <c r="J262">
        <v>354.7</v>
      </c>
      <c r="K262">
        <v>6.9</v>
      </c>
      <c r="L262">
        <v>19.100000000000001</v>
      </c>
      <c r="M262">
        <v>315</v>
      </c>
      <c r="N262">
        <v>7.4</v>
      </c>
      <c r="O262">
        <v>1020.3</v>
      </c>
      <c r="P262">
        <v>22.7</v>
      </c>
      <c r="Q262">
        <v>0.2</v>
      </c>
      <c r="R262">
        <v>49</v>
      </c>
      <c r="S262">
        <v>11.6</v>
      </c>
      <c r="T262">
        <v>0</v>
      </c>
      <c r="U262">
        <v>0</v>
      </c>
      <c r="V262">
        <v>0</v>
      </c>
      <c r="W262">
        <v>0</v>
      </c>
      <c r="X262">
        <v>0</v>
      </c>
      <c r="Y262">
        <v>0</v>
      </c>
      <c r="Z262">
        <v>0</v>
      </c>
      <c r="AA262">
        <v>0</v>
      </c>
      <c r="AB262" t="s">
        <v>45</v>
      </c>
      <c r="AC262" t="s">
        <v>46</v>
      </c>
      <c r="AD262" t="s">
        <v>45</v>
      </c>
      <c r="AE262" t="s">
        <v>46</v>
      </c>
      <c r="AF262">
        <v>0</v>
      </c>
      <c r="AG262">
        <v>0</v>
      </c>
      <c r="AH262" t="s">
        <v>47</v>
      </c>
      <c r="AI262" t="s">
        <v>48</v>
      </c>
      <c r="AJ262">
        <v>135</v>
      </c>
      <c r="AK262">
        <v>85</v>
      </c>
      <c r="AL262" s="3">
        <v>0.92</v>
      </c>
      <c r="AM262" s="3">
        <v>0.21</v>
      </c>
      <c r="AN262" t="s">
        <v>50</v>
      </c>
      <c r="AO262">
        <v>0</v>
      </c>
      <c r="AP262">
        <v>0</v>
      </c>
      <c r="AQ262">
        <v>40</v>
      </c>
      <c r="AR262">
        <v>7</v>
      </c>
    </row>
    <row r="263" spans="1:44" x14ac:dyDescent="0.25">
      <c r="A263" s="1">
        <v>41495</v>
      </c>
      <c r="B263" s="2">
        <v>0.83359953703703704</v>
      </c>
      <c r="C263" t="s">
        <v>52</v>
      </c>
      <c r="D263">
        <v>51.287430000000001</v>
      </c>
      <c r="E263">
        <v>0.15384</v>
      </c>
      <c r="F263">
        <v>9</v>
      </c>
      <c r="G263">
        <v>1</v>
      </c>
      <c r="H263">
        <v>1.3908587790378</v>
      </c>
      <c r="I263">
        <v>13.343391197632</v>
      </c>
      <c r="J263">
        <v>353.7</v>
      </c>
      <c r="K263">
        <v>6.2</v>
      </c>
      <c r="L263">
        <v>18.2</v>
      </c>
      <c r="M263">
        <v>315</v>
      </c>
      <c r="N263">
        <v>7.4</v>
      </c>
      <c r="O263">
        <v>1020.3</v>
      </c>
      <c r="P263">
        <v>22.7</v>
      </c>
      <c r="Q263">
        <v>0.2</v>
      </c>
      <c r="R263">
        <v>49</v>
      </c>
      <c r="S263">
        <v>11.6</v>
      </c>
      <c r="T263">
        <v>0</v>
      </c>
      <c r="U263">
        <v>0</v>
      </c>
      <c r="V263">
        <v>0</v>
      </c>
      <c r="W263">
        <v>0</v>
      </c>
      <c r="X263">
        <v>0</v>
      </c>
      <c r="Y263">
        <v>0</v>
      </c>
      <c r="Z263">
        <v>0</v>
      </c>
      <c r="AA263">
        <v>0</v>
      </c>
      <c r="AB263" t="s">
        <v>45</v>
      </c>
      <c r="AC263" t="s">
        <v>46</v>
      </c>
      <c r="AD263" t="s">
        <v>45</v>
      </c>
      <c r="AE263" t="s">
        <v>46</v>
      </c>
      <c r="AF263">
        <v>0</v>
      </c>
      <c r="AG263">
        <v>0</v>
      </c>
      <c r="AH263" t="s">
        <v>47</v>
      </c>
      <c r="AI263" t="s">
        <v>48</v>
      </c>
      <c r="AJ263">
        <v>135</v>
      </c>
      <c r="AK263">
        <v>85</v>
      </c>
      <c r="AL263" s="3">
        <v>0.44</v>
      </c>
      <c r="AM263" s="3">
        <v>0.21</v>
      </c>
      <c r="AN263" t="s">
        <v>50</v>
      </c>
      <c r="AO263">
        <v>0</v>
      </c>
      <c r="AP263">
        <v>0</v>
      </c>
      <c r="AQ263">
        <v>40</v>
      </c>
      <c r="AR263">
        <v>0</v>
      </c>
    </row>
    <row r="264" spans="1:44" x14ac:dyDescent="0.25">
      <c r="A264" s="1">
        <v>41495</v>
      </c>
      <c r="B264" s="2">
        <v>0.83361111111111119</v>
      </c>
      <c r="C264" t="s">
        <v>52</v>
      </c>
      <c r="D264">
        <v>51.287439999999997</v>
      </c>
      <c r="E264">
        <v>0.15382999999999999</v>
      </c>
      <c r="F264">
        <v>9</v>
      </c>
      <c r="G264">
        <v>1</v>
      </c>
      <c r="H264">
        <v>0.69542931380139195</v>
      </c>
      <c r="I264">
        <v>14.4553404636404</v>
      </c>
      <c r="J264">
        <v>354.2</v>
      </c>
      <c r="K264">
        <v>6.2</v>
      </c>
      <c r="L264">
        <v>19.100000000000001</v>
      </c>
      <c r="M264">
        <v>315</v>
      </c>
      <c r="N264">
        <v>6.3</v>
      </c>
      <c r="O264">
        <v>1020.3</v>
      </c>
      <c r="P264">
        <v>22.7</v>
      </c>
      <c r="Q264">
        <v>0.2</v>
      </c>
      <c r="R264">
        <v>49</v>
      </c>
      <c r="S264">
        <v>11.6</v>
      </c>
      <c r="T264">
        <v>0</v>
      </c>
      <c r="U264">
        <v>0</v>
      </c>
      <c r="V264">
        <v>0</v>
      </c>
      <c r="W264">
        <v>0</v>
      </c>
      <c r="X264">
        <v>0</v>
      </c>
      <c r="Y264">
        <v>0</v>
      </c>
      <c r="Z264">
        <v>0</v>
      </c>
      <c r="AA264">
        <v>0</v>
      </c>
      <c r="AB264" t="s">
        <v>45</v>
      </c>
      <c r="AC264" t="s">
        <v>46</v>
      </c>
      <c r="AD264" t="s">
        <v>45</v>
      </c>
      <c r="AE264" t="s">
        <v>46</v>
      </c>
      <c r="AF264">
        <v>0</v>
      </c>
      <c r="AG264">
        <v>0</v>
      </c>
      <c r="AH264" t="s">
        <v>47</v>
      </c>
      <c r="AI264" t="s">
        <v>48</v>
      </c>
      <c r="AJ264">
        <v>135</v>
      </c>
      <c r="AK264">
        <v>85</v>
      </c>
      <c r="AL264" s="3">
        <v>0.66</v>
      </c>
      <c r="AM264" s="3">
        <v>0.21</v>
      </c>
      <c r="AN264" t="s">
        <v>50</v>
      </c>
      <c r="AO264">
        <v>0</v>
      </c>
      <c r="AP264">
        <v>0</v>
      </c>
      <c r="AQ264">
        <v>40</v>
      </c>
      <c r="AR264">
        <v>9</v>
      </c>
    </row>
    <row r="265" spans="1:44" x14ac:dyDescent="0.25">
      <c r="A265" s="1">
        <v>41495</v>
      </c>
      <c r="B265" s="2">
        <v>0.83362268518518512</v>
      </c>
      <c r="C265" t="s">
        <v>52</v>
      </c>
      <c r="D265">
        <v>51.28745</v>
      </c>
      <c r="E265">
        <v>0.15382999999999999</v>
      </c>
      <c r="F265">
        <v>9</v>
      </c>
      <c r="G265">
        <v>1</v>
      </c>
      <c r="H265">
        <v>0.69542923808482604</v>
      </c>
      <c r="I265">
        <v>15.567289730439001</v>
      </c>
      <c r="J265">
        <v>353.7</v>
      </c>
      <c r="K265">
        <v>5.7</v>
      </c>
      <c r="L265">
        <v>18.7</v>
      </c>
      <c r="M265">
        <v>315</v>
      </c>
      <c r="N265">
        <v>6.3</v>
      </c>
      <c r="O265">
        <v>1020.3</v>
      </c>
      <c r="P265">
        <v>22.7</v>
      </c>
      <c r="Q265">
        <v>0.2</v>
      </c>
      <c r="R265">
        <v>49</v>
      </c>
      <c r="S265">
        <v>11.6</v>
      </c>
      <c r="T265">
        <v>0</v>
      </c>
      <c r="U265">
        <v>0</v>
      </c>
      <c r="V265">
        <v>0</v>
      </c>
      <c r="W265">
        <v>0</v>
      </c>
      <c r="X265">
        <v>0</v>
      </c>
      <c r="Y265">
        <v>0</v>
      </c>
      <c r="Z265">
        <v>0</v>
      </c>
      <c r="AA265">
        <v>0</v>
      </c>
      <c r="AB265" t="s">
        <v>45</v>
      </c>
      <c r="AC265" t="s">
        <v>46</v>
      </c>
      <c r="AD265" t="s">
        <v>45</v>
      </c>
      <c r="AE265" t="s">
        <v>46</v>
      </c>
      <c r="AF265">
        <v>0</v>
      </c>
      <c r="AG265">
        <v>0</v>
      </c>
      <c r="AH265" t="s">
        <v>47</v>
      </c>
      <c r="AI265" t="s">
        <v>48</v>
      </c>
      <c r="AJ265">
        <v>135</v>
      </c>
      <c r="AK265">
        <v>85</v>
      </c>
      <c r="AL265" s="3">
        <v>0.54</v>
      </c>
      <c r="AM265" s="3">
        <v>0.21</v>
      </c>
      <c r="AN265" t="s">
        <v>50</v>
      </c>
      <c r="AO265">
        <v>0</v>
      </c>
      <c r="AP265">
        <v>0</v>
      </c>
      <c r="AQ265">
        <v>40</v>
      </c>
      <c r="AR265">
        <v>3</v>
      </c>
    </row>
    <row r="266" spans="1:44" x14ac:dyDescent="0.25">
      <c r="A266" s="1">
        <v>41495</v>
      </c>
      <c r="B266" s="2">
        <v>0.83363425925925927</v>
      </c>
      <c r="C266" t="s">
        <v>52</v>
      </c>
      <c r="D266">
        <v>51.28745</v>
      </c>
      <c r="E266">
        <v>0.15382999999999999</v>
      </c>
      <c r="F266">
        <v>9</v>
      </c>
      <c r="G266">
        <v>1</v>
      </c>
      <c r="H266">
        <v>0.69542923808482604</v>
      </c>
      <c r="I266">
        <v>15.567289730439001</v>
      </c>
      <c r="J266">
        <v>356.4</v>
      </c>
      <c r="K266">
        <v>6.5</v>
      </c>
      <c r="L266">
        <v>18.100000000000001</v>
      </c>
      <c r="M266">
        <v>0</v>
      </c>
      <c r="N266">
        <v>6.3</v>
      </c>
      <c r="O266">
        <v>1020.3</v>
      </c>
      <c r="P266">
        <v>22.7</v>
      </c>
      <c r="Q266">
        <v>0.2</v>
      </c>
      <c r="R266">
        <v>49</v>
      </c>
      <c r="S266">
        <v>11.5</v>
      </c>
      <c r="T266">
        <v>0</v>
      </c>
      <c r="U266">
        <v>0</v>
      </c>
      <c r="V266">
        <v>0</v>
      </c>
      <c r="W266">
        <v>0</v>
      </c>
      <c r="X266">
        <v>0</v>
      </c>
      <c r="Y266">
        <v>0</v>
      </c>
      <c r="Z266">
        <v>0</v>
      </c>
      <c r="AA266">
        <v>0</v>
      </c>
      <c r="AB266" t="s">
        <v>45</v>
      </c>
      <c r="AC266" t="s">
        <v>46</v>
      </c>
      <c r="AD266" t="s">
        <v>45</v>
      </c>
      <c r="AE266" t="s">
        <v>46</v>
      </c>
      <c r="AF266">
        <v>0</v>
      </c>
      <c r="AG266">
        <v>0</v>
      </c>
      <c r="AH266" t="s">
        <v>47</v>
      </c>
      <c r="AI266" t="s">
        <v>48</v>
      </c>
      <c r="AJ266">
        <v>135</v>
      </c>
      <c r="AK266">
        <v>85</v>
      </c>
      <c r="AL266" s="3">
        <v>0.62</v>
      </c>
      <c r="AM266" s="3">
        <v>0.21</v>
      </c>
      <c r="AN266" t="s">
        <v>50</v>
      </c>
      <c r="AO266">
        <v>0</v>
      </c>
      <c r="AP266">
        <v>0</v>
      </c>
      <c r="AQ266">
        <v>40</v>
      </c>
      <c r="AR266">
        <v>6</v>
      </c>
    </row>
    <row r="267" spans="1:44" x14ac:dyDescent="0.25">
      <c r="A267" s="1">
        <v>41495</v>
      </c>
      <c r="B267" s="2">
        <v>0.83364583333333331</v>
      </c>
      <c r="C267" t="s">
        <v>52</v>
      </c>
      <c r="D267">
        <v>51.287460000000003</v>
      </c>
      <c r="E267">
        <v>0.15382999999999999</v>
      </c>
      <c r="F267">
        <v>9</v>
      </c>
      <c r="G267">
        <v>1</v>
      </c>
      <c r="H267">
        <v>0.69542916236824204</v>
      </c>
      <c r="I267">
        <v>16.679238997237501</v>
      </c>
      <c r="J267">
        <v>358.3</v>
      </c>
      <c r="K267">
        <v>6.8</v>
      </c>
      <c r="L267">
        <v>19.5</v>
      </c>
      <c r="M267">
        <v>0</v>
      </c>
      <c r="N267">
        <v>6.3</v>
      </c>
      <c r="O267">
        <v>1020.3</v>
      </c>
      <c r="P267">
        <v>22.7</v>
      </c>
      <c r="Q267">
        <v>0.2</v>
      </c>
      <c r="R267">
        <v>49</v>
      </c>
      <c r="S267">
        <v>11.5</v>
      </c>
      <c r="T267">
        <v>0</v>
      </c>
      <c r="U267">
        <v>0</v>
      </c>
      <c r="V267">
        <v>0</v>
      </c>
      <c r="W267">
        <v>0</v>
      </c>
      <c r="X267">
        <v>0</v>
      </c>
      <c r="Y267">
        <v>0</v>
      </c>
      <c r="Z267">
        <v>0</v>
      </c>
      <c r="AA267">
        <v>0</v>
      </c>
      <c r="AB267" t="s">
        <v>45</v>
      </c>
      <c r="AC267" t="s">
        <v>46</v>
      </c>
      <c r="AD267" t="s">
        <v>45</v>
      </c>
      <c r="AE267" t="s">
        <v>46</v>
      </c>
      <c r="AF267">
        <v>0</v>
      </c>
      <c r="AG267">
        <v>0</v>
      </c>
      <c r="AH267" t="s">
        <v>47</v>
      </c>
      <c r="AI267" t="s">
        <v>48</v>
      </c>
      <c r="AJ267">
        <v>135</v>
      </c>
      <c r="AK267">
        <v>85</v>
      </c>
      <c r="AL267" s="3">
        <v>0.54</v>
      </c>
      <c r="AM267" s="3">
        <v>0.21</v>
      </c>
      <c r="AN267" t="s">
        <v>50</v>
      </c>
      <c r="AO267">
        <v>0</v>
      </c>
      <c r="AP267">
        <v>0</v>
      </c>
      <c r="AQ267">
        <v>40</v>
      </c>
      <c r="AR267">
        <v>0</v>
      </c>
    </row>
    <row r="268" spans="1:44" x14ac:dyDescent="0.25">
      <c r="A268" s="1">
        <v>41495</v>
      </c>
      <c r="B268" s="2">
        <v>0.83365740740740746</v>
      </c>
      <c r="C268" t="s">
        <v>52</v>
      </c>
      <c r="D268">
        <v>51.287469999999999</v>
      </c>
      <c r="E268">
        <v>0.15382999999999999</v>
      </c>
      <c r="F268">
        <v>9</v>
      </c>
      <c r="G268">
        <v>1</v>
      </c>
      <c r="H268">
        <v>0.69542908665163905</v>
      </c>
      <c r="I268">
        <v>17.7911882632459</v>
      </c>
      <c r="J268">
        <v>358.9</v>
      </c>
      <c r="K268">
        <v>7</v>
      </c>
      <c r="L268">
        <v>17.899999999999999</v>
      </c>
      <c r="M268">
        <v>315</v>
      </c>
      <c r="N268">
        <v>6.4</v>
      </c>
      <c r="O268">
        <v>1020.3</v>
      </c>
      <c r="P268">
        <v>22.7</v>
      </c>
      <c r="Q268">
        <v>0.2</v>
      </c>
      <c r="R268">
        <v>49</v>
      </c>
      <c r="S268">
        <v>11.5</v>
      </c>
      <c r="T268">
        <v>0</v>
      </c>
      <c r="U268">
        <v>0</v>
      </c>
      <c r="V268">
        <v>0</v>
      </c>
      <c r="W268">
        <v>0</v>
      </c>
      <c r="X268">
        <v>0</v>
      </c>
      <c r="Y268">
        <v>0</v>
      </c>
      <c r="Z268">
        <v>0</v>
      </c>
      <c r="AA268">
        <v>0</v>
      </c>
      <c r="AB268" t="s">
        <v>45</v>
      </c>
      <c r="AC268" t="s">
        <v>46</v>
      </c>
      <c r="AD268" t="s">
        <v>45</v>
      </c>
      <c r="AE268" t="s">
        <v>46</v>
      </c>
      <c r="AF268">
        <v>0</v>
      </c>
      <c r="AG268">
        <v>0</v>
      </c>
      <c r="AH268" t="s">
        <v>47</v>
      </c>
      <c r="AI268" t="s">
        <v>48</v>
      </c>
      <c r="AJ268">
        <v>135</v>
      </c>
      <c r="AK268">
        <v>85</v>
      </c>
      <c r="AL268" s="3">
        <v>0.98</v>
      </c>
      <c r="AM268" s="3">
        <v>0.21</v>
      </c>
      <c r="AN268" t="s">
        <v>50</v>
      </c>
      <c r="AO268">
        <v>0</v>
      </c>
      <c r="AP268">
        <v>0</v>
      </c>
      <c r="AQ268">
        <v>40</v>
      </c>
      <c r="AR268">
        <v>7</v>
      </c>
    </row>
    <row r="269" spans="1:44" x14ac:dyDescent="0.25">
      <c r="A269" s="1">
        <v>41495</v>
      </c>
      <c r="B269" s="2">
        <v>0.83366898148148139</v>
      </c>
      <c r="C269" t="s">
        <v>52</v>
      </c>
      <c r="D269">
        <v>51.287480000000002</v>
      </c>
      <c r="E269">
        <v>0.15382000000000001</v>
      </c>
      <c r="F269">
        <v>9</v>
      </c>
      <c r="G269">
        <v>1</v>
      </c>
      <c r="H269">
        <v>0</v>
      </c>
      <c r="I269">
        <v>18.9031375300445</v>
      </c>
      <c r="J269">
        <v>358.9</v>
      </c>
      <c r="K269">
        <v>6.6</v>
      </c>
      <c r="L269">
        <v>18.899999999999999</v>
      </c>
      <c r="M269">
        <v>315</v>
      </c>
      <c r="N269">
        <v>6.4</v>
      </c>
      <c r="O269">
        <v>1020.3</v>
      </c>
      <c r="P269">
        <v>22.7</v>
      </c>
      <c r="Q269">
        <v>0.2</v>
      </c>
      <c r="R269">
        <v>49</v>
      </c>
      <c r="S269">
        <v>11.5</v>
      </c>
      <c r="T269">
        <v>0</v>
      </c>
      <c r="U269">
        <v>0</v>
      </c>
      <c r="V269">
        <v>0</v>
      </c>
      <c r="W269">
        <v>0</v>
      </c>
      <c r="X269">
        <v>0</v>
      </c>
      <c r="Y269">
        <v>0</v>
      </c>
      <c r="Z269">
        <v>0</v>
      </c>
      <c r="AA269">
        <v>0</v>
      </c>
      <c r="AB269" t="s">
        <v>45</v>
      </c>
      <c r="AC269" t="s">
        <v>46</v>
      </c>
      <c r="AD269" t="s">
        <v>45</v>
      </c>
      <c r="AE269" t="s">
        <v>46</v>
      </c>
      <c r="AF269">
        <v>0</v>
      </c>
      <c r="AG269">
        <v>0</v>
      </c>
      <c r="AH269" t="s">
        <v>47</v>
      </c>
      <c r="AI269" t="s">
        <v>48</v>
      </c>
      <c r="AJ269">
        <v>135</v>
      </c>
      <c r="AK269">
        <v>85</v>
      </c>
      <c r="AL269" s="3">
        <v>0.78</v>
      </c>
      <c r="AM269" s="3">
        <v>0.21</v>
      </c>
      <c r="AN269" t="s">
        <v>50</v>
      </c>
      <c r="AO269">
        <v>0</v>
      </c>
      <c r="AP269">
        <v>0</v>
      </c>
      <c r="AQ269">
        <v>40</v>
      </c>
      <c r="AR269">
        <v>9</v>
      </c>
    </row>
    <row r="270" spans="1:44" x14ac:dyDescent="0.25">
      <c r="A270" s="1">
        <v>41495</v>
      </c>
      <c r="B270" s="2">
        <v>0.83368055555555554</v>
      </c>
      <c r="C270" t="s">
        <v>52</v>
      </c>
      <c r="D270">
        <v>51.287480000000002</v>
      </c>
      <c r="E270">
        <v>0.15382000000000001</v>
      </c>
      <c r="F270">
        <v>9</v>
      </c>
      <c r="G270">
        <v>1</v>
      </c>
      <c r="H270">
        <v>0</v>
      </c>
      <c r="I270">
        <v>18.9031375300445</v>
      </c>
      <c r="J270">
        <v>0.4</v>
      </c>
      <c r="K270">
        <v>7</v>
      </c>
      <c r="L270">
        <v>18.3</v>
      </c>
      <c r="M270">
        <v>315</v>
      </c>
      <c r="N270">
        <v>6</v>
      </c>
      <c r="O270">
        <v>1020.3</v>
      </c>
      <c r="P270">
        <v>22.7</v>
      </c>
      <c r="Q270">
        <v>0.2</v>
      </c>
      <c r="R270">
        <v>49</v>
      </c>
      <c r="S270">
        <v>11.5</v>
      </c>
      <c r="T270">
        <v>0</v>
      </c>
      <c r="U270">
        <v>0</v>
      </c>
      <c r="V270">
        <v>0</v>
      </c>
      <c r="W270">
        <v>0</v>
      </c>
      <c r="X270">
        <v>0</v>
      </c>
      <c r="Y270">
        <v>0</v>
      </c>
      <c r="Z270">
        <v>0</v>
      </c>
      <c r="AA270">
        <v>0</v>
      </c>
      <c r="AB270" t="s">
        <v>45</v>
      </c>
      <c r="AC270" t="s">
        <v>46</v>
      </c>
      <c r="AD270" t="s">
        <v>45</v>
      </c>
      <c r="AE270" t="s">
        <v>46</v>
      </c>
      <c r="AF270">
        <v>0</v>
      </c>
      <c r="AG270">
        <v>0</v>
      </c>
      <c r="AH270" t="s">
        <v>47</v>
      </c>
      <c r="AI270" t="s">
        <v>48</v>
      </c>
      <c r="AJ270">
        <v>141</v>
      </c>
      <c r="AK270">
        <v>85</v>
      </c>
      <c r="AL270" s="3">
        <v>0.59</v>
      </c>
      <c r="AM270" s="3">
        <v>0.21</v>
      </c>
      <c r="AN270" t="s">
        <v>50</v>
      </c>
      <c r="AO270">
        <v>0</v>
      </c>
      <c r="AP270">
        <v>0</v>
      </c>
      <c r="AQ270">
        <v>40</v>
      </c>
      <c r="AR270">
        <v>3</v>
      </c>
    </row>
    <row r="271" spans="1:44" x14ac:dyDescent="0.25">
      <c r="A271" s="1">
        <v>41495</v>
      </c>
      <c r="B271" s="2">
        <v>0.83369212962962969</v>
      </c>
      <c r="C271" t="s">
        <v>52</v>
      </c>
      <c r="D271">
        <v>51.287500000000001</v>
      </c>
      <c r="E271">
        <v>0.15382000000000001</v>
      </c>
      <c r="F271">
        <v>9</v>
      </c>
      <c r="G271">
        <v>1</v>
      </c>
      <c r="H271">
        <v>0</v>
      </c>
      <c r="I271">
        <v>21.127036062851499</v>
      </c>
      <c r="J271">
        <v>358.2</v>
      </c>
      <c r="K271">
        <v>5.8</v>
      </c>
      <c r="L271">
        <v>18.8</v>
      </c>
      <c r="M271">
        <v>315</v>
      </c>
      <c r="N271">
        <v>6.6</v>
      </c>
      <c r="O271">
        <v>1020.3</v>
      </c>
      <c r="P271">
        <v>22.7</v>
      </c>
      <c r="Q271">
        <v>0.2</v>
      </c>
      <c r="R271">
        <v>49</v>
      </c>
      <c r="S271">
        <v>11.6</v>
      </c>
      <c r="T271">
        <v>0</v>
      </c>
      <c r="U271">
        <v>0</v>
      </c>
      <c r="V271">
        <v>0</v>
      </c>
      <c r="W271">
        <v>0</v>
      </c>
      <c r="X271">
        <v>0</v>
      </c>
      <c r="Y271">
        <v>0</v>
      </c>
      <c r="Z271">
        <v>0</v>
      </c>
      <c r="AA271">
        <v>0</v>
      </c>
      <c r="AB271" t="s">
        <v>45</v>
      </c>
      <c r="AC271" t="s">
        <v>46</v>
      </c>
      <c r="AD271" t="s">
        <v>45</v>
      </c>
      <c r="AE271" t="s">
        <v>46</v>
      </c>
      <c r="AF271">
        <v>0</v>
      </c>
      <c r="AG271">
        <v>0</v>
      </c>
      <c r="AH271" t="s">
        <v>47</v>
      </c>
      <c r="AI271" t="s">
        <v>48</v>
      </c>
      <c r="AJ271">
        <v>141</v>
      </c>
      <c r="AK271">
        <v>85</v>
      </c>
      <c r="AL271" s="3">
        <v>0.51</v>
      </c>
      <c r="AM271" s="3">
        <v>0.21</v>
      </c>
      <c r="AN271" t="s">
        <v>50</v>
      </c>
      <c r="AO271">
        <v>0</v>
      </c>
      <c r="AP271">
        <v>0</v>
      </c>
      <c r="AQ271">
        <v>40</v>
      </c>
      <c r="AR271">
        <v>3</v>
      </c>
    </row>
    <row r="272" spans="1:44" x14ac:dyDescent="0.25">
      <c r="A272" s="1">
        <v>41495</v>
      </c>
      <c r="B272" s="2">
        <v>0.83370370370370372</v>
      </c>
      <c r="C272" t="s">
        <v>52</v>
      </c>
      <c r="D272">
        <v>51.287509999999997</v>
      </c>
      <c r="E272">
        <v>0.15382000000000001</v>
      </c>
      <c r="F272">
        <v>9</v>
      </c>
      <c r="G272">
        <v>1</v>
      </c>
      <c r="H272">
        <v>0</v>
      </c>
      <c r="I272">
        <v>22.238985328859901</v>
      </c>
      <c r="J272">
        <v>0.3</v>
      </c>
      <c r="K272">
        <v>6.3</v>
      </c>
      <c r="L272">
        <v>18</v>
      </c>
      <c r="M272">
        <v>315</v>
      </c>
      <c r="N272">
        <v>6.6</v>
      </c>
      <c r="O272">
        <v>1020.3</v>
      </c>
      <c r="P272">
        <v>22.7</v>
      </c>
      <c r="Q272">
        <v>0.2</v>
      </c>
      <c r="R272">
        <v>49</v>
      </c>
      <c r="S272">
        <v>11.6</v>
      </c>
      <c r="T272">
        <v>0</v>
      </c>
      <c r="U272">
        <v>0</v>
      </c>
      <c r="V272">
        <v>0</v>
      </c>
      <c r="W272">
        <v>0</v>
      </c>
      <c r="X272">
        <v>0</v>
      </c>
      <c r="Y272">
        <v>0</v>
      </c>
      <c r="Z272">
        <v>0</v>
      </c>
      <c r="AA272">
        <v>0</v>
      </c>
      <c r="AB272" t="s">
        <v>45</v>
      </c>
      <c r="AC272" t="s">
        <v>46</v>
      </c>
      <c r="AD272" t="s">
        <v>45</v>
      </c>
      <c r="AE272" t="s">
        <v>46</v>
      </c>
      <c r="AF272">
        <v>0</v>
      </c>
      <c r="AG272">
        <v>0</v>
      </c>
      <c r="AH272" t="s">
        <v>47</v>
      </c>
      <c r="AI272" t="s">
        <v>48</v>
      </c>
      <c r="AJ272">
        <v>141</v>
      </c>
      <c r="AK272">
        <v>85</v>
      </c>
      <c r="AL272" s="3">
        <v>0.75</v>
      </c>
      <c r="AM272" s="3">
        <v>0.21</v>
      </c>
      <c r="AN272" t="s">
        <v>50</v>
      </c>
      <c r="AO272">
        <v>0</v>
      </c>
      <c r="AP272">
        <v>0</v>
      </c>
      <c r="AQ272">
        <v>40</v>
      </c>
      <c r="AR272">
        <v>3</v>
      </c>
    </row>
    <row r="273" spans="1:44" x14ac:dyDescent="0.25">
      <c r="A273" s="1">
        <v>41495</v>
      </c>
      <c r="B273" s="2">
        <v>0.83371527777777776</v>
      </c>
      <c r="C273" t="s">
        <v>52</v>
      </c>
      <c r="D273">
        <v>51.287520000000001</v>
      </c>
      <c r="E273">
        <v>0.15382000000000001</v>
      </c>
      <c r="F273">
        <v>9</v>
      </c>
      <c r="G273">
        <v>1</v>
      </c>
      <c r="H273">
        <v>0</v>
      </c>
      <c r="I273">
        <v>23.350934595658501</v>
      </c>
      <c r="J273">
        <v>1.7</v>
      </c>
      <c r="K273">
        <v>6.8</v>
      </c>
      <c r="L273">
        <v>18.899999999999999</v>
      </c>
      <c r="M273">
        <v>315</v>
      </c>
      <c r="N273">
        <v>7.2</v>
      </c>
      <c r="O273">
        <v>1020.3</v>
      </c>
      <c r="P273">
        <v>22.7</v>
      </c>
      <c r="Q273">
        <v>0.2</v>
      </c>
      <c r="R273">
        <v>49</v>
      </c>
      <c r="S273">
        <v>11.6</v>
      </c>
      <c r="T273">
        <v>0</v>
      </c>
      <c r="U273">
        <v>0</v>
      </c>
      <c r="V273">
        <v>0</v>
      </c>
      <c r="W273">
        <v>0</v>
      </c>
      <c r="X273">
        <v>0</v>
      </c>
      <c r="Y273">
        <v>0</v>
      </c>
      <c r="Z273">
        <v>0</v>
      </c>
      <c r="AA273">
        <v>0</v>
      </c>
      <c r="AB273" t="s">
        <v>45</v>
      </c>
      <c r="AC273" t="s">
        <v>46</v>
      </c>
      <c r="AD273" t="s">
        <v>45</v>
      </c>
      <c r="AE273" t="s">
        <v>46</v>
      </c>
      <c r="AF273">
        <v>0</v>
      </c>
      <c r="AG273">
        <v>0</v>
      </c>
      <c r="AH273" t="s">
        <v>47</v>
      </c>
      <c r="AI273" t="s">
        <v>48</v>
      </c>
      <c r="AJ273">
        <v>141</v>
      </c>
      <c r="AK273">
        <v>85</v>
      </c>
      <c r="AL273" s="3">
        <v>0.75</v>
      </c>
      <c r="AM273" s="3">
        <v>0.21</v>
      </c>
      <c r="AN273" t="s">
        <v>50</v>
      </c>
      <c r="AO273">
        <v>0</v>
      </c>
      <c r="AP273">
        <v>0</v>
      </c>
      <c r="AQ273">
        <v>40</v>
      </c>
      <c r="AR273">
        <v>5</v>
      </c>
    </row>
    <row r="274" spans="1:44" x14ac:dyDescent="0.25">
      <c r="A274" s="1">
        <v>41495</v>
      </c>
      <c r="B274" s="2">
        <v>0.8337268518518518</v>
      </c>
      <c r="C274" t="s">
        <v>51</v>
      </c>
      <c r="D274">
        <v>51.287520000000001</v>
      </c>
      <c r="E274">
        <v>0.15382000000000001</v>
      </c>
      <c r="F274">
        <v>9</v>
      </c>
      <c r="G274">
        <v>1</v>
      </c>
      <c r="H274">
        <v>0</v>
      </c>
      <c r="I274">
        <v>23.350934595658501</v>
      </c>
      <c r="J274">
        <v>2.9</v>
      </c>
      <c r="K274">
        <v>7.2</v>
      </c>
      <c r="L274">
        <v>19.2</v>
      </c>
      <c r="M274">
        <v>315</v>
      </c>
      <c r="N274">
        <v>7.2</v>
      </c>
      <c r="O274">
        <v>1020.3</v>
      </c>
      <c r="P274">
        <v>22.7</v>
      </c>
      <c r="Q274">
        <v>0.2</v>
      </c>
      <c r="R274">
        <v>49</v>
      </c>
      <c r="S274">
        <v>11.6</v>
      </c>
      <c r="T274">
        <v>0</v>
      </c>
      <c r="U274">
        <v>0</v>
      </c>
      <c r="V274">
        <v>0</v>
      </c>
      <c r="W274">
        <v>0</v>
      </c>
      <c r="X274">
        <v>0</v>
      </c>
      <c r="Y274">
        <v>0</v>
      </c>
      <c r="Z274">
        <v>0</v>
      </c>
      <c r="AA274">
        <v>0</v>
      </c>
      <c r="AB274" t="s">
        <v>45</v>
      </c>
      <c r="AC274" t="s">
        <v>46</v>
      </c>
      <c r="AD274" t="s">
        <v>45</v>
      </c>
      <c r="AE274" t="s">
        <v>46</v>
      </c>
      <c r="AF274">
        <v>0</v>
      </c>
      <c r="AG274">
        <v>0</v>
      </c>
      <c r="AH274" t="s">
        <v>47</v>
      </c>
      <c r="AI274" t="s">
        <v>48</v>
      </c>
      <c r="AJ274">
        <v>141</v>
      </c>
      <c r="AK274">
        <v>85</v>
      </c>
      <c r="AL274" s="3">
        <v>0.81</v>
      </c>
      <c r="AM274" s="3">
        <v>0.21</v>
      </c>
      <c r="AN274" t="s">
        <v>50</v>
      </c>
      <c r="AO274">
        <v>-30</v>
      </c>
      <c r="AP274">
        <v>0</v>
      </c>
      <c r="AQ274">
        <v>4</v>
      </c>
      <c r="AR274">
        <v>12</v>
      </c>
    </row>
    <row r="275" spans="1:44" x14ac:dyDescent="0.25">
      <c r="A275" s="1">
        <v>41495</v>
      </c>
      <c r="B275" s="2">
        <v>0.83373842592592595</v>
      </c>
      <c r="C275" t="s">
        <v>52</v>
      </c>
      <c r="D275">
        <v>51.287529999999997</v>
      </c>
      <c r="E275">
        <v>0.15382000000000001</v>
      </c>
      <c r="F275">
        <v>9</v>
      </c>
      <c r="G275">
        <v>1</v>
      </c>
      <c r="H275">
        <v>0</v>
      </c>
      <c r="I275">
        <v>24.462883861666899</v>
      </c>
      <c r="J275">
        <v>5.8</v>
      </c>
      <c r="K275">
        <v>4.0999999999999996</v>
      </c>
      <c r="L275">
        <v>17.3</v>
      </c>
      <c r="M275">
        <v>293</v>
      </c>
      <c r="N275">
        <v>7.1</v>
      </c>
      <c r="O275">
        <v>1020.2</v>
      </c>
      <c r="P275">
        <v>22.7</v>
      </c>
      <c r="Q275">
        <v>0.2</v>
      </c>
      <c r="R275">
        <v>49</v>
      </c>
      <c r="S275">
        <v>11.5</v>
      </c>
      <c r="T275">
        <v>0</v>
      </c>
      <c r="U275">
        <v>0</v>
      </c>
      <c r="V275">
        <v>0</v>
      </c>
      <c r="W275">
        <v>0</v>
      </c>
      <c r="X275">
        <v>0</v>
      </c>
      <c r="Y275">
        <v>0</v>
      </c>
      <c r="Z275">
        <v>0</v>
      </c>
      <c r="AA275">
        <v>0</v>
      </c>
      <c r="AB275" t="s">
        <v>45</v>
      </c>
      <c r="AC275" t="s">
        <v>46</v>
      </c>
      <c r="AD275" t="s">
        <v>45</v>
      </c>
      <c r="AE275" t="s">
        <v>46</v>
      </c>
      <c r="AF275">
        <v>0</v>
      </c>
      <c r="AG275">
        <v>0</v>
      </c>
      <c r="AH275" t="s">
        <v>47</v>
      </c>
      <c r="AI275" t="s">
        <v>48</v>
      </c>
      <c r="AJ275">
        <v>141</v>
      </c>
      <c r="AK275">
        <v>85</v>
      </c>
      <c r="AL275" s="3">
        <v>1</v>
      </c>
      <c r="AM275" s="3">
        <v>0.21</v>
      </c>
      <c r="AN275" t="s">
        <v>50</v>
      </c>
      <c r="AO275">
        <v>0</v>
      </c>
      <c r="AP275">
        <v>0</v>
      </c>
      <c r="AQ275">
        <v>40</v>
      </c>
      <c r="AR275">
        <v>7</v>
      </c>
    </row>
    <row r="276" spans="1:44" x14ac:dyDescent="0.25">
      <c r="A276" s="1">
        <v>41495</v>
      </c>
      <c r="B276" s="2">
        <v>0.8337500000000001</v>
      </c>
      <c r="C276" t="s">
        <v>52</v>
      </c>
      <c r="D276">
        <v>51.28754</v>
      </c>
      <c r="E276">
        <v>0.15382000000000001</v>
      </c>
      <c r="F276">
        <v>9</v>
      </c>
      <c r="G276">
        <v>1</v>
      </c>
      <c r="H276">
        <v>0</v>
      </c>
      <c r="I276">
        <v>25.5748331284654</v>
      </c>
      <c r="J276">
        <v>29.3</v>
      </c>
      <c r="K276">
        <v>6.1</v>
      </c>
      <c r="L276">
        <v>18.600000000000001</v>
      </c>
      <c r="M276">
        <v>293</v>
      </c>
      <c r="N276">
        <v>7.1</v>
      </c>
      <c r="O276">
        <v>1020.2</v>
      </c>
      <c r="P276">
        <v>22.7</v>
      </c>
      <c r="Q276">
        <v>0.2</v>
      </c>
      <c r="R276">
        <v>49</v>
      </c>
      <c r="S276">
        <v>11.5</v>
      </c>
      <c r="T276">
        <v>0</v>
      </c>
      <c r="U276">
        <v>0</v>
      </c>
      <c r="V276">
        <v>0</v>
      </c>
      <c r="W276">
        <v>0</v>
      </c>
      <c r="X276">
        <v>0</v>
      </c>
      <c r="Y276">
        <v>0</v>
      </c>
      <c r="Z276">
        <v>0</v>
      </c>
      <c r="AA276">
        <v>0</v>
      </c>
      <c r="AB276" t="s">
        <v>45</v>
      </c>
      <c r="AC276" t="s">
        <v>46</v>
      </c>
      <c r="AD276" t="s">
        <v>45</v>
      </c>
      <c r="AE276" t="s">
        <v>46</v>
      </c>
      <c r="AF276">
        <v>0</v>
      </c>
      <c r="AG276">
        <v>0</v>
      </c>
      <c r="AH276" t="s">
        <v>47</v>
      </c>
      <c r="AI276" t="s">
        <v>48</v>
      </c>
      <c r="AJ276">
        <v>141</v>
      </c>
      <c r="AK276">
        <v>85</v>
      </c>
      <c r="AL276" s="3">
        <v>1</v>
      </c>
      <c r="AM276" s="3">
        <v>0.21</v>
      </c>
      <c r="AN276" t="s">
        <v>50</v>
      </c>
      <c r="AO276">
        <v>0</v>
      </c>
      <c r="AP276">
        <v>0</v>
      </c>
      <c r="AQ276">
        <v>40</v>
      </c>
      <c r="AR276">
        <v>0</v>
      </c>
    </row>
    <row r="277" spans="1:44" x14ac:dyDescent="0.25">
      <c r="A277" s="1">
        <v>41495</v>
      </c>
      <c r="B277" s="2">
        <v>0.83376157407407403</v>
      </c>
      <c r="C277" t="s">
        <v>52</v>
      </c>
      <c r="D277">
        <v>51.287550000000003</v>
      </c>
      <c r="E277">
        <v>0.15382000000000001</v>
      </c>
      <c r="F277">
        <v>9</v>
      </c>
      <c r="G277">
        <v>1</v>
      </c>
      <c r="H277">
        <v>0</v>
      </c>
      <c r="I277">
        <v>26.686782395264</v>
      </c>
      <c r="J277">
        <v>31.5</v>
      </c>
      <c r="K277">
        <v>6.7</v>
      </c>
      <c r="L277">
        <v>19.5</v>
      </c>
      <c r="M277">
        <v>270</v>
      </c>
      <c r="N277">
        <v>7.2</v>
      </c>
      <c r="O277">
        <v>1020.3</v>
      </c>
      <c r="P277">
        <v>22.7</v>
      </c>
      <c r="Q277">
        <v>0.2</v>
      </c>
      <c r="R277">
        <v>49</v>
      </c>
      <c r="S277">
        <v>11.5</v>
      </c>
      <c r="T277">
        <v>0</v>
      </c>
      <c r="U277">
        <v>0</v>
      </c>
      <c r="V277">
        <v>0</v>
      </c>
      <c r="W277">
        <v>0</v>
      </c>
      <c r="X277">
        <v>0</v>
      </c>
      <c r="Y277">
        <v>0</v>
      </c>
      <c r="Z277">
        <v>0</v>
      </c>
      <c r="AA277">
        <v>0</v>
      </c>
      <c r="AB277" t="s">
        <v>45</v>
      </c>
      <c r="AC277" t="s">
        <v>46</v>
      </c>
      <c r="AD277" t="s">
        <v>45</v>
      </c>
      <c r="AE277" t="s">
        <v>46</v>
      </c>
      <c r="AF277">
        <v>0</v>
      </c>
      <c r="AG277">
        <v>0</v>
      </c>
      <c r="AH277" t="s">
        <v>47</v>
      </c>
      <c r="AI277" t="s">
        <v>48</v>
      </c>
      <c r="AJ277">
        <v>141</v>
      </c>
      <c r="AK277">
        <v>85</v>
      </c>
      <c r="AL277" s="3">
        <v>1</v>
      </c>
      <c r="AM277" s="3">
        <v>0.22</v>
      </c>
      <c r="AN277" t="s">
        <v>50</v>
      </c>
      <c r="AO277">
        <v>0</v>
      </c>
      <c r="AP277">
        <v>0</v>
      </c>
      <c r="AQ277">
        <v>40</v>
      </c>
      <c r="AR277">
        <v>5</v>
      </c>
    </row>
    <row r="278" spans="1:44" x14ac:dyDescent="0.25">
      <c r="A278" s="1">
        <v>41495</v>
      </c>
      <c r="B278" s="2">
        <v>0.83377314814814818</v>
      </c>
      <c r="C278" t="s">
        <v>52</v>
      </c>
      <c r="D278">
        <v>51.287559999999999</v>
      </c>
      <c r="E278">
        <v>0.15382999999999999</v>
      </c>
      <c r="F278">
        <v>9</v>
      </c>
      <c r="G278">
        <v>1</v>
      </c>
      <c r="H278">
        <v>0.69542840520136195</v>
      </c>
      <c r="I278">
        <v>27.798731661272399</v>
      </c>
      <c r="J278">
        <v>32</v>
      </c>
      <c r="K278">
        <v>6.7</v>
      </c>
      <c r="L278">
        <v>19.3</v>
      </c>
      <c r="M278">
        <v>270</v>
      </c>
      <c r="N278">
        <v>7.2</v>
      </c>
      <c r="O278">
        <v>1020.3</v>
      </c>
      <c r="P278">
        <v>22.7</v>
      </c>
      <c r="Q278">
        <v>0.2</v>
      </c>
      <c r="R278">
        <v>49</v>
      </c>
      <c r="S278">
        <v>11.5</v>
      </c>
      <c r="T278">
        <v>0</v>
      </c>
      <c r="U278">
        <v>0</v>
      </c>
      <c r="V278">
        <v>0</v>
      </c>
      <c r="W278">
        <v>0</v>
      </c>
      <c r="X278">
        <v>0</v>
      </c>
      <c r="Y278">
        <v>0</v>
      </c>
      <c r="Z278">
        <v>0</v>
      </c>
      <c r="AA278">
        <v>0</v>
      </c>
      <c r="AB278" t="s">
        <v>45</v>
      </c>
      <c r="AC278" t="s">
        <v>46</v>
      </c>
      <c r="AD278" t="s">
        <v>45</v>
      </c>
      <c r="AE278" t="s">
        <v>46</v>
      </c>
      <c r="AF278">
        <v>0</v>
      </c>
      <c r="AG278">
        <v>0</v>
      </c>
      <c r="AH278" t="s">
        <v>47</v>
      </c>
      <c r="AI278" t="s">
        <v>48</v>
      </c>
      <c r="AJ278">
        <v>141</v>
      </c>
      <c r="AK278">
        <v>85</v>
      </c>
      <c r="AL278" s="3">
        <v>0.73</v>
      </c>
      <c r="AM278" s="3">
        <v>0.21</v>
      </c>
      <c r="AN278" t="s">
        <v>50</v>
      </c>
      <c r="AO278">
        <v>0</v>
      </c>
      <c r="AP278">
        <v>0</v>
      </c>
      <c r="AQ278">
        <v>40</v>
      </c>
      <c r="AR278">
        <v>3</v>
      </c>
    </row>
    <row r="279" spans="1:44" x14ac:dyDescent="0.25">
      <c r="A279" s="1">
        <v>41495</v>
      </c>
      <c r="B279" s="2">
        <v>0.83378472222222222</v>
      </c>
      <c r="C279" t="s">
        <v>52</v>
      </c>
      <c r="D279">
        <v>51.287559999999999</v>
      </c>
      <c r="E279">
        <v>0.15382999999999999</v>
      </c>
      <c r="F279">
        <v>9</v>
      </c>
      <c r="G279">
        <v>1</v>
      </c>
      <c r="H279">
        <v>0.69542840520136195</v>
      </c>
      <c r="I279">
        <v>27.798731661272399</v>
      </c>
      <c r="J279">
        <v>33.1</v>
      </c>
      <c r="K279">
        <v>6.8</v>
      </c>
      <c r="L279">
        <v>18.8</v>
      </c>
      <c r="M279">
        <v>270</v>
      </c>
      <c r="N279">
        <v>5.8</v>
      </c>
      <c r="O279">
        <v>1020.3</v>
      </c>
      <c r="P279">
        <v>22.7</v>
      </c>
      <c r="Q279">
        <v>0.2</v>
      </c>
      <c r="R279">
        <v>49</v>
      </c>
      <c r="S279">
        <v>11.5</v>
      </c>
      <c r="T279">
        <v>0</v>
      </c>
      <c r="U279">
        <v>0</v>
      </c>
      <c r="V279">
        <v>0</v>
      </c>
      <c r="W279">
        <v>0</v>
      </c>
      <c r="X279">
        <v>0</v>
      </c>
      <c r="Y279">
        <v>0</v>
      </c>
      <c r="Z279">
        <v>0</v>
      </c>
      <c r="AA279">
        <v>0</v>
      </c>
      <c r="AB279" t="s">
        <v>45</v>
      </c>
      <c r="AC279" t="s">
        <v>46</v>
      </c>
      <c r="AD279" t="s">
        <v>45</v>
      </c>
      <c r="AE279" t="s">
        <v>46</v>
      </c>
      <c r="AF279">
        <v>0</v>
      </c>
      <c r="AG279">
        <v>0</v>
      </c>
      <c r="AH279" t="s">
        <v>47</v>
      </c>
      <c r="AI279" t="s">
        <v>48</v>
      </c>
      <c r="AJ279">
        <v>141</v>
      </c>
      <c r="AK279">
        <v>85</v>
      </c>
      <c r="AL279" s="3">
        <v>0.69</v>
      </c>
      <c r="AM279" s="3">
        <v>0.21</v>
      </c>
      <c r="AN279" t="s">
        <v>50</v>
      </c>
      <c r="AO279">
        <v>0</v>
      </c>
      <c r="AP279">
        <v>0</v>
      </c>
      <c r="AQ279">
        <v>40</v>
      </c>
      <c r="AR279">
        <v>3</v>
      </c>
    </row>
    <row r="280" spans="1:44" x14ac:dyDescent="0.25">
      <c r="A280" s="1">
        <v>41495</v>
      </c>
      <c r="B280" s="2">
        <v>0.83379629629629637</v>
      </c>
      <c r="C280" t="s">
        <v>52</v>
      </c>
      <c r="D280">
        <v>51.287570000000002</v>
      </c>
      <c r="E280">
        <v>0.15384</v>
      </c>
      <c r="F280">
        <v>9</v>
      </c>
      <c r="G280">
        <v>1</v>
      </c>
      <c r="H280">
        <v>1.39085665897107</v>
      </c>
      <c r="I280">
        <v>28.910680928070999</v>
      </c>
      <c r="J280">
        <v>33.6</v>
      </c>
      <c r="K280">
        <v>7</v>
      </c>
      <c r="L280">
        <v>18.7</v>
      </c>
      <c r="M280">
        <v>270</v>
      </c>
      <c r="N280">
        <v>5.8</v>
      </c>
      <c r="O280">
        <v>1020.3</v>
      </c>
      <c r="P280">
        <v>22.7</v>
      </c>
      <c r="Q280">
        <v>0.2</v>
      </c>
      <c r="R280">
        <v>49</v>
      </c>
      <c r="S280">
        <v>11.5</v>
      </c>
      <c r="T280">
        <v>0</v>
      </c>
      <c r="U280">
        <v>0</v>
      </c>
      <c r="V280">
        <v>0</v>
      </c>
      <c r="W280">
        <v>0</v>
      </c>
      <c r="X280">
        <v>0</v>
      </c>
      <c r="Y280">
        <v>0</v>
      </c>
      <c r="Z280">
        <v>0</v>
      </c>
      <c r="AA280">
        <v>0</v>
      </c>
      <c r="AB280" t="s">
        <v>45</v>
      </c>
      <c r="AC280" t="s">
        <v>46</v>
      </c>
      <c r="AD280" t="s">
        <v>45</v>
      </c>
      <c r="AE280" t="s">
        <v>46</v>
      </c>
      <c r="AF280">
        <v>0</v>
      </c>
      <c r="AG280">
        <v>0</v>
      </c>
      <c r="AH280" t="s">
        <v>47</v>
      </c>
      <c r="AI280" t="s">
        <v>48</v>
      </c>
      <c r="AJ280">
        <v>141</v>
      </c>
      <c r="AK280">
        <v>85</v>
      </c>
      <c r="AL280" s="3">
        <v>0.75</v>
      </c>
      <c r="AM280" s="3">
        <v>0.21</v>
      </c>
      <c r="AN280" t="s">
        <v>50</v>
      </c>
      <c r="AO280">
        <v>0</v>
      </c>
      <c r="AP280">
        <v>0</v>
      </c>
      <c r="AQ280">
        <v>40</v>
      </c>
      <c r="AR280">
        <v>3</v>
      </c>
    </row>
    <row r="281" spans="1:44" x14ac:dyDescent="0.25">
      <c r="A281" s="1">
        <v>41495</v>
      </c>
      <c r="B281" s="2">
        <v>0.8338078703703703</v>
      </c>
      <c r="C281" t="s">
        <v>52</v>
      </c>
      <c r="D281">
        <v>51.287570000000002</v>
      </c>
      <c r="E281">
        <v>0.15384999999999999</v>
      </c>
      <c r="F281">
        <v>9</v>
      </c>
      <c r="G281">
        <v>1</v>
      </c>
      <c r="H281">
        <v>2.0862849884556298</v>
      </c>
      <c r="I281">
        <v>28.910680928070999</v>
      </c>
      <c r="J281">
        <v>33.4</v>
      </c>
      <c r="K281">
        <v>7.2</v>
      </c>
      <c r="L281">
        <v>19.7</v>
      </c>
      <c r="M281">
        <v>270</v>
      </c>
      <c r="N281">
        <v>5</v>
      </c>
      <c r="O281">
        <v>1020.2</v>
      </c>
      <c r="P281">
        <v>22.7</v>
      </c>
      <c r="Q281">
        <v>0.2</v>
      </c>
      <c r="R281">
        <v>49</v>
      </c>
      <c r="S281">
        <v>11.6</v>
      </c>
      <c r="T281">
        <v>0</v>
      </c>
      <c r="U281">
        <v>0</v>
      </c>
      <c r="V281">
        <v>0</v>
      </c>
      <c r="W281">
        <v>0</v>
      </c>
      <c r="X281">
        <v>0</v>
      </c>
      <c r="Y281">
        <v>0</v>
      </c>
      <c r="Z281">
        <v>0</v>
      </c>
      <c r="AA281">
        <v>0</v>
      </c>
      <c r="AB281" t="s">
        <v>45</v>
      </c>
      <c r="AC281" t="s">
        <v>46</v>
      </c>
      <c r="AD281" t="s">
        <v>45</v>
      </c>
      <c r="AE281" t="s">
        <v>46</v>
      </c>
      <c r="AF281">
        <v>0</v>
      </c>
      <c r="AG281">
        <v>0</v>
      </c>
      <c r="AH281" t="s">
        <v>47</v>
      </c>
      <c r="AI281" t="s">
        <v>48</v>
      </c>
      <c r="AJ281">
        <v>141</v>
      </c>
      <c r="AK281">
        <v>85</v>
      </c>
      <c r="AL281" s="3">
        <v>0.78</v>
      </c>
      <c r="AM281" s="3">
        <v>0.22</v>
      </c>
      <c r="AN281" t="s">
        <v>50</v>
      </c>
      <c r="AO281">
        <v>0</v>
      </c>
      <c r="AP281">
        <v>0</v>
      </c>
      <c r="AQ281">
        <v>40</v>
      </c>
      <c r="AR281">
        <v>2</v>
      </c>
    </row>
    <row r="282" spans="1:44" x14ac:dyDescent="0.25">
      <c r="A282" s="1">
        <v>41495</v>
      </c>
      <c r="B282" s="2">
        <v>0.83381944444444445</v>
      </c>
      <c r="C282" t="s">
        <v>52</v>
      </c>
      <c r="D282">
        <v>51.287579999999998</v>
      </c>
      <c r="E282">
        <v>0.15386</v>
      </c>
      <c r="F282">
        <v>9</v>
      </c>
      <c r="G282">
        <v>1</v>
      </c>
      <c r="H282">
        <v>2.7817130150748701</v>
      </c>
      <c r="I282">
        <v>30.022630194079401</v>
      </c>
      <c r="J282">
        <v>34.700000000000003</v>
      </c>
      <c r="K282">
        <v>7.1</v>
      </c>
      <c r="L282">
        <v>18.7</v>
      </c>
      <c r="M282">
        <v>270</v>
      </c>
      <c r="N282">
        <v>5</v>
      </c>
      <c r="O282">
        <v>1020.2</v>
      </c>
      <c r="P282">
        <v>22.7</v>
      </c>
      <c r="Q282">
        <v>0.2</v>
      </c>
      <c r="R282">
        <v>49</v>
      </c>
      <c r="S282">
        <v>11.6</v>
      </c>
      <c r="T282">
        <v>0</v>
      </c>
      <c r="U282">
        <v>0</v>
      </c>
      <c r="V282">
        <v>0</v>
      </c>
      <c r="W282">
        <v>0</v>
      </c>
      <c r="X282">
        <v>0</v>
      </c>
      <c r="Y282">
        <v>0</v>
      </c>
      <c r="Z282">
        <v>0</v>
      </c>
      <c r="AA282">
        <v>0</v>
      </c>
      <c r="AB282" t="s">
        <v>45</v>
      </c>
      <c r="AC282" t="s">
        <v>46</v>
      </c>
      <c r="AD282" t="s">
        <v>45</v>
      </c>
      <c r="AE282" t="s">
        <v>46</v>
      </c>
      <c r="AF282">
        <v>0</v>
      </c>
      <c r="AG282">
        <v>0</v>
      </c>
      <c r="AH282" t="s">
        <v>47</v>
      </c>
      <c r="AI282" t="s">
        <v>48</v>
      </c>
      <c r="AJ282">
        <v>141</v>
      </c>
      <c r="AK282">
        <v>85</v>
      </c>
      <c r="AL282" s="3">
        <v>0.77</v>
      </c>
      <c r="AM282" s="3">
        <v>0.22</v>
      </c>
      <c r="AN282" t="s">
        <v>50</v>
      </c>
      <c r="AO282">
        <v>0</v>
      </c>
      <c r="AP282">
        <v>0</v>
      </c>
      <c r="AQ282">
        <v>40</v>
      </c>
      <c r="AR282">
        <v>0</v>
      </c>
    </row>
    <row r="283" spans="1:44" x14ac:dyDescent="0.25">
      <c r="A283" s="1">
        <v>41495</v>
      </c>
      <c r="B283" s="2">
        <v>0.8338310185185186</v>
      </c>
      <c r="C283" t="s">
        <v>52</v>
      </c>
      <c r="D283">
        <v>51.287590000000002</v>
      </c>
      <c r="E283">
        <v>0.15386</v>
      </c>
      <c r="F283">
        <v>9</v>
      </c>
      <c r="G283">
        <v>1</v>
      </c>
      <c r="H283">
        <v>2.78171271220755</v>
      </c>
      <c r="I283">
        <v>31.134579460877902</v>
      </c>
      <c r="J283">
        <v>33.5</v>
      </c>
      <c r="K283">
        <v>5.9</v>
      </c>
      <c r="L283">
        <v>18.2</v>
      </c>
      <c r="M283">
        <v>315</v>
      </c>
      <c r="N283">
        <v>5.6</v>
      </c>
      <c r="O283">
        <v>1020.2</v>
      </c>
      <c r="P283">
        <v>22.7</v>
      </c>
      <c r="Q283">
        <v>0.2</v>
      </c>
      <c r="R283">
        <v>49</v>
      </c>
      <c r="S283">
        <v>11.6</v>
      </c>
      <c r="T283">
        <v>0</v>
      </c>
      <c r="U283">
        <v>0</v>
      </c>
      <c r="V283">
        <v>0</v>
      </c>
      <c r="W283">
        <v>0</v>
      </c>
      <c r="X283">
        <v>0</v>
      </c>
      <c r="Y283">
        <v>0</v>
      </c>
      <c r="Z283">
        <v>0</v>
      </c>
      <c r="AA283">
        <v>0</v>
      </c>
      <c r="AB283" t="s">
        <v>45</v>
      </c>
      <c r="AC283" t="s">
        <v>46</v>
      </c>
      <c r="AD283" t="s">
        <v>45</v>
      </c>
      <c r="AE283" t="s">
        <v>46</v>
      </c>
      <c r="AF283">
        <v>0</v>
      </c>
      <c r="AG283">
        <v>0</v>
      </c>
      <c r="AH283" t="s">
        <v>47</v>
      </c>
      <c r="AI283" t="s">
        <v>48</v>
      </c>
      <c r="AJ283">
        <v>141</v>
      </c>
      <c r="AK283">
        <v>85</v>
      </c>
      <c r="AL283" s="3">
        <v>0.75</v>
      </c>
      <c r="AM283" s="3">
        <v>0.22</v>
      </c>
      <c r="AN283" t="s">
        <v>50</v>
      </c>
      <c r="AO283">
        <v>0</v>
      </c>
      <c r="AP283">
        <v>0</v>
      </c>
      <c r="AQ283">
        <v>40</v>
      </c>
      <c r="AR283">
        <v>0</v>
      </c>
    </row>
    <row r="284" spans="1:44" x14ac:dyDescent="0.25">
      <c r="A284" s="1">
        <v>41495</v>
      </c>
      <c r="B284" s="2">
        <v>0.83384259259259252</v>
      </c>
      <c r="C284" t="s">
        <v>52</v>
      </c>
      <c r="D284">
        <v>51.287599999999998</v>
      </c>
      <c r="E284">
        <v>0.15387000000000001</v>
      </c>
      <c r="F284">
        <v>9</v>
      </c>
      <c r="G284">
        <v>1</v>
      </c>
      <c r="H284">
        <v>3.47714051167614</v>
      </c>
      <c r="I284">
        <v>32.246528726886403</v>
      </c>
      <c r="J284">
        <v>34.200000000000003</v>
      </c>
      <c r="K284">
        <v>6.5</v>
      </c>
      <c r="L284">
        <v>18.8</v>
      </c>
      <c r="M284">
        <v>315</v>
      </c>
      <c r="N284">
        <v>5.6</v>
      </c>
      <c r="O284">
        <v>1020.2</v>
      </c>
      <c r="P284">
        <v>22.7</v>
      </c>
      <c r="Q284">
        <v>0.2</v>
      </c>
      <c r="R284">
        <v>49</v>
      </c>
      <c r="S284">
        <v>11.6</v>
      </c>
      <c r="T284">
        <v>0</v>
      </c>
      <c r="U284">
        <v>0</v>
      </c>
      <c r="V284">
        <v>0</v>
      </c>
      <c r="W284">
        <v>0</v>
      </c>
      <c r="X284">
        <v>0</v>
      </c>
      <c r="Y284">
        <v>0</v>
      </c>
      <c r="Z284">
        <v>0</v>
      </c>
      <c r="AA284">
        <v>0</v>
      </c>
      <c r="AB284" t="s">
        <v>45</v>
      </c>
      <c r="AC284" t="s">
        <v>46</v>
      </c>
      <c r="AD284" t="s">
        <v>45</v>
      </c>
      <c r="AE284" t="s">
        <v>46</v>
      </c>
      <c r="AF284">
        <v>0</v>
      </c>
      <c r="AG284">
        <v>0</v>
      </c>
      <c r="AH284" t="s">
        <v>47</v>
      </c>
      <c r="AI284" t="s">
        <v>48</v>
      </c>
      <c r="AJ284">
        <v>141</v>
      </c>
      <c r="AK284">
        <v>85</v>
      </c>
      <c r="AL284" s="3">
        <v>0.72</v>
      </c>
      <c r="AM284" s="3">
        <v>0.22</v>
      </c>
      <c r="AN284" t="s">
        <v>50</v>
      </c>
      <c r="AO284">
        <v>0</v>
      </c>
      <c r="AP284">
        <v>0</v>
      </c>
      <c r="AQ284">
        <v>40</v>
      </c>
      <c r="AR284">
        <v>5</v>
      </c>
    </row>
    <row r="285" spans="1:44" x14ac:dyDescent="0.25">
      <c r="A285" s="1">
        <v>41495</v>
      </c>
      <c r="B285" s="2">
        <v>0.83385416666666667</v>
      </c>
      <c r="C285" t="s">
        <v>52</v>
      </c>
      <c r="D285">
        <v>51.287599999999998</v>
      </c>
      <c r="E285">
        <v>0.15387999999999999</v>
      </c>
      <c r="F285">
        <v>9</v>
      </c>
      <c r="G285">
        <v>1</v>
      </c>
      <c r="H285">
        <v>4.1725686140101796</v>
      </c>
      <c r="I285">
        <v>32.246528726886403</v>
      </c>
      <c r="J285">
        <v>33.799999999999997</v>
      </c>
      <c r="K285">
        <v>6</v>
      </c>
      <c r="L285">
        <v>18.399999999999999</v>
      </c>
      <c r="M285">
        <v>270</v>
      </c>
      <c r="N285">
        <v>4.7</v>
      </c>
      <c r="O285">
        <v>1020.3</v>
      </c>
      <c r="P285">
        <v>22.7</v>
      </c>
      <c r="Q285">
        <v>0.2</v>
      </c>
      <c r="R285">
        <v>49</v>
      </c>
      <c r="S285">
        <v>11.6</v>
      </c>
      <c r="T285">
        <v>0</v>
      </c>
      <c r="U285">
        <v>0</v>
      </c>
      <c r="V285">
        <v>0</v>
      </c>
      <c r="W285">
        <v>0</v>
      </c>
      <c r="X285">
        <v>0</v>
      </c>
      <c r="Y285">
        <v>0</v>
      </c>
      <c r="Z285">
        <v>0</v>
      </c>
      <c r="AA285">
        <v>0</v>
      </c>
      <c r="AB285" t="s">
        <v>45</v>
      </c>
      <c r="AC285" t="s">
        <v>46</v>
      </c>
      <c r="AD285" t="s">
        <v>45</v>
      </c>
      <c r="AE285" t="s">
        <v>46</v>
      </c>
      <c r="AF285">
        <v>0</v>
      </c>
      <c r="AG285">
        <v>0</v>
      </c>
      <c r="AH285" t="s">
        <v>47</v>
      </c>
      <c r="AI285" t="s">
        <v>48</v>
      </c>
      <c r="AJ285">
        <v>135</v>
      </c>
      <c r="AK285">
        <v>85</v>
      </c>
      <c r="AL285" s="3">
        <v>0.74</v>
      </c>
      <c r="AM285" s="3">
        <v>0.22</v>
      </c>
      <c r="AN285" t="s">
        <v>50</v>
      </c>
      <c r="AO285">
        <v>0</v>
      </c>
      <c r="AP285">
        <v>0</v>
      </c>
      <c r="AQ285">
        <v>40</v>
      </c>
      <c r="AR285">
        <v>8</v>
      </c>
    </row>
    <row r="286" spans="1:44" x14ac:dyDescent="0.25">
      <c r="A286" s="1">
        <v>41495</v>
      </c>
      <c r="B286" s="2">
        <v>0.83386574074074071</v>
      </c>
      <c r="C286" t="s">
        <v>52</v>
      </c>
      <c r="D286">
        <v>51.287610000000001</v>
      </c>
      <c r="E286">
        <v>0.15389</v>
      </c>
      <c r="F286">
        <v>9</v>
      </c>
      <c r="G286">
        <v>1</v>
      </c>
      <c r="H286">
        <v>4.8679961863280496</v>
      </c>
      <c r="I286">
        <v>33.3584779936849</v>
      </c>
      <c r="J286">
        <v>36.4</v>
      </c>
      <c r="K286">
        <v>6.9</v>
      </c>
      <c r="L286">
        <v>17.899999999999999</v>
      </c>
      <c r="M286">
        <v>270</v>
      </c>
      <c r="N286">
        <v>4.7</v>
      </c>
      <c r="O286">
        <v>1020.3</v>
      </c>
      <c r="P286">
        <v>22.7</v>
      </c>
      <c r="Q286">
        <v>0.2</v>
      </c>
      <c r="R286">
        <v>49</v>
      </c>
      <c r="S286">
        <v>11.6</v>
      </c>
      <c r="T286">
        <v>0</v>
      </c>
      <c r="U286">
        <v>0</v>
      </c>
      <c r="V286">
        <v>0</v>
      </c>
      <c r="W286">
        <v>0</v>
      </c>
      <c r="X286">
        <v>0</v>
      </c>
      <c r="Y286">
        <v>0</v>
      </c>
      <c r="Z286">
        <v>0</v>
      </c>
      <c r="AA286">
        <v>0</v>
      </c>
      <c r="AB286" t="s">
        <v>45</v>
      </c>
      <c r="AC286" t="s">
        <v>46</v>
      </c>
      <c r="AD286" t="s">
        <v>45</v>
      </c>
      <c r="AE286" t="s">
        <v>46</v>
      </c>
      <c r="AF286">
        <v>0</v>
      </c>
      <c r="AG286">
        <v>0</v>
      </c>
      <c r="AH286" t="s">
        <v>47</v>
      </c>
      <c r="AI286" t="s">
        <v>48</v>
      </c>
      <c r="AJ286">
        <v>135</v>
      </c>
      <c r="AK286">
        <v>85</v>
      </c>
      <c r="AL286" s="3">
        <v>0.62</v>
      </c>
      <c r="AM286" s="3">
        <v>0.22</v>
      </c>
      <c r="AN286" t="s">
        <v>50</v>
      </c>
      <c r="AO286">
        <v>0</v>
      </c>
      <c r="AP286">
        <v>0</v>
      </c>
      <c r="AQ286">
        <v>40</v>
      </c>
      <c r="AR286">
        <v>0</v>
      </c>
    </row>
    <row r="287" spans="1:44" x14ac:dyDescent="0.25">
      <c r="A287" s="1">
        <v>41495</v>
      </c>
      <c r="B287" s="2">
        <v>0.83387731481481486</v>
      </c>
      <c r="C287" t="s">
        <v>52</v>
      </c>
      <c r="D287">
        <v>51.287619999999997</v>
      </c>
      <c r="E287">
        <v>0.15389</v>
      </c>
      <c r="F287">
        <v>9</v>
      </c>
      <c r="G287">
        <v>1</v>
      </c>
      <c r="H287">
        <v>4.8679956563098497</v>
      </c>
      <c r="I287">
        <v>34.470427259693402</v>
      </c>
      <c r="J287">
        <v>36.6</v>
      </c>
      <c r="K287">
        <v>7.1</v>
      </c>
      <c r="L287">
        <v>18.600000000000001</v>
      </c>
      <c r="M287">
        <v>270</v>
      </c>
      <c r="N287">
        <v>5</v>
      </c>
      <c r="O287">
        <v>1020.3</v>
      </c>
      <c r="P287">
        <v>22.7</v>
      </c>
      <c r="Q287">
        <v>0.2</v>
      </c>
      <c r="R287">
        <v>49</v>
      </c>
      <c r="S287">
        <v>11.6</v>
      </c>
      <c r="T287">
        <v>0</v>
      </c>
      <c r="U287">
        <v>0</v>
      </c>
      <c r="V287">
        <v>0</v>
      </c>
      <c r="W287">
        <v>0</v>
      </c>
      <c r="X287">
        <v>0</v>
      </c>
      <c r="Y287">
        <v>0</v>
      </c>
      <c r="Z287">
        <v>0</v>
      </c>
      <c r="AA287">
        <v>0</v>
      </c>
      <c r="AB287" t="s">
        <v>45</v>
      </c>
      <c r="AC287" t="s">
        <v>46</v>
      </c>
      <c r="AD287" t="s">
        <v>45</v>
      </c>
      <c r="AE287" t="s">
        <v>46</v>
      </c>
      <c r="AF287">
        <v>0</v>
      </c>
      <c r="AG287">
        <v>0</v>
      </c>
      <c r="AH287" t="s">
        <v>47</v>
      </c>
      <c r="AI287" t="s">
        <v>48</v>
      </c>
      <c r="AJ287">
        <v>135</v>
      </c>
      <c r="AK287">
        <v>85</v>
      </c>
      <c r="AL287" s="3">
        <v>0.57999999999999996</v>
      </c>
      <c r="AM287" s="3">
        <v>0.22</v>
      </c>
      <c r="AN287" t="s">
        <v>50</v>
      </c>
      <c r="AO287">
        <v>0</v>
      </c>
      <c r="AP287">
        <v>0</v>
      </c>
      <c r="AQ287">
        <v>40</v>
      </c>
      <c r="AR287">
        <v>3</v>
      </c>
    </row>
    <row r="288" spans="1:44" x14ac:dyDescent="0.25">
      <c r="A288" s="1">
        <v>41495</v>
      </c>
      <c r="B288" s="2">
        <v>0.83388888888888879</v>
      </c>
      <c r="C288" t="s">
        <v>51</v>
      </c>
      <c r="D288">
        <v>51.287619999999997</v>
      </c>
      <c r="E288">
        <v>0.15390000000000001</v>
      </c>
      <c r="F288">
        <v>9</v>
      </c>
      <c r="G288">
        <v>1</v>
      </c>
      <c r="H288">
        <v>5.5634236072120196</v>
      </c>
      <c r="I288">
        <v>34.470427259693402</v>
      </c>
      <c r="J288">
        <v>37.1</v>
      </c>
      <c r="K288">
        <v>7.2</v>
      </c>
      <c r="L288">
        <v>19.2</v>
      </c>
      <c r="M288">
        <v>270</v>
      </c>
      <c r="N288">
        <v>5</v>
      </c>
      <c r="O288">
        <v>1020.3</v>
      </c>
      <c r="P288">
        <v>22.7</v>
      </c>
      <c r="Q288">
        <v>0.2</v>
      </c>
      <c r="R288">
        <v>49</v>
      </c>
      <c r="S288">
        <v>11.6</v>
      </c>
      <c r="T288">
        <v>0</v>
      </c>
      <c r="U288">
        <v>0</v>
      </c>
      <c r="V288">
        <v>0</v>
      </c>
      <c r="W288">
        <v>0</v>
      </c>
      <c r="X288">
        <v>0</v>
      </c>
      <c r="Y288">
        <v>0</v>
      </c>
      <c r="Z288">
        <v>0</v>
      </c>
      <c r="AA288">
        <v>0</v>
      </c>
      <c r="AB288" t="s">
        <v>45</v>
      </c>
      <c r="AC288" t="s">
        <v>46</v>
      </c>
      <c r="AD288" t="s">
        <v>45</v>
      </c>
      <c r="AE288" t="s">
        <v>46</v>
      </c>
      <c r="AF288">
        <v>0</v>
      </c>
      <c r="AG288">
        <v>0</v>
      </c>
      <c r="AH288" t="s">
        <v>47</v>
      </c>
      <c r="AI288" t="s">
        <v>48</v>
      </c>
      <c r="AJ288">
        <v>135</v>
      </c>
      <c r="AK288">
        <v>85</v>
      </c>
      <c r="AL288" s="3">
        <v>0.67</v>
      </c>
      <c r="AM288" s="3">
        <v>0.22</v>
      </c>
      <c r="AN288" t="s">
        <v>50</v>
      </c>
      <c r="AO288">
        <v>-54</v>
      </c>
      <c r="AP288">
        <v>0</v>
      </c>
      <c r="AQ288">
        <v>-46</v>
      </c>
      <c r="AR288">
        <v>16</v>
      </c>
    </row>
    <row r="289" spans="1:44" x14ac:dyDescent="0.25">
      <c r="A289" s="1">
        <v>41495</v>
      </c>
      <c r="B289" s="2">
        <v>0.83390046296296294</v>
      </c>
      <c r="C289" t="s">
        <v>52</v>
      </c>
      <c r="D289">
        <v>51.28763</v>
      </c>
      <c r="E289">
        <v>0.15390999999999999</v>
      </c>
      <c r="F289">
        <v>9</v>
      </c>
      <c r="G289">
        <v>1</v>
      </c>
      <c r="H289">
        <v>6.2588508766600999</v>
      </c>
      <c r="I289">
        <v>35.582376526491899</v>
      </c>
      <c r="J289">
        <v>52.2</v>
      </c>
      <c r="K289">
        <v>3.9</v>
      </c>
      <c r="L289">
        <v>16.7</v>
      </c>
      <c r="M289">
        <v>270</v>
      </c>
      <c r="N289">
        <v>5.3</v>
      </c>
      <c r="O289">
        <v>1020.3</v>
      </c>
      <c r="P289">
        <v>22.7</v>
      </c>
      <c r="Q289">
        <v>0.2</v>
      </c>
      <c r="R289">
        <v>49</v>
      </c>
      <c r="S289">
        <v>11.6</v>
      </c>
      <c r="T289">
        <v>0</v>
      </c>
      <c r="U289">
        <v>0</v>
      </c>
      <c r="V289">
        <v>0</v>
      </c>
      <c r="W289">
        <v>0</v>
      </c>
      <c r="X289">
        <v>0</v>
      </c>
      <c r="Y289">
        <v>0</v>
      </c>
      <c r="Z289">
        <v>0</v>
      </c>
      <c r="AA289">
        <v>0</v>
      </c>
      <c r="AB289" t="s">
        <v>45</v>
      </c>
      <c r="AC289" t="s">
        <v>46</v>
      </c>
      <c r="AD289" t="s">
        <v>45</v>
      </c>
      <c r="AE289" t="s">
        <v>46</v>
      </c>
      <c r="AF289">
        <v>0</v>
      </c>
      <c r="AG289">
        <v>0</v>
      </c>
      <c r="AH289" t="s">
        <v>47</v>
      </c>
      <c r="AI289" t="s">
        <v>48</v>
      </c>
      <c r="AJ289">
        <v>135</v>
      </c>
      <c r="AK289">
        <v>85</v>
      </c>
      <c r="AL289" s="3">
        <v>0.95</v>
      </c>
      <c r="AM289" s="3">
        <v>0.22</v>
      </c>
      <c r="AN289" t="s">
        <v>50</v>
      </c>
      <c r="AO289">
        <v>0</v>
      </c>
      <c r="AP289">
        <v>0</v>
      </c>
      <c r="AQ289">
        <v>40</v>
      </c>
      <c r="AR289">
        <v>2</v>
      </c>
    </row>
    <row r="290" spans="1:44" x14ac:dyDescent="0.25">
      <c r="A290" s="1">
        <v>41495</v>
      </c>
      <c r="B290" s="2">
        <v>0.83391203703703709</v>
      </c>
      <c r="C290" t="s">
        <v>52</v>
      </c>
      <c r="D290">
        <v>51.287640000000003</v>
      </c>
      <c r="E290">
        <v>0.15392</v>
      </c>
      <c r="F290">
        <v>9</v>
      </c>
      <c r="G290">
        <v>1</v>
      </c>
      <c r="H290">
        <v>6.9542779946760698</v>
      </c>
      <c r="I290">
        <v>36.694325793290403</v>
      </c>
      <c r="J290">
        <v>77.5</v>
      </c>
      <c r="K290">
        <v>5.8</v>
      </c>
      <c r="L290">
        <v>18.399999999999999</v>
      </c>
      <c r="M290">
        <v>270</v>
      </c>
      <c r="N290">
        <v>5.3</v>
      </c>
      <c r="O290">
        <v>1020.3</v>
      </c>
      <c r="P290">
        <v>22.7</v>
      </c>
      <c r="Q290">
        <v>0.2</v>
      </c>
      <c r="R290">
        <v>49</v>
      </c>
      <c r="S290">
        <v>11.6</v>
      </c>
      <c r="T290">
        <v>0</v>
      </c>
      <c r="U290">
        <v>0</v>
      </c>
      <c r="V290">
        <v>0</v>
      </c>
      <c r="W290">
        <v>0</v>
      </c>
      <c r="X290">
        <v>0</v>
      </c>
      <c r="Y290">
        <v>0</v>
      </c>
      <c r="Z290">
        <v>0</v>
      </c>
      <c r="AA290">
        <v>0</v>
      </c>
      <c r="AB290" t="s">
        <v>45</v>
      </c>
      <c r="AC290" t="s">
        <v>46</v>
      </c>
      <c r="AD290" t="s">
        <v>45</v>
      </c>
      <c r="AE290" t="s">
        <v>46</v>
      </c>
      <c r="AF290">
        <v>0</v>
      </c>
      <c r="AG290">
        <v>0</v>
      </c>
      <c r="AH290" t="s">
        <v>47</v>
      </c>
      <c r="AI290" t="s">
        <v>48</v>
      </c>
      <c r="AJ290">
        <v>135</v>
      </c>
      <c r="AK290">
        <v>85</v>
      </c>
      <c r="AL290" s="3">
        <v>1</v>
      </c>
      <c r="AM290" s="3">
        <v>0.22</v>
      </c>
      <c r="AN290" t="s">
        <v>50</v>
      </c>
      <c r="AO290">
        <v>0</v>
      </c>
      <c r="AP290">
        <v>0</v>
      </c>
      <c r="AQ290">
        <v>40</v>
      </c>
      <c r="AR290">
        <v>1</v>
      </c>
    </row>
    <row r="291" spans="1:44" x14ac:dyDescent="0.25">
      <c r="A291" s="1">
        <v>41495</v>
      </c>
      <c r="B291" s="2">
        <v>0.83392361111111113</v>
      </c>
      <c r="C291" t="s">
        <v>52</v>
      </c>
      <c r="D291">
        <v>51.287649999999999</v>
      </c>
      <c r="E291">
        <v>0.15393000000000001</v>
      </c>
      <c r="F291">
        <v>9</v>
      </c>
      <c r="G291">
        <v>1</v>
      </c>
      <c r="H291">
        <v>7.6497049612579602</v>
      </c>
      <c r="I291">
        <v>37.806275059298898</v>
      </c>
      <c r="J291">
        <v>80.900000000000006</v>
      </c>
      <c r="K291">
        <v>6.6</v>
      </c>
      <c r="L291">
        <v>19.8</v>
      </c>
      <c r="M291">
        <v>225</v>
      </c>
      <c r="N291">
        <v>4.7</v>
      </c>
      <c r="O291">
        <v>1020.3</v>
      </c>
      <c r="P291">
        <v>22.7</v>
      </c>
      <c r="Q291">
        <v>0.2</v>
      </c>
      <c r="R291">
        <v>49</v>
      </c>
      <c r="S291">
        <v>11.6</v>
      </c>
      <c r="T291">
        <v>0</v>
      </c>
      <c r="U291">
        <v>0</v>
      </c>
      <c r="V291">
        <v>0</v>
      </c>
      <c r="W291">
        <v>0</v>
      </c>
      <c r="X291">
        <v>0</v>
      </c>
      <c r="Y291">
        <v>0</v>
      </c>
      <c r="Z291">
        <v>0</v>
      </c>
      <c r="AA291">
        <v>0</v>
      </c>
      <c r="AB291" t="s">
        <v>45</v>
      </c>
      <c r="AC291" t="s">
        <v>46</v>
      </c>
      <c r="AD291" t="s">
        <v>45</v>
      </c>
      <c r="AE291" t="s">
        <v>46</v>
      </c>
      <c r="AF291">
        <v>0</v>
      </c>
      <c r="AG291">
        <v>0</v>
      </c>
      <c r="AH291" t="s">
        <v>47</v>
      </c>
      <c r="AI291" t="s">
        <v>48</v>
      </c>
      <c r="AJ291">
        <v>135</v>
      </c>
      <c r="AK291">
        <v>85</v>
      </c>
      <c r="AL291" s="3">
        <v>0.94</v>
      </c>
      <c r="AM291" s="3">
        <v>0.22</v>
      </c>
      <c r="AN291" t="s">
        <v>50</v>
      </c>
      <c r="AO291">
        <v>0</v>
      </c>
      <c r="AP291">
        <v>0</v>
      </c>
      <c r="AQ291">
        <v>40</v>
      </c>
      <c r="AR291">
        <v>6</v>
      </c>
    </row>
    <row r="292" spans="1:44" x14ac:dyDescent="0.25">
      <c r="A292" s="1">
        <v>41495</v>
      </c>
      <c r="B292" s="2">
        <v>0.83393518518518517</v>
      </c>
      <c r="C292" t="s">
        <v>52</v>
      </c>
      <c r="D292">
        <v>51.287649999999999</v>
      </c>
      <c r="E292">
        <v>0.15393999999999999</v>
      </c>
      <c r="F292">
        <v>9</v>
      </c>
      <c r="G292">
        <v>1</v>
      </c>
      <c r="H292">
        <v>8.3451326850073109</v>
      </c>
      <c r="I292">
        <v>37.806275059298898</v>
      </c>
      <c r="J292">
        <v>81.599999999999994</v>
      </c>
      <c r="K292">
        <v>6.7</v>
      </c>
      <c r="L292">
        <v>19.7</v>
      </c>
      <c r="M292">
        <v>225</v>
      </c>
      <c r="N292">
        <v>4.7</v>
      </c>
      <c r="O292">
        <v>1020.3</v>
      </c>
      <c r="P292">
        <v>22.7</v>
      </c>
      <c r="Q292">
        <v>0.2</v>
      </c>
      <c r="R292">
        <v>49</v>
      </c>
      <c r="S292">
        <v>11.6</v>
      </c>
      <c r="T292">
        <v>0</v>
      </c>
      <c r="U292">
        <v>0</v>
      </c>
      <c r="V292">
        <v>0</v>
      </c>
      <c r="W292">
        <v>0</v>
      </c>
      <c r="X292">
        <v>0</v>
      </c>
      <c r="Y292">
        <v>0</v>
      </c>
      <c r="Z292">
        <v>0</v>
      </c>
      <c r="AA292">
        <v>0</v>
      </c>
      <c r="AB292" t="s">
        <v>45</v>
      </c>
      <c r="AC292" t="s">
        <v>46</v>
      </c>
      <c r="AD292" t="s">
        <v>45</v>
      </c>
      <c r="AE292" t="s">
        <v>46</v>
      </c>
      <c r="AF292">
        <v>0</v>
      </c>
      <c r="AG292">
        <v>0</v>
      </c>
      <c r="AH292" t="s">
        <v>47</v>
      </c>
      <c r="AI292" t="s">
        <v>48</v>
      </c>
      <c r="AJ292">
        <v>135</v>
      </c>
      <c r="AK292">
        <v>85</v>
      </c>
      <c r="AL292" s="3">
        <v>0.71</v>
      </c>
      <c r="AM292" s="3">
        <v>0.22</v>
      </c>
      <c r="AN292" t="s">
        <v>50</v>
      </c>
      <c r="AO292">
        <v>0</v>
      </c>
      <c r="AP292">
        <v>0</v>
      </c>
      <c r="AQ292">
        <v>40</v>
      </c>
      <c r="AR292">
        <v>0</v>
      </c>
    </row>
    <row r="293" spans="1:44" x14ac:dyDescent="0.25">
      <c r="A293" s="1">
        <v>41495</v>
      </c>
      <c r="B293" s="2">
        <v>0.83394675925925921</v>
      </c>
      <c r="C293" t="s">
        <v>52</v>
      </c>
      <c r="D293">
        <v>51.287649999999999</v>
      </c>
      <c r="E293">
        <v>0.15395</v>
      </c>
      <c r="F293">
        <v>9</v>
      </c>
      <c r="G293">
        <v>1</v>
      </c>
      <c r="H293">
        <v>9.0405604087585498</v>
      </c>
      <c r="I293">
        <v>37.806275059298898</v>
      </c>
      <c r="J293">
        <v>84.5</v>
      </c>
      <c r="K293">
        <v>5.9</v>
      </c>
      <c r="L293">
        <v>18.399999999999999</v>
      </c>
      <c r="M293">
        <v>225</v>
      </c>
      <c r="N293">
        <v>4.2</v>
      </c>
      <c r="O293">
        <v>1020.3</v>
      </c>
      <c r="P293">
        <v>22.7</v>
      </c>
      <c r="Q293">
        <v>0.2</v>
      </c>
      <c r="R293">
        <v>49</v>
      </c>
      <c r="S293">
        <v>11.6</v>
      </c>
      <c r="T293">
        <v>0</v>
      </c>
      <c r="U293">
        <v>0</v>
      </c>
      <c r="V293">
        <v>0</v>
      </c>
      <c r="W293">
        <v>0</v>
      </c>
      <c r="X293">
        <v>0</v>
      </c>
      <c r="Y293">
        <v>0</v>
      </c>
      <c r="Z293">
        <v>0</v>
      </c>
      <c r="AA293">
        <v>0</v>
      </c>
      <c r="AB293" t="s">
        <v>45</v>
      </c>
      <c r="AC293" t="s">
        <v>46</v>
      </c>
      <c r="AD293" t="s">
        <v>45</v>
      </c>
      <c r="AE293" t="s">
        <v>46</v>
      </c>
      <c r="AF293">
        <v>0</v>
      </c>
      <c r="AG293">
        <v>0</v>
      </c>
      <c r="AH293" t="s">
        <v>47</v>
      </c>
      <c r="AI293" t="s">
        <v>48</v>
      </c>
      <c r="AJ293">
        <v>135</v>
      </c>
      <c r="AK293">
        <v>85</v>
      </c>
      <c r="AL293" s="3">
        <v>0.74</v>
      </c>
      <c r="AM293" s="3">
        <v>0.22</v>
      </c>
      <c r="AN293" t="s">
        <v>50</v>
      </c>
      <c r="AO293">
        <v>0</v>
      </c>
      <c r="AP293">
        <v>0</v>
      </c>
      <c r="AQ293">
        <v>40</v>
      </c>
      <c r="AR293">
        <v>5</v>
      </c>
    </row>
    <row r="294" spans="1:44" x14ac:dyDescent="0.25">
      <c r="A294" s="1">
        <v>41495</v>
      </c>
      <c r="B294" s="2">
        <v>0.83395833333333336</v>
      </c>
      <c r="C294" t="s">
        <v>52</v>
      </c>
      <c r="D294">
        <v>51.287649999999999</v>
      </c>
      <c r="E294">
        <v>0.15395</v>
      </c>
      <c r="F294">
        <v>9</v>
      </c>
      <c r="G294">
        <v>1</v>
      </c>
      <c r="H294">
        <v>9.0405604087585498</v>
      </c>
      <c r="I294">
        <v>37.806275059298898</v>
      </c>
      <c r="J294">
        <v>85.5</v>
      </c>
      <c r="K294">
        <v>6.2</v>
      </c>
      <c r="L294">
        <v>18.2</v>
      </c>
      <c r="M294">
        <v>225</v>
      </c>
      <c r="N294">
        <v>4.2</v>
      </c>
      <c r="O294">
        <v>1020.3</v>
      </c>
      <c r="P294">
        <v>22.7</v>
      </c>
      <c r="Q294">
        <v>0.2</v>
      </c>
      <c r="R294">
        <v>49</v>
      </c>
      <c r="S294">
        <v>11.6</v>
      </c>
      <c r="T294">
        <v>0</v>
      </c>
      <c r="U294">
        <v>0</v>
      </c>
      <c r="V294">
        <v>0</v>
      </c>
      <c r="W294">
        <v>0</v>
      </c>
      <c r="X294">
        <v>0</v>
      </c>
      <c r="Y294">
        <v>0</v>
      </c>
      <c r="Z294">
        <v>0</v>
      </c>
      <c r="AA294">
        <v>0</v>
      </c>
      <c r="AB294" t="s">
        <v>45</v>
      </c>
      <c r="AC294" t="s">
        <v>46</v>
      </c>
      <c r="AD294" t="s">
        <v>45</v>
      </c>
      <c r="AE294" t="s">
        <v>46</v>
      </c>
      <c r="AF294">
        <v>0</v>
      </c>
      <c r="AG294">
        <v>0</v>
      </c>
      <c r="AH294" t="s">
        <v>47</v>
      </c>
      <c r="AI294" t="s">
        <v>48</v>
      </c>
      <c r="AJ294">
        <v>135</v>
      </c>
      <c r="AK294">
        <v>85</v>
      </c>
      <c r="AL294" s="3">
        <v>0.6</v>
      </c>
      <c r="AM294" s="3">
        <v>0.22</v>
      </c>
      <c r="AN294" t="s">
        <v>50</v>
      </c>
      <c r="AO294">
        <v>0</v>
      </c>
      <c r="AP294">
        <v>0</v>
      </c>
      <c r="AQ294">
        <v>40</v>
      </c>
      <c r="AR294">
        <v>6</v>
      </c>
    </row>
    <row r="295" spans="1:44" x14ac:dyDescent="0.25">
      <c r="A295" s="1">
        <v>41495</v>
      </c>
      <c r="B295" s="2">
        <v>0.83396990740740751</v>
      </c>
      <c r="C295" t="s">
        <v>52</v>
      </c>
      <c r="D295">
        <v>51.287649999999999</v>
      </c>
      <c r="E295">
        <v>0.15397</v>
      </c>
      <c r="F295">
        <v>9</v>
      </c>
      <c r="G295">
        <v>1</v>
      </c>
      <c r="H295">
        <v>10.431415856258999</v>
      </c>
      <c r="I295">
        <v>37.806275059298898</v>
      </c>
      <c r="J295">
        <v>85.2</v>
      </c>
      <c r="K295">
        <v>6.7</v>
      </c>
      <c r="L295">
        <v>18.7</v>
      </c>
      <c r="M295">
        <v>225</v>
      </c>
      <c r="N295">
        <v>3.4</v>
      </c>
      <c r="O295">
        <v>1020.3</v>
      </c>
      <c r="P295">
        <v>22.7</v>
      </c>
      <c r="Q295">
        <v>0.2</v>
      </c>
      <c r="R295">
        <v>49</v>
      </c>
      <c r="S295">
        <v>11.6</v>
      </c>
      <c r="T295">
        <v>0</v>
      </c>
      <c r="U295">
        <v>0</v>
      </c>
      <c r="V295">
        <v>0</v>
      </c>
      <c r="W295">
        <v>0</v>
      </c>
      <c r="X295">
        <v>0</v>
      </c>
      <c r="Y295">
        <v>0</v>
      </c>
      <c r="Z295">
        <v>0</v>
      </c>
      <c r="AA295">
        <v>0</v>
      </c>
      <c r="AB295" t="s">
        <v>45</v>
      </c>
      <c r="AC295" t="s">
        <v>46</v>
      </c>
      <c r="AD295" t="s">
        <v>45</v>
      </c>
      <c r="AE295" t="s">
        <v>46</v>
      </c>
      <c r="AF295">
        <v>0</v>
      </c>
      <c r="AG295">
        <v>0</v>
      </c>
      <c r="AH295" t="s">
        <v>47</v>
      </c>
      <c r="AI295" t="s">
        <v>48</v>
      </c>
      <c r="AJ295">
        <v>135</v>
      </c>
      <c r="AK295">
        <v>85</v>
      </c>
      <c r="AL295" s="3">
        <v>0.56999999999999995</v>
      </c>
      <c r="AM295" s="3">
        <v>0.22</v>
      </c>
      <c r="AN295" t="s">
        <v>50</v>
      </c>
      <c r="AO295">
        <v>0</v>
      </c>
      <c r="AP295">
        <v>0</v>
      </c>
      <c r="AQ295">
        <v>40</v>
      </c>
      <c r="AR295">
        <v>9</v>
      </c>
    </row>
    <row r="296" spans="1:44" x14ac:dyDescent="0.25">
      <c r="A296" s="1">
        <v>41495</v>
      </c>
      <c r="B296" s="2">
        <v>0.83398148148148143</v>
      </c>
      <c r="C296" t="s">
        <v>52</v>
      </c>
      <c r="D296">
        <v>51.287649999999999</v>
      </c>
      <c r="E296">
        <v>0.15398000000000001</v>
      </c>
      <c r="F296">
        <v>9</v>
      </c>
      <c r="G296">
        <v>1</v>
      </c>
      <c r="H296">
        <v>11.1268435800101</v>
      </c>
      <c r="I296">
        <v>37.806275059298898</v>
      </c>
      <c r="J296">
        <v>85.9</v>
      </c>
      <c r="K296">
        <v>7.1</v>
      </c>
      <c r="L296">
        <v>18.7</v>
      </c>
      <c r="M296">
        <v>225</v>
      </c>
      <c r="N296">
        <v>3.4</v>
      </c>
      <c r="O296">
        <v>1020.3</v>
      </c>
      <c r="P296">
        <v>22.7</v>
      </c>
      <c r="Q296">
        <v>0.2</v>
      </c>
      <c r="R296">
        <v>49</v>
      </c>
      <c r="S296">
        <v>11.6</v>
      </c>
      <c r="T296">
        <v>0</v>
      </c>
      <c r="U296">
        <v>0</v>
      </c>
      <c r="V296">
        <v>0</v>
      </c>
      <c r="W296">
        <v>0</v>
      </c>
      <c r="X296">
        <v>0</v>
      </c>
      <c r="Y296">
        <v>0</v>
      </c>
      <c r="Z296">
        <v>0</v>
      </c>
      <c r="AA296">
        <v>0</v>
      </c>
      <c r="AB296" t="s">
        <v>45</v>
      </c>
      <c r="AC296" t="s">
        <v>46</v>
      </c>
      <c r="AD296" t="s">
        <v>45</v>
      </c>
      <c r="AE296" t="s">
        <v>46</v>
      </c>
      <c r="AF296">
        <v>0</v>
      </c>
      <c r="AG296">
        <v>0</v>
      </c>
      <c r="AH296" t="s">
        <v>47</v>
      </c>
      <c r="AI296" t="s">
        <v>48</v>
      </c>
      <c r="AJ296">
        <v>135</v>
      </c>
      <c r="AK296">
        <v>85</v>
      </c>
      <c r="AL296" s="3">
        <v>0.68</v>
      </c>
      <c r="AM296" s="3">
        <v>0.22</v>
      </c>
      <c r="AN296" t="s">
        <v>50</v>
      </c>
      <c r="AO296">
        <v>0</v>
      </c>
      <c r="AP296">
        <v>0</v>
      </c>
      <c r="AQ296">
        <v>40</v>
      </c>
      <c r="AR296">
        <v>9</v>
      </c>
    </row>
    <row r="297" spans="1:44" x14ac:dyDescent="0.25">
      <c r="A297" s="1">
        <v>41495</v>
      </c>
      <c r="B297" s="2">
        <v>0.83399305555555558</v>
      </c>
      <c r="C297" t="s">
        <v>52</v>
      </c>
      <c r="D297">
        <v>51.287660000000002</v>
      </c>
      <c r="E297">
        <v>0.15398999999999999</v>
      </c>
      <c r="F297">
        <v>9</v>
      </c>
      <c r="G297">
        <v>1</v>
      </c>
      <c r="H297">
        <v>11.822270016570901</v>
      </c>
      <c r="I297">
        <v>38.918224326097402</v>
      </c>
      <c r="J297">
        <v>85.2</v>
      </c>
      <c r="K297">
        <v>6.8</v>
      </c>
      <c r="L297">
        <v>19.3</v>
      </c>
      <c r="M297">
        <v>225</v>
      </c>
      <c r="N297">
        <v>4</v>
      </c>
      <c r="O297">
        <v>1020.3</v>
      </c>
      <c r="P297">
        <v>22.7</v>
      </c>
      <c r="Q297">
        <v>0.2</v>
      </c>
      <c r="R297">
        <v>49</v>
      </c>
      <c r="S297">
        <v>11.6</v>
      </c>
      <c r="T297">
        <v>0</v>
      </c>
      <c r="U297">
        <v>0</v>
      </c>
      <c r="V297">
        <v>0</v>
      </c>
      <c r="W297">
        <v>0</v>
      </c>
      <c r="X297">
        <v>0</v>
      </c>
      <c r="Y297">
        <v>0</v>
      </c>
      <c r="Z297">
        <v>0</v>
      </c>
      <c r="AA297">
        <v>0</v>
      </c>
      <c r="AB297" t="s">
        <v>45</v>
      </c>
      <c r="AC297" t="s">
        <v>46</v>
      </c>
      <c r="AD297" t="s">
        <v>45</v>
      </c>
      <c r="AE297" t="s">
        <v>46</v>
      </c>
      <c r="AF297">
        <v>0</v>
      </c>
      <c r="AG297">
        <v>0</v>
      </c>
      <c r="AH297" t="s">
        <v>47</v>
      </c>
      <c r="AI297" t="s">
        <v>48</v>
      </c>
      <c r="AJ297">
        <v>135</v>
      </c>
      <c r="AK297">
        <v>85</v>
      </c>
      <c r="AL297" s="3">
        <v>0.71</v>
      </c>
      <c r="AM297" s="3">
        <v>0.22</v>
      </c>
      <c r="AN297" t="s">
        <v>50</v>
      </c>
      <c r="AO297">
        <v>0</v>
      </c>
      <c r="AP297">
        <v>0</v>
      </c>
      <c r="AQ297">
        <v>40</v>
      </c>
      <c r="AR297">
        <v>3</v>
      </c>
    </row>
    <row r="298" spans="1:44" x14ac:dyDescent="0.25">
      <c r="A298" s="1">
        <v>41495</v>
      </c>
      <c r="B298" s="2">
        <v>0.83400462962962962</v>
      </c>
      <c r="C298" t="s">
        <v>52</v>
      </c>
      <c r="D298">
        <v>51.287660000000002</v>
      </c>
      <c r="E298">
        <v>0.15401000000000001</v>
      </c>
      <c r="F298">
        <v>9</v>
      </c>
      <c r="G298">
        <v>1</v>
      </c>
      <c r="H298">
        <v>13.213125312638899</v>
      </c>
      <c r="I298">
        <v>38.918224326097402</v>
      </c>
      <c r="J298">
        <v>87.6</v>
      </c>
      <c r="K298">
        <v>6.3</v>
      </c>
      <c r="L298">
        <v>18.2</v>
      </c>
      <c r="M298">
        <v>225</v>
      </c>
      <c r="N298">
        <v>4</v>
      </c>
      <c r="O298">
        <v>1020.3</v>
      </c>
      <c r="P298">
        <v>22.7</v>
      </c>
      <c r="Q298">
        <v>0.2</v>
      </c>
      <c r="R298">
        <v>49</v>
      </c>
      <c r="S298">
        <v>11.6</v>
      </c>
      <c r="T298">
        <v>0</v>
      </c>
      <c r="U298">
        <v>0</v>
      </c>
      <c r="V298">
        <v>0</v>
      </c>
      <c r="W298">
        <v>0</v>
      </c>
      <c r="X298">
        <v>0</v>
      </c>
      <c r="Y298">
        <v>0</v>
      </c>
      <c r="Z298">
        <v>0</v>
      </c>
      <c r="AA298">
        <v>0</v>
      </c>
      <c r="AB298" t="s">
        <v>45</v>
      </c>
      <c r="AC298" t="s">
        <v>46</v>
      </c>
      <c r="AD298" t="s">
        <v>45</v>
      </c>
      <c r="AE298" t="s">
        <v>46</v>
      </c>
      <c r="AF298">
        <v>0</v>
      </c>
      <c r="AG298">
        <v>0</v>
      </c>
      <c r="AH298" t="s">
        <v>47</v>
      </c>
      <c r="AI298" t="s">
        <v>48</v>
      </c>
      <c r="AJ298">
        <v>135</v>
      </c>
      <c r="AK298">
        <v>85</v>
      </c>
      <c r="AL298" s="3">
        <v>0.68</v>
      </c>
      <c r="AM298" s="3">
        <v>0.22</v>
      </c>
      <c r="AN298" t="s">
        <v>50</v>
      </c>
      <c r="AO298">
        <v>0</v>
      </c>
      <c r="AP298">
        <v>0</v>
      </c>
      <c r="AQ298">
        <v>40</v>
      </c>
      <c r="AR298">
        <v>2</v>
      </c>
    </row>
    <row r="299" spans="1:44" x14ac:dyDescent="0.25">
      <c r="A299" s="1">
        <v>41495</v>
      </c>
      <c r="B299" s="2">
        <v>0.83401620370370377</v>
      </c>
      <c r="C299" t="s">
        <v>52</v>
      </c>
      <c r="D299">
        <v>51.287649999999999</v>
      </c>
      <c r="E299">
        <v>0.15401999999999999</v>
      </c>
      <c r="F299">
        <v>9</v>
      </c>
      <c r="G299">
        <v>1</v>
      </c>
      <c r="H299">
        <v>13.908554475010099</v>
      </c>
      <c r="I299">
        <v>37.806275059298898</v>
      </c>
      <c r="J299">
        <v>87.7</v>
      </c>
      <c r="K299">
        <v>6.5</v>
      </c>
      <c r="L299">
        <v>18.3</v>
      </c>
      <c r="M299">
        <v>225</v>
      </c>
      <c r="N299">
        <v>4.2</v>
      </c>
      <c r="O299">
        <v>1020.3</v>
      </c>
      <c r="P299">
        <v>22.7</v>
      </c>
      <c r="Q299">
        <v>0.2</v>
      </c>
      <c r="R299">
        <v>49</v>
      </c>
      <c r="S299">
        <v>11.6</v>
      </c>
      <c r="T299">
        <v>0</v>
      </c>
      <c r="U299">
        <v>0</v>
      </c>
      <c r="V299">
        <v>0</v>
      </c>
      <c r="W299">
        <v>0</v>
      </c>
      <c r="X299">
        <v>0</v>
      </c>
      <c r="Y299">
        <v>0</v>
      </c>
      <c r="Z299">
        <v>0</v>
      </c>
      <c r="AA299">
        <v>0</v>
      </c>
      <c r="AB299" t="s">
        <v>45</v>
      </c>
      <c r="AC299" t="s">
        <v>46</v>
      </c>
      <c r="AD299" t="s">
        <v>45</v>
      </c>
      <c r="AE299" t="s">
        <v>46</v>
      </c>
      <c r="AF299">
        <v>0</v>
      </c>
      <c r="AG299">
        <v>0</v>
      </c>
      <c r="AH299" t="s">
        <v>47</v>
      </c>
      <c r="AI299" t="s">
        <v>48</v>
      </c>
      <c r="AJ299">
        <v>135</v>
      </c>
      <c r="AK299">
        <v>85</v>
      </c>
      <c r="AL299" s="3">
        <v>0.68</v>
      </c>
      <c r="AM299" s="3">
        <v>0.22</v>
      </c>
      <c r="AN299" t="s">
        <v>50</v>
      </c>
      <c r="AO299">
        <v>0</v>
      </c>
      <c r="AP299">
        <v>0</v>
      </c>
      <c r="AQ299">
        <v>40</v>
      </c>
      <c r="AR299">
        <v>0</v>
      </c>
    </row>
    <row r="300" spans="1:44" x14ac:dyDescent="0.25">
      <c r="A300" s="1">
        <v>41495</v>
      </c>
      <c r="B300" s="2">
        <v>0.8340277777777777</v>
      </c>
      <c r="C300" t="s">
        <v>52</v>
      </c>
      <c r="D300">
        <v>51.287649999999999</v>
      </c>
      <c r="E300">
        <v>0.15403</v>
      </c>
      <c r="F300">
        <v>9</v>
      </c>
      <c r="G300">
        <v>1</v>
      </c>
      <c r="H300">
        <v>14.6039821987609</v>
      </c>
      <c r="I300">
        <v>37.806275059298898</v>
      </c>
      <c r="J300">
        <v>87.2</v>
      </c>
      <c r="K300">
        <v>6.9</v>
      </c>
      <c r="L300">
        <v>19.100000000000001</v>
      </c>
      <c r="M300">
        <v>225</v>
      </c>
      <c r="N300">
        <v>4.2</v>
      </c>
      <c r="O300">
        <v>1020.3</v>
      </c>
      <c r="P300">
        <v>22.7</v>
      </c>
      <c r="Q300">
        <v>0.2</v>
      </c>
      <c r="R300">
        <v>49</v>
      </c>
      <c r="S300">
        <v>11.6</v>
      </c>
      <c r="T300">
        <v>0</v>
      </c>
      <c r="U300">
        <v>0</v>
      </c>
      <c r="V300">
        <v>0</v>
      </c>
      <c r="W300">
        <v>0</v>
      </c>
      <c r="X300">
        <v>0</v>
      </c>
      <c r="Y300">
        <v>0</v>
      </c>
      <c r="Z300">
        <v>0</v>
      </c>
      <c r="AA300">
        <v>0</v>
      </c>
      <c r="AB300" t="s">
        <v>45</v>
      </c>
      <c r="AC300" t="s">
        <v>46</v>
      </c>
      <c r="AD300" t="s">
        <v>45</v>
      </c>
      <c r="AE300" t="s">
        <v>46</v>
      </c>
      <c r="AF300">
        <v>0</v>
      </c>
      <c r="AG300">
        <v>0</v>
      </c>
      <c r="AH300" t="s">
        <v>47</v>
      </c>
      <c r="AI300" t="s">
        <v>48</v>
      </c>
      <c r="AJ300">
        <v>138</v>
      </c>
      <c r="AK300">
        <v>85</v>
      </c>
      <c r="AL300" s="3">
        <v>0.73</v>
      </c>
      <c r="AM300" s="3">
        <v>0.22</v>
      </c>
      <c r="AN300" t="s">
        <v>50</v>
      </c>
      <c r="AO300">
        <v>0</v>
      </c>
      <c r="AP300">
        <v>0</v>
      </c>
      <c r="AQ300">
        <v>40</v>
      </c>
      <c r="AR300">
        <v>4</v>
      </c>
    </row>
    <row r="301" spans="1:44" x14ac:dyDescent="0.25">
      <c r="A301" s="1">
        <v>41495</v>
      </c>
      <c r="B301" s="2">
        <v>0.83403935185185185</v>
      </c>
      <c r="C301" t="s">
        <v>52</v>
      </c>
      <c r="D301">
        <v>51.287649999999999</v>
      </c>
      <c r="E301">
        <v>0.15404999999999999</v>
      </c>
      <c r="F301">
        <v>9</v>
      </c>
      <c r="G301">
        <v>1</v>
      </c>
      <c r="H301">
        <v>15.9948376462604</v>
      </c>
      <c r="I301">
        <v>37.806275059298898</v>
      </c>
      <c r="J301">
        <v>87.4</v>
      </c>
      <c r="K301">
        <v>6.1</v>
      </c>
      <c r="L301">
        <v>19</v>
      </c>
      <c r="M301">
        <v>270</v>
      </c>
      <c r="N301">
        <v>4.8</v>
      </c>
      <c r="O301">
        <v>1020.3</v>
      </c>
      <c r="P301">
        <v>22.7</v>
      </c>
      <c r="Q301">
        <v>0.2</v>
      </c>
      <c r="R301">
        <v>49</v>
      </c>
      <c r="S301">
        <v>11.6</v>
      </c>
      <c r="T301">
        <v>0</v>
      </c>
      <c r="U301">
        <v>0</v>
      </c>
      <c r="V301">
        <v>0</v>
      </c>
      <c r="W301">
        <v>0</v>
      </c>
      <c r="X301">
        <v>0</v>
      </c>
      <c r="Y301">
        <v>0</v>
      </c>
      <c r="Z301">
        <v>0</v>
      </c>
      <c r="AA301">
        <v>0</v>
      </c>
      <c r="AB301" t="s">
        <v>45</v>
      </c>
      <c r="AC301" t="s">
        <v>46</v>
      </c>
      <c r="AD301" t="s">
        <v>45</v>
      </c>
      <c r="AE301" t="s">
        <v>46</v>
      </c>
      <c r="AF301">
        <v>0</v>
      </c>
      <c r="AG301">
        <v>0</v>
      </c>
      <c r="AH301" t="s">
        <v>47</v>
      </c>
      <c r="AI301" t="s">
        <v>48</v>
      </c>
      <c r="AJ301">
        <v>138</v>
      </c>
      <c r="AK301">
        <v>85</v>
      </c>
      <c r="AL301" s="3">
        <v>0.48</v>
      </c>
      <c r="AM301" s="3">
        <v>0.22</v>
      </c>
      <c r="AN301" t="s">
        <v>50</v>
      </c>
      <c r="AO301">
        <v>0</v>
      </c>
      <c r="AP301">
        <v>0</v>
      </c>
      <c r="AQ301">
        <v>40</v>
      </c>
      <c r="AR301">
        <v>4</v>
      </c>
    </row>
    <row r="302" spans="1:44" x14ac:dyDescent="0.25">
      <c r="A302" s="1">
        <v>41495</v>
      </c>
      <c r="B302" s="2">
        <v>0.834050925925926</v>
      </c>
      <c r="C302" t="s">
        <v>52</v>
      </c>
      <c r="D302">
        <v>51.287660000000002</v>
      </c>
      <c r="E302">
        <v>0.15406</v>
      </c>
      <c r="F302">
        <v>9</v>
      </c>
      <c r="G302">
        <v>1</v>
      </c>
      <c r="H302">
        <v>16.690263552803899</v>
      </c>
      <c r="I302">
        <v>38.918224326097402</v>
      </c>
      <c r="J302">
        <v>89.6</v>
      </c>
      <c r="K302">
        <v>6.7</v>
      </c>
      <c r="L302">
        <v>18.399999999999999</v>
      </c>
      <c r="M302">
        <v>270</v>
      </c>
      <c r="N302">
        <v>4.8</v>
      </c>
      <c r="O302">
        <v>1020.3</v>
      </c>
      <c r="P302">
        <v>22.7</v>
      </c>
      <c r="Q302">
        <v>0.2</v>
      </c>
      <c r="R302">
        <v>49</v>
      </c>
      <c r="S302">
        <v>11.6</v>
      </c>
      <c r="T302">
        <v>0</v>
      </c>
      <c r="U302">
        <v>0</v>
      </c>
      <c r="V302">
        <v>0</v>
      </c>
      <c r="W302">
        <v>0</v>
      </c>
      <c r="X302">
        <v>0</v>
      </c>
      <c r="Y302">
        <v>0</v>
      </c>
      <c r="Z302">
        <v>0</v>
      </c>
      <c r="AA302">
        <v>0</v>
      </c>
      <c r="AB302" t="s">
        <v>45</v>
      </c>
      <c r="AC302" t="s">
        <v>46</v>
      </c>
      <c r="AD302" t="s">
        <v>45</v>
      </c>
      <c r="AE302" t="s">
        <v>46</v>
      </c>
      <c r="AF302">
        <v>0</v>
      </c>
      <c r="AG302">
        <v>0</v>
      </c>
      <c r="AH302" t="s">
        <v>47</v>
      </c>
      <c r="AI302" t="s">
        <v>48</v>
      </c>
      <c r="AJ302">
        <v>138</v>
      </c>
      <c r="AK302">
        <v>85</v>
      </c>
      <c r="AL302" s="3">
        <v>0.43</v>
      </c>
      <c r="AM302" s="3">
        <v>0.22</v>
      </c>
      <c r="AN302" t="s">
        <v>50</v>
      </c>
      <c r="AO302">
        <v>0</v>
      </c>
      <c r="AP302">
        <v>0</v>
      </c>
      <c r="AQ302">
        <v>40</v>
      </c>
      <c r="AR302">
        <v>4</v>
      </c>
    </row>
    <row r="303" spans="1:44" x14ac:dyDescent="0.25">
      <c r="A303" s="1">
        <v>41495</v>
      </c>
      <c r="B303" s="2">
        <v>0.83406249999999993</v>
      </c>
      <c r="C303" t="s">
        <v>52</v>
      </c>
      <c r="D303">
        <v>51.287660000000002</v>
      </c>
      <c r="E303">
        <v>0.15407000000000001</v>
      </c>
      <c r="F303">
        <v>9</v>
      </c>
      <c r="G303">
        <v>1</v>
      </c>
      <c r="H303">
        <v>17.385691200837499</v>
      </c>
      <c r="I303">
        <v>38.918224326097402</v>
      </c>
      <c r="J303">
        <v>87.2</v>
      </c>
      <c r="K303">
        <v>6.9</v>
      </c>
      <c r="L303">
        <v>19.600000000000001</v>
      </c>
      <c r="M303">
        <v>-1</v>
      </c>
      <c r="N303">
        <v>4.5</v>
      </c>
      <c r="O303">
        <v>1020.3</v>
      </c>
      <c r="P303">
        <v>22.7</v>
      </c>
      <c r="Q303">
        <v>0.2</v>
      </c>
      <c r="R303">
        <v>49</v>
      </c>
      <c r="S303">
        <v>11.6</v>
      </c>
      <c r="T303">
        <v>0</v>
      </c>
      <c r="U303">
        <v>0</v>
      </c>
      <c r="V303">
        <v>0</v>
      </c>
      <c r="W303">
        <v>0</v>
      </c>
      <c r="X303">
        <v>0</v>
      </c>
      <c r="Y303">
        <v>0</v>
      </c>
      <c r="Z303">
        <v>0</v>
      </c>
      <c r="AA303">
        <v>0</v>
      </c>
      <c r="AB303" t="s">
        <v>45</v>
      </c>
      <c r="AC303" t="s">
        <v>46</v>
      </c>
      <c r="AD303" t="s">
        <v>45</v>
      </c>
      <c r="AE303" t="s">
        <v>46</v>
      </c>
      <c r="AF303">
        <v>0</v>
      </c>
      <c r="AG303">
        <v>0</v>
      </c>
      <c r="AH303" t="s">
        <v>47</v>
      </c>
      <c r="AI303" t="s">
        <v>48</v>
      </c>
      <c r="AJ303">
        <v>138</v>
      </c>
      <c r="AK303">
        <v>85</v>
      </c>
      <c r="AL303" s="3">
        <v>0.65</v>
      </c>
      <c r="AM303" s="3">
        <v>0.22</v>
      </c>
      <c r="AN303" t="s">
        <v>50</v>
      </c>
      <c r="AO303">
        <v>0</v>
      </c>
      <c r="AP303">
        <v>0</v>
      </c>
      <c r="AQ303">
        <v>40</v>
      </c>
      <c r="AR303">
        <v>1</v>
      </c>
    </row>
    <row r="304" spans="1:44" x14ac:dyDescent="0.25">
      <c r="A304" s="1">
        <v>41495</v>
      </c>
      <c r="B304" s="2">
        <v>0.83407407407407408</v>
      </c>
      <c r="C304" t="s">
        <v>52</v>
      </c>
      <c r="D304">
        <v>51.287660000000002</v>
      </c>
      <c r="E304">
        <v>0.15407999999999999</v>
      </c>
      <c r="F304">
        <v>9</v>
      </c>
      <c r="G304">
        <v>1</v>
      </c>
      <c r="H304">
        <v>18.081118848869</v>
      </c>
      <c r="I304">
        <v>38.918224326097402</v>
      </c>
      <c r="J304">
        <v>89.7</v>
      </c>
      <c r="K304">
        <v>7.3</v>
      </c>
      <c r="L304">
        <v>18.600000000000001</v>
      </c>
      <c r="M304">
        <v>-1</v>
      </c>
      <c r="N304">
        <v>4.5</v>
      </c>
      <c r="O304">
        <v>1020.3</v>
      </c>
      <c r="P304">
        <v>22.7</v>
      </c>
      <c r="Q304">
        <v>0.2</v>
      </c>
      <c r="R304">
        <v>49</v>
      </c>
      <c r="S304">
        <v>11.6</v>
      </c>
      <c r="T304">
        <v>0</v>
      </c>
      <c r="U304">
        <v>0</v>
      </c>
      <c r="V304">
        <v>0</v>
      </c>
      <c r="W304">
        <v>0</v>
      </c>
      <c r="X304">
        <v>0</v>
      </c>
      <c r="Y304">
        <v>0</v>
      </c>
      <c r="Z304">
        <v>0</v>
      </c>
      <c r="AA304">
        <v>0</v>
      </c>
      <c r="AB304" t="s">
        <v>45</v>
      </c>
      <c r="AC304" t="s">
        <v>46</v>
      </c>
      <c r="AD304" t="s">
        <v>45</v>
      </c>
      <c r="AE304" t="s">
        <v>46</v>
      </c>
      <c r="AF304">
        <v>0</v>
      </c>
      <c r="AG304">
        <v>0</v>
      </c>
      <c r="AH304" t="s">
        <v>47</v>
      </c>
      <c r="AI304" t="s">
        <v>48</v>
      </c>
      <c r="AJ304">
        <v>138</v>
      </c>
      <c r="AK304">
        <v>85</v>
      </c>
      <c r="AL304" s="3">
        <v>0.55000000000000004</v>
      </c>
      <c r="AM304" s="3">
        <v>0.22</v>
      </c>
      <c r="AN304" t="s">
        <v>50</v>
      </c>
      <c r="AO304">
        <v>0</v>
      </c>
      <c r="AP304">
        <v>0</v>
      </c>
      <c r="AQ304">
        <v>40</v>
      </c>
      <c r="AR304">
        <v>1</v>
      </c>
    </row>
    <row r="305" spans="1:44" x14ac:dyDescent="0.25">
      <c r="A305" s="1">
        <v>41495</v>
      </c>
      <c r="B305" s="2">
        <v>0.83408564814814812</v>
      </c>
      <c r="C305" t="s">
        <v>52</v>
      </c>
      <c r="D305">
        <v>51.287660000000002</v>
      </c>
      <c r="E305">
        <v>0.15409999999999999</v>
      </c>
      <c r="F305">
        <v>9</v>
      </c>
      <c r="G305">
        <v>1</v>
      </c>
      <c r="H305">
        <v>19.4719741449338</v>
      </c>
      <c r="I305">
        <v>38.918224326097402</v>
      </c>
      <c r="J305">
        <v>88.7</v>
      </c>
      <c r="K305">
        <v>7.2</v>
      </c>
      <c r="L305">
        <v>19.399999999999999</v>
      </c>
      <c r="M305">
        <v>225</v>
      </c>
      <c r="N305">
        <v>5</v>
      </c>
      <c r="O305">
        <v>1020.3</v>
      </c>
      <c r="P305">
        <v>22.7</v>
      </c>
      <c r="Q305">
        <v>0.2</v>
      </c>
      <c r="R305">
        <v>49</v>
      </c>
      <c r="S305">
        <v>11.6</v>
      </c>
      <c r="T305">
        <v>0</v>
      </c>
      <c r="U305">
        <v>0</v>
      </c>
      <c r="V305">
        <v>0</v>
      </c>
      <c r="W305">
        <v>0</v>
      </c>
      <c r="X305">
        <v>0</v>
      </c>
      <c r="Y305">
        <v>0</v>
      </c>
      <c r="Z305">
        <v>0</v>
      </c>
      <c r="AA305">
        <v>0</v>
      </c>
      <c r="AB305" t="s">
        <v>45</v>
      </c>
      <c r="AC305" t="s">
        <v>46</v>
      </c>
      <c r="AD305" t="s">
        <v>45</v>
      </c>
      <c r="AE305" t="s">
        <v>46</v>
      </c>
      <c r="AF305">
        <v>0</v>
      </c>
      <c r="AG305">
        <v>0</v>
      </c>
      <c r="AH305" t="s">
        <v>47</v>
      </c>
      <c r="AI305" t="s">
        <v>48</v>
      </c>
      <c r="AJ305">
        <v>138</v>
      </c>
      <c r="AK305">
        <v>85</v>
      </c>
      <c r="AL305" s="3">
        <v>0.55000000000000004</v>
      </c>
      <c r="AM305" s="3">
        <v>0.22</v>
      </c>
      <c r="AN305" t="s">
        <v>50</v>
      </c>
      <c r="AO305">
        <v>0</v>
      </c>
      <c r="AP305">
        <v>0</v>
      </c>
      <c r="AQ305">
        <v>40</v>
      </c>
      <c r="AR305">
        <v>3</v>
      </c>
    </row>
    <row r="306" spans="1:44" x14ac:dyDescent="0.25">
      <c r="A306" s="1">
        <v>41495</v>
      </c>
      <c r="B306" s="2">
        <v>0.83409722222222227</v>
      </c>
      <c r="C306" t="s">
        <v>52</v>
      </c>
      <c r="D306">
        <v>51.287660000000002</v>
      </c>
      <c r="E306">
        <v>0.15411</v>
      </c>
      <c r="F306">
        <v>9</v>
      </c>
      <c r="G306">
        <v>1</v>
      </c>
      <c r="H306">
        <v>20.167401792966999</v>
      </c>
      <c r="I306">
        <v>38.918224326097402</v>
      </c>
      <c r="J306">
        <v>89.9</v>
      </c>
      <c r="K306">
        <v>7.3</v>
      </c>
      <c r="L306">
        <v>19.100000000000001</v>
      </c>
      <c r="M306">
        <v>225</v>
      </c>
      <c r="N306">
        <v>5</v>
      </c>
      <c r="O306">
        <v>1020.3</v>
      </c>
      <c r="P306">
        <v>22.7</v>
      </c>
      <c r="Q306">
        <v>0.2</v>
      </c>
      <c r="R306">
        <v>49</v>
      </c>
      <c r="S306">
        <v>11.6</v>
      </c>
      <c r="T306">
        <v>0</v>
      </c>
      <c r="U306">
        <v>0</v>
      </c>
      <c r="V306">
        <v>0</v>
      </c>
      <c r="W306">
        <v>0</v>
      </c>
      <c r="X306">
        <v>0</v>
      </c>
      <c r="Y306">
        <v>0</v>
      </c>
      <c r="Z306">
        <v>0</v>
      </c>
      <c r="AA306">
        <v>0</v>
      </c>
      <c r="AB306" t="s">
        <v>45</v>
      </c>
      <c r="AC306" t="s">
        <v>46</v>
      </c>
      <c r="AD306" t="s">
        <v>45</v>
      </c>
      <c r="AE306" t="s">
        <v>46</v>
      </c>
      <c r="AF306">
        <v>0</v>
      </c>
      <c r="AG306">
        <v>0</v>
      </c>
      <c r="AH306" t="s">
        <v>47</v>
      </c>
      <c r="AI306" t="s">
        <v>48</v>
      </c>
      <c r="AJ306">
        <v>138</v>
      </c>
      <c r="AK306">
        <v>85</v>
      </c>
      <c r="AL306" s="3">
        <v>0.64</v>
      </c>
      <c r="AM306" s="3">
        <v>0.22</v>
      </c>
      <c r="AN306" t="s">
        <v>50</v>
      </c>
      <c r="AO306">
        <v>0</v>
      </c>
      <c r="AP306">
        <v>0</v>
      </c>
      <c r="AQ306">
        <v>40</v>
      </c>
      <c r="AR306">
        <v>4</v>
      </c>
    </row>
    <row r="307" spans="1:44" x14ac:dyDescent="0.25">
      <c r="A307" s="1">
        <v>41495</v>
      </c>
      <c r="B307" s="2">
        <v>0.83412037037037035</v>
      </c>
      <c r="C307" t="s">
        <v>52</v>
      </c>
      <c r="D307">
        <v>51.287660000000002</v>
      </c>
      <c r="E307">
        <v>0.15412000000000001</v>
      </c>
      <c r="F307">
        <v>9</v>
      </c>
      <c r="G307">
        <v>1</v>
      </c>
      <c r="H307">
        <v>20.862829441000201</v>
      </c>
      <c r="I307">
        <v>38.918224326097402</v>
      </c>
      <c r="J307">
        <v>89.6</v>
      </c>
      <c r="K307">
        <v>7.3</v>
      </c>
      <c r="L307">
        <v>19.399999999999999</v>
      </c>
      <c r="M307">
        <v>225</v>
      </c>
      <c r="N307">
        <v>4.8</v>
      </c>
      <c r="O307">
        <v>1020.4</v>
      </c>
      <c r="P307">
        <v>22.7</v>
      </c>
      <c r="Q307">
        <v>0.2</v>
      </c>
      <c r="R307">
        <v>49</v>
      </c>
      <c r="S307">
        <v>11.6</v>
      </c>
      <c r="T307">
        <v>0</v>
      </c>
      <c r="U307">
        <v>0</v>
      </c>
      <c r="V307">
        <v>0</v>
      </c>
      <c r="W307">
        <v>0</v>
      </c>
      <c r="X307">
        <v>0</v>
      </c>
      <c r="Y307">
        <v>0</v>
      </c>
      <c r="Z307">
        <v>0</v>
      </c>
      <c r="AA307">
        <v>0</v>
      </c>
      <c r="AB307" t="s">
        <v>45</v>
      </c>
      <c r="AC307" t="s">
        <v>46</v>
      </c>
      <c r="AD307" t="s">
        <v>45</v>
      </c>
      <c r="AE307" t="s">
        <v>46</v>
      </c>
      <c r="AF307">
        <v>0</v>
      </c>
      <c r="AG307">
        <v>0</v>
      </c>
      <c r="AH307" t="s">
        <v>47</v>
      </c>
      <c r="AI307" t="s">
        <v>48</v>
      </c>
      <c r="AJ307">
        <v>138</v>
      </c>
      <c r="AK307">
        <v>85</v>
      </c>
      <c r="AL307" s="3">
        <v>0.57999999999999996</v>
      </c>
      <c r="AM307" s="3">
        <v>0.22</v>
      </c>
      <c r="AN307" t="s">
        <v>50</v>
      </c>
      <c r="AO307">
        <v>0</v>
      </c>
      <c r="AP307">
        <v>0</v>
      </c>
      <c r="AQ307">
        <v>40</v>
      </c>
      <c r="AR307">
        <v>0</v>
      </c>
    </row>
    <row r="308" spans="1:44" x14ac:dyDescent="0.25">
      <c r="A308" s="1">
        <v>41495</v>
      </c>
      <c r="B308" s="2">
        <v>0.8341319444444445</v>
      </c>
      <c r="C308" t="s">
        <v>52</v>
      </c>
      <c r="D308">
        <v>51.287660000000002</v>
      </c>
      <c r="E308">
        <v>0.15412999999999999</v>
      </c>
      <c r="F308">
        <v>9</v>
      </c>
      <c r="G308">
        <v>1</v>
      </c>
      <c r="H308">
        <v>21.558257089031301</v>
      </c>
      <c r="I308">
        <v>38.918224326097402</v>
      </c>
      <c r="J308">
        <v>90.9</v>
      </c>
      <c r="K308">
        <v>7.1</v>
      </c>
      <c r="L308">
        <v>19</v>
      </c>
      <c r="M308">
        <v>225</v>
      </c>
      <c r="N308">
        <v>4.8</v>
      </c>
      <c r="O308">
        <v>1020.4</v>
      </c>
      <c r="P308">
        <v>22.7</v>
      </c>
      <c r="Q308">
        <v>0.2</v>
      </c>
      <c r="R308">
        <v>49</v>
      </c>
      <c r="S308">
        <v>11.6</v>
      </c>
      <c r="T308">
        <v>0</v>
      </c>
      <c r="U308">
        <v>0</v>
      </c>
      <c r="V308">
        <v>0</v>
      </c>
      <c r="W308">
        <v>0</v>
      </c>
      <c r="X308">
        <v>0</v>
      </c>
      <c r="Y308">
        <v>0</v>
      </c>
      <c r="Z308">
        <v>0</v>
      </c>
      <c r="AA308">
        <v>0</v>
      </c>
      <c r="AB308" t="s">
        <v>45</v>
      </c>
      <c r="AC308" t="s">
        <v>46</v>
      </c>
      <c r="AD308" t="s">
        <v>45</v>
      </c>
      <c r="AE308" t="s">
        <v>46</v>
      </c>
      <c r="AF308">
        <v>0</v>
      </c>
      <c r="AG308">
        <v>0</v>
      </c>
      <c r="AH308" t="s">
        <v>47</v>
      </c>
      <c r="AI308" t="s">
        <v>48</v>
      </c>
      <c r="AJ308">
        <v>138</v>
      </c>
      <c r="AK308">
        <v>85</v>
      </c>
      <c r="AL308" s="3">
        <v>0.59</v>
      </c>
      <c r="AM308" s="3">
        <v>0.22</v>
      </c>
      <c r="AN308" t="s">
        <v>50</v>
      </c>
      <c r="AO308">
        <v>0</v>
      </c>
      <c r="AP308">
        <v>0</v>
      </c>
      <c r="AQ308">
        <v>40</v>
      </c>
      <c r="AR308">
        <v>1</v>
      </c>
    </row>
    <row r="309" spans="1:44" x14ac:dyDescent="0.25">
      <c r="A309" s="1">
        <v>41495</v>
      </c>
      <c r="B309" s="2">
        <v>0.83414351851851853</v>
      </c>
      <c r="C309" t="s">
        <v>52</v>
      </c>
      <c r="D309">
        <v>51.287660000000002</v>
      </c>
      <c r="E309">
        <v>0.15415000000000001</v>
      </c>
      <c r="F309">
        <v>9</v>
      </c>
      <c r="G309">
        <v>1</v>
      </c>
      <c r="H309">
        <v>22.949112385096999</v>
      </c>
      <c r="I309">
        <v>38.918224326097402</v>
      </c>
      <c r="J309">
        <v>92.6</v>
      </c>
      <c r="K309">
        <v>6.6</v>
      </c>
      <c r="L309">
        <v>18.3</v>
      </c>
      <c r="M309">
        <v>225</v>
      </c>
      <c r="N309">
        <v>4.3</v>
      </c>
      <c r="O309">
        <v>1020.3</v>
      </c>
      <c r="P309">
        <v>22.7</v>
      </c>
      <c r="Q309">
        <v>0.2</v>
      </c>
      <c r="R309">
        <v>49</v>
      </c>
      <c r="S309">
        <v>11.6</v>
      </c>
      <c r="T309">
        <v>0</v>
      </c>
      <c r="U309">
        <v>0</v>
      </c>
      <c r="V309">
        <v>0</v>
      </c>
      <c r="W309">
        <v>0</v>
      </c>
      <c r="X309">
        <v>0</v>
      </c>
      <c r="Y309">
        <v>0</v>
      </c>
      <c r="Z309">
        <v>0</v>
      </c>
      <c r="AA309">
        <v>0</v>
      </c>
      <c r="AB309" t="s">
        <v>45</v>
      </c>
      <c r="AC309" t="s">
        <v>46</v>
      </c>
      <c r="AD309" t="s">
        <v>45</v>
      </c>
      <c r="AE309" t="s">
        <v>46</v>
      </c>
      <c r="AF309">
        <v>0</v>
      </c>
      <c r="AG309">
        <v>0</v>
      </c>
      <c r="AH309" t="s">
        <v>47</v>
      </c>
      <c r="AI309" t="s">
        <v>48</v>
      </c>
      <c r="AJ309">
        <v>138</v>
      </c>
      <c r="AK309">
        <v>85</v>
      </c>
      <c r="AL309" s="3">
        <v>0.46</v>
      </c>
      <c r="AM309" s="3">
        <v>0.22</v>
      </c>
      <c r="AN309" t="s">
        <v>50</v>
      </c>
      <c r="AO309">
        <v>0</v>
      </c>
      <c r="AP309">
        <v>0</v>
      </c>
      <c r="AQ309">
        <v>40</v>
      </c>
      <c r="AR309">
        <v>4</v>
      </c>
    </row>
    <row r="310" spans="1:44" x14ac:dyDescent="0.25">
      <c r="A310" s="1">
        <v>41495</v>
      </c>
      <c r="B310" s="2">
        <v>0.83415509259259257</v>
      </c>
      <c r="C310" t="s">
        <v>52</v>
      </c>
      <c r="D310">
        <v>51.287660000000002</v>
      </c>
      <c r="E310">
        <v>0.15415999999999999</v>
      </c>
      <c r="F310">
        <v>9</v>
      </c>
      <c r="G310">
        <v>1</v>
      </c>
      <c r="H310">
        <v>23.6445400331278</v>
      </c>
      <c r="I310">
        <v>38.918224326097402</v>
      </c>
      <c r="J310">
        <v>94.2</v>
      </c>
      <c r="K310">
        <v>6.9</v>
      </c>
      <c r="L310">
        <v>17.899999999999999</v>
      </c>
      <c r="M310">
        <v>225</v>
      </c>
      <c r="N310">
        <v>4.3</v>
      </c>
      <c r="O310">
        <v>1020.3</v>
      </c>
      <c r="P310">
        <v>22.7</v>
      </c>
      <c r="Q310">
        <v>0.2</v>
      </c>
      <c r="R310">
        <v>49</v>
      </c>
      <c r="S310">
        <v>11.6</v>
      </c>
      <c r="T310">
        <v>0</v>
      </c>
      <c r="U310">
        <v>0</v>
      </c>
      <c r="V310">
        <v>0</v>
      </c>
      <c r="W310">
        <v>0</v>
      </c>
      <c r="X310">
        <v>0</v>
      </c>
      <c r="Y310">
        <v>0</v>
      </c>
      <c r="Z310">
        <v>0</v>
      </c>
      <c r="AA310">
        <v>0</v>
      </c>
      <c r="AB310" t="s">
        <v>45</v>
      </c>
      <c r="AC310" t="s">
        <v>46</v>
      </c>
      <c r="AD310" t="s">
        <v>45</v>
      </c>
      <c r="AE310" t="s">
        <v>46</v>
      </c>
      <c r="AF310">
        <v>0</v>
      </c>
      <c r="AG310">
        <v>0</v>
      </c>
      <c r="AH310" t="s">
        <v>47</v>
      </c>
      <c r="AI310" t="s">
        <v>48</v>
      </c>
      <c r="AJ310">
        <v>138</v>
      </c>
      <c r="AK310">
        <v>85</v>
      </c>
      <c r="AL310" s="3">
        <v>0.57999999999999996</v>
      </c>
      <c r="AM310" s="3">
        <v>0.22</v>
      </c>
      <c r="AN310" t="s">
        <v>50</v>
      </c>
      <c r="AO310">
        <v>0</v>
      </c>
      <c r="AP310">
        <v>0</v>
      </c>
      <c r="AQ310">
        <v>40</v>
      </c>
      <c r="AR310">
        <v>1</v>
      </c>
    </row>
    <row r="311" spans="1:44" x14ac:dyDescent="0.25">
      <c r="A311" s="1">
        <v>41495</v>
      </c>
      <c r="B311" s="2">
        <v>0.83416666666666661</v>
      </c>
      <c r="C311" t="s">
        <v>52</v>
      </c>
      <c r="D311">
        <v>51.287660000000002</v>
      </c>
      <c r="E311">
        <v>0.15418000000000001</v>
      </c>
      <c r="F311">
        <v>9</v>
      </c>
      <c r="G311">
        <v>1</v>
      </c>
      <c r="H311">
        <v>25.035395329192902</v>
      </c>
      <c r="I311">
        <v>38.918224326097402</v>
      </c>
      <c r="J311">
        <v>93.5</v>
      </c>
      <c r="K311">
        <v>6.4</v>
      </c>
      <c r="L311">
        <v>18.5</v>
      </c>
      <c r="M311">
        <v>225</v>
      </c>
      <c r="N311">
        <v>4</v>
      </c>
      <c r="O311">
        <v>1020.4</v>
      </c>
      <c r="P311">
        <v>22.7</v>
      </c>
      <c r="Q311">
        <v>0.2</v>
      </c>
      <c r="R311">
        <v>49</v>
      </c>
      <c r="S311">
        <v>11.6</v>
      </c>
      <c r="T311">
        <v>0</v>
      </c>
      <c r="U311">
        <v>0</v>
      </c>
      <c r="V311">
        <v>0</v>
      </c>
      <c r="W311">
        <v>0</v>
      </c>
      <c r="X311">
        <v>0</v>
      </c>
      <c r="Y311">
        <v>0</v>
      </c>
      <c r="Z311">
        <v>0</v>
      </c>
      <c r="AA311">
        <v>0</v>
      </c>
      <c r="AB311" t="s">
        <v>45</v>
      </c>
      <c r="AC311" t="s">
        <v>46</v>
      </c>
      <c r="AD311" t="s">
        <v>45</v>
      </c>
      <c r="AE311" t="s">
        <v>46</v>
      </c>
      <c r="AF311">
        <v>0</v>
      </c>
      <c r="AG311">
        <v>0</v>
      </c>
      <c r="AH311" t="s">
        <v>47</v>
      </c>
      <c r="AI311" t="s">
        <v>48</v>
      </c>
      <c r="AJ311">
        <v>138</v>
      </c>
      <c r="AK311">
        <v>85</v>
      </c>
      <c r="AL311" s="3">
        <v>0.56000000000000005</v>
      </c>
      <c r="AM311" s="3">
        <v>0.22</v>
      </c>
      <c r="AN311" t="s">
        <v>50</v>
      </c>
      <c r="AO311">
        <v>0</v>
      </c>
      <c r="AP311">
        <v>0</v>
      </c>
      <c r="AQ311">
        <v>40</v>
      </c>
      <c r="AR311">
        <v>1</v>
      </c>
    </row>
    <row r="312" spans="1:44" x14ac:dyDescent="0.25">
      <c r="A312" s="1">
        <v>41495</v>
      </c>
      <c r="B312" s="2">
        <v>0.83417824074074076</v>
      </c>
      <c r="C312" t="s">
        <v>52</v>
      </c>
      <c r="D312">
        <v>51.287660000000002</v>
      </c>
      <c r="E312">
        <v>0.15418999999999999</v>
      </c>
      <c r="F312">
        <v>9</v>
      </c>
      <c r="G312">
        <v>1</v>
      </c>
      <c r="H312">
        <v>25.730822977223401</v>
      </c>
      <c r="I312">
        <v>38.918224326097402</v>
      </c>
      <c r="J312">
        <v>94.2</v>
      </c>
      <c r="K312">
        <v>6.8</v>
      </c>
      <c r="L312">
        <v>18.7</v>
      </c>
      <c r="M312">
        <v>225</v>
      </c>
      <c r="N312">
        <v>4</v>
      </c>
      <c r="O312">
        <v>1020.4</v>
      </c>
      <c r="P312">
        <v>22.7</v>
      </c>
      <c r="Q312">
        <v>0.2</v>
      </c>
      <c r="R312">
        <v>49</v>
      </c>
      <c r="S312">
        <v>11.6</v>
      </c>
      <c r="T312">
        <v>0</v>
      </c>
      <c r="U312">
        <v>0</v>
      </c>
      <c r="V312">
        <v>0</v>
      </c>
      <c r="W312">
        <v>0</v>
      </c>
      <c r="X312">
        <v>0</v>
      </c>
      <c r="Y312">
        <v>0</v>
      </c>
      <c r="Z312">
        <v>0</v>
      </c>
      <c r="AA312">
        <v>0</v>
      </c>
      <c r="AB312" t="s">
        <v>45</v>
      </c>
      <c r="AC312" t="s">
        <v>46</v>
      </c>
      <c r="AD312" t="s">
        <v>45</v>
      </c>
      <c r="AE312" t="s">
        <v>46</v>
      </c>
      <c r="AF312">
        <v>0</v>
      </c>
      <c r="AG312">
        <v>0</v>
      </c>
      <c r="AH312" t="s">
        <v>47</v>
      </c>
      <c r="AI312" t="s">
        <v>48</v>
      </c>
      <c r="AJ312">
        <v>138</v>
      </c>
      <c r="AK312">
        <v>85</v>
      </c>
      <c r="AL312" s="3">
        <v>0.54</v>
      </c>
      <c r="AM312" s="3">
        <v>0.22</v>
      </c>
      <c r="AN312" t="s">
        <v>50</v>
      </c>
      <c r="AO312">
        <v>0</v>
      </c>
      <c r="AP312">
        <v>0</v>
      </c>
      <c r="AQ312">
        <v>40</v>
      </c>
      <c r="AR312">
        <v>6</v>
      </c>
    </row>
    <row r="313" spans="1:44" x14ac:dyDescent="0.25">
      <c r="A313" s="1">
        <v>41495</v>
      </c>
      <c r="B313" s="2">
        <v>0.83418981481481491</v>
      </c>
      <c r="C313" t="s">
        <v>51</v>
      </c>
      <c r="D313">
        <v>51.287660000000002</v>
      </c>
      <c r="E313">
        <v>0.15421000000000001</v>
      </c>
      <c r="F313">
        <v>9</v>
      </c>
      <c r="G313">
        <v>1</v>
      </c>
      <c r="H313">
        <v>27.121678273287799</v>
      </c>
      <c r="I313">
        <v>38.918224326097402</v>
      </c>
      <c r="J313">
        <v>93.6</v>
      </c>
      <c r="K313">
        <v>7.9</v>
      </c>
      <c r="L313">
        <v>19.3</v>
      </c>
      <c r="M313">
        <v>225</v>
      </c>
      <c r="N313">
        <v>3.5</v>
      </c>
      <c r="O313">
        <v>1020.3</v>
      </c>
      <c r="P313">
        <v>22.7</v>
      </c>
      <c r="Q313">
        <v>0.2</v>
      </c>
      <c r="R313">
        <v>49</v>
      </c>
      <c r="S313">
        <v>11.6</v>
      </c>
      <c r="T313">
        <v>0</v>
      </c>
      <c r="U313">
        <v>0</v>
      </c>
      <c r="V313">
        <v>0</v>
      </c>
      <c r="W313">
        <v>0</v>
      </c>
      <c r="X313">
        <v>0</v>
      </c>
      <c r="Y313">
        <v>0</v>
      </c>
      <c r="Z313">
        <v>0</v>
      </c>
      <c r="AA313">
        <v>0</v>
      </c>
      <c r="AB313" t="s">
        <v>45</v>
      </c>
      <c r="AC313" t="s">
        <v>46</v>
      </c>
      <c r="AD313" t="s">
        <v>45</v>
      </c>
      <c r="AE313" t="s">
        <v>46</v>
      </c>
      <c r="AF313">
        <v>0</v>
      </c>
      <c r="AG313">
        <v>0</v>
      </c>
      <c r="AH313" t="s">
        <v>47</v>
      </c>
      <c r="AI313" t="s">
        <v>48</v>
      </c>
      <c r="AJ313">
        <v>138</v>
      </c>
      <c r="AK313">
        <v>85</v>
      </c>
      <c r="AL313" s="3">
        <v>0.56000000000000005</v>
      </c>
      <c r="AM313" s="3">
        <v>0.22</v>
      </c>
      <c r="AN313" t="s">
        <v>50</v>
      </c>
      <c r="AO313">
        <v>38</v>
      </c>
      <c r="AP313">
        <v>0</v>
      </c>
      <c r="AQ313">
        <v>4</v>
      </c>
      <c r="AR313">
        <v>27</v>
      </c>
    </row>
    <row r="314" spans="1:44" x14ac:dyDescent="0.25">
      <c r="A314" s="1">
        <v>41495</v>
      </c>
      <c r="B314" s="2">
        <v>0.83420138888888884</v>
      </c>
      <c r="C314" t="s">
        <v>51</v>
      </c>
      <c r="D314">
        <v>51.287649999999999</v>
      </c>
      <c r="E314">
        <v>0.15423000000000001</v>
      </c>
      <c r="F314">
        <v>9</v>
      </c>
      <c r="G314">
        <v>1</v>
      </c>
      <c r="H314">
        <v>28.5125366737451</v>
      </c>
      <c r="I314">
        <v>37.806275059298898</v>
      </c>
      <c r="J314">
        <v>89.4</v>
      </c>
      <c r="K314">
        <v>9.9</v>
      </c>
      <c r="L314">
        <v>17.100000000000001</v>
      </c>
      <c r="M314">
        <v>225</v>
      </c>
      <c r="N314">
        <v>3.5</v>
      </c>
      <c r="O314">
        <v>1020.3</v>
      </c>
      <c r="P314">
        <v>22.7</v>
      </c>
      <c r="Q314">
        <v>0.2</v>
      </c>
      <c r="R314">
        <v>49</v>
      </c>
      <c r="S314">
        <v>11.6</v>
      </c>
      <c r="T314">
        <v>0</v>
      </c>
      <c r="U314">
        <v>0</v>
      </c>
      <c r="V314">
        <v>0</v>
      </c>
      <c r="W314">
        <v>0</v>
      </c>
      <c r="X314">
        <v>0</v>
      </c>
      <c r="Y314">
        <v>0</v>
      </c>
      <c r="Z314">
        <v>0</v>
      </c>
      <c r="AA314">
        <v>0</v>
      </c>
      <c r="AB314" t="s">
        <v>45</v>
      </c>
      <c r="AC314" t="s">
        <v>46</v>
      </c>
      <c r="AD314" t="s">
        <v>45</v>
      </c>
      <c r="AE314" t="s">
        <v>46</v>
      </c>
      <c r="AF314">
        <v>0</v>
      </c>
      <c r="AG314">
        <v>0</v>
      </c>
      <c r="AH314" t="s">
        <v>47</v>
      </c>
      <c r="AI314" t="s">
        <v>48</v>
      </c>
      <c r="AJ314">
        <v>138</v>
      </c>
      <c r="AK314">
        <v>85</v>
      </c>
      <c r="AL314" s="3">
        <v>0.93</v>
      </c>
      <c r="AM314" s="3">
        <v>0.22</v>
      </c>
      <c r="AN314" t="s">
        <v>50</v>
      </c>
      <c r="AO314">
        <v>43</v>
      </c>
      <c r="AP314">
        <v>0</v>
      </c>
      <c r="AQ314">
        <v>3</v>
      </c>
      <c r="AR314">
        <v>26</v>
      </c>
    </row>
    <row r="315" spans="1:44" x14ac:dyDescent="0.25">
      <c r="A315" s="1">
        <v>41495</v>
      </c>
      <c r="B315" s="2">
        <v>0.83421296296296299</v>
      </c>
      <c r="C315" t="s">
        <v>51</v>
      </c>
      <c r="D315">
        <v>51.287649999999999</v>
      </c>
      <c r="E315">
        <v>0.15423999999999999</v>
      </c>
      <c r="F315">
        <v>9</v>
      </c>
      <c r="G315">
        <v>1</v>
      </c>
      <c r="H315">
        <v>29.207964397491899</v>
      </c>
      <c r="I315">
        <v>37.806275059298898</v>
      </c>
      <c r="J315">
        <v>66.599999999999994</v>
      </c>
      <c r="K315">
        <v>9.4</v>
      </c>
      <c r="L315">
        <v>17.2</v>
      </c>
      <c r="M315">
        <v>225</v>
      </c>
      <c r="N315">
        <v>2.7</v>
      </c>
      <c r="O315">
        <v>1020.3</v>
      </c>
      <c r="P315">
        <v>22.7</v>
      </c>
      <c r="Q315">
        <v>0.2</v>
      </c>
      <c r="R315">
        <v>49</v>
      </c>
      <c r="S315">
        <v>11.6</v>
      </c>
      <c r="T315">
        <v>0</v>
      </c>
      <c r="U315">
        <v>0</v>
      </c>
      <c r="V315">
        <v>0</v>
      </c>
      <c r="W315">
        <v>0</v>
      </c>
      <c r="X315">
        <v>0</v>
      </c>
      <c r="Y315">
        <v>0</v>
      </c>
      <c r="Z315">
        <v>0</v>
      </c>
      <c r="AA315">
        <v>0</v>
      </c>
      <c r="AB315" t="s">
        <v>45</v>
      </c>
      <c r="AC315" t="s">
        <v>46</v>
      </c>
      <c r="AD315" t="s">
        <v>45</v>
      </c>
      <c r="AE315" t="s">
        <v>46</v>
      </c>
      <c r="AF315">
        <v>0</v>
      </c>
      <c r="AG315">
        <v>0</v>
      </c>
      <c r="AH315" t="s">
        <v>47</v>
      </c>
      <c r="AI315" t="s">
        <v>48</v>
      </c>
      <c r="AJ315">
        <v>141</v>
      </c>
      <c r="AK315">
        <v>84</v>
      </c>
      <c r="AL315" s="3">
        <v>1</v>
      </c>
      <c r="AM315" s="3">
        <v>0.22</v>
      </c>
      <c r="AN315" t="s">
        <v>50</v>
      </c>
      <c r="AO315">
        <v>43</v>
      </c>
      <c r="AP315">
        <v>0</v>
      </c>
      <c r="AQ315">
        <v>4</v>
      </c>
      <c r="AR315">
        <v>17</v>
      </c>
    </row>
    <row r="316" spans="1:44" x14ac:dyDescent="0.25">
      <c r="A316" s="1">
        <v>41495</v>
      </c>
      <c r="B316" s="2">
        <v>0.83422453703703703</v>
      </c>
      <c r="C316" t="s">
        <v>51</v>
      </c>
      <c r="D316">
        <v>51.287649999999999</v>
      </c>
      <c r="E316">
        <v>0.15425</v>
      </c>
      <c r="F316">
        <v>9</v>
      </c>
      <c r="G316">
        <v>1</v>
      </c>
      <c r="H316">
        <v>29.903392121240501</v>
      </c>
      <c r="I316">
        <v>37.806275059298898</v>
      </c>
      <c r="J316">
        <v>33.5</v>
      </c>
      <c r="K316">
        <v>8.5</v>
      </c>
      <c r="L316">
        <v>17.7</v>
      </c>
      <c r="M316">
        <v>225</v>
      </c>
      <c r="N316">
        <v>2.7</v>
      </c>
      <c r="O316">
        <v>1020.3</v>
      </c>
      <c r="P316">
        <v>22.7</v>
      </c>
      <c r="Q316">
        <v>0.2</v>
      </c>
      <c r="R316">
        <v>49</v>
      </c>
      <c r="S316">
        <v>11.6</v>
      </c>
      <c r="T316">
        <v>0</v>
      </c>
      <c r="U316">
        <v>0</v>
      </c>
      <c r="V316">
        <v>0</v>
      </c>
      <c r="W316">
        <v>0</v>
      </c>
      <c r="X316">
        <v>0</v>
      </c>
      <c r="Y316">
        <v>0</v>
      </c>
      <c r="Z316">
        <v>0</v>
      </c>
      <c r="AA316">
        <v>0</v>
      </c>
      <c r="AB316" t="s">
        <v>45</v>
      </c>
      <c r="AC316" t="s">
        <v>46</v>
      </c>
      <c r="AD316" t="s">
        <v>45</v>
      </c>
      <c r="AE316" t="s">
        <v>46</v>
      </c>
      <c r="AF316">
        <v>0</v>
      </c>
      <c r="AG316">
        <v>0</v>
      </c>
      <c r="AH316" t="s">
        <v>47</v>
      </c>
      <c r="AI316" t="s">
        <v>48</v>
      </c>
      <c r="AJ316">
        <v>141</v>
      </c>
      <c r="AK316">
        <v>84</v>
      </c>
      <c r="AL316" s="3">
        <v>0.72</v>
      </c>
      <c r="AM316" s="3">
        <v>0.22</v>
      </c>
      <c r="AN316" t="s">
        <v>50</v>
      </c>
      <c r="AO316">
        <v>44</v>
      </c>
      <c r="AP316">
        <v>0</v>
      </c>
      <c r="AQ316">
        <v>3</v>
      </c>
      <c r="AR316">
        <v>32</v>
      </c>
    </row>
    <row r="317" spans="1:44" x14ac:dyDescent="0.25">
      <c r="A317" s="1">
        <v>41495</v>
      </c>
      <c r="B317" s="2">
        <v>0.83423611111111118</v>
      </c>
      <c r="C317" t="s">
        <v>51</v>
      </c>
      <c r="D317">
        <v>51.287649999999999</v>
      </c>
      <c r="E317">
        <v>0.15426000000000001</v>
      </c>
      <c r="F317">
        <v>9</v>
      </c>
      <c r="G317">
        <v>1</v>
      </c>
      <c r="H317">
        <v>30.598819844988899</v>
      </c>
      <c r="I317">
        <v>37.806275059298898</v>
      </c>
      <c r="J317">
        <v>7.7</v>
      </c>
      <c r="K317">
        <v>8.6999999999999993</v>
      </c>
      <c r="L317">
        <v>17.899999999999999</v>
      </c>
      <c r="M317">
        <v>315</v>
      </c>
      <c r="N317">
        <v>1.9</v>
      </c>
      <c r="O317">
        <v>1020.3</v>
      </c>
      <c r="P317">
        <v>22.8</v>
      </c>
      <c r="Q317">
        <v>0.2</v>
      </c>
      <c r="R317">
        <v>49</v>
      </c>
      <c r="S317">
        <v>11.6</v>
      </c>
      <c r="T317">
        <v>0</v>
      </c>
      <c r="U317">
        <v>0</v>
      </c>
      <c r="V317">
        <v>0</v>
      </c>
      <c r="W317">
        <v>0</v>
      </c>
      <c r="X317">
        <v>0</v>
      </c>
      <c r="Y317">
        <v>0</v>
      </c>
      <c r="Z317">
        <v>0</v>
      </c>
      <c r="AA317">
        <v>0</v>
      </c>
      <c r="AB317" t="s">
        <v>45</v>
      </c>
      <c r="AC317" t="s">
        <v>46</v>
      </c>
      <c r="AD317" t="s">
        <v>45</v>
      </c>
      <c r="AE317" t="s">
        <v>46</v>
      </c>
      <c r="AF317">
        <v>0</v>
      </c>
      <c r="AG317">
        <v>0</v>
      </c>
      <c r="AH317" t="s">
        <v>47</v>
      </c>
      <c r="AI317" t="s">
        <v>48</v>
      </c>
      <c r="AJ317">
        <v>141</v>
      </c>
      <c r="AK317">
        <v>84</v>
      </c>
      <c r="AL317" s="3">
        <v>0.63</v>
      </c>
      <c r="AM317" s="3">
        <v>0.22</v>
      </c>
      <c r="AN317" t="s">
        <v>50</v>
      </c>
      <c r="AO317">
        <v>45</v>
      </c>
      <c r="AP317">
        <v>0</v>
      </c>
      <c r="AQ317">
        <v>5</v>
      </c>
      <c r="AR317">
        <v>32</v>
      </c>
    </row>
    <row r="318" spans="1:44" x14ac:dyDescent="0.25">
      <c r="A318" s="1">
        <v>41495</v>
      </c>
      <c r="B318" s="2">
        <v>0.83424768518518511</v>
      </c>
      <c r="C318" t="s">
        <v>51</v>
      </c>
      <c r="D318">
        <v>51.287660000000002</v>
      </c>
      <c r="E318">
        <v>0.15426999999999999</v>
      </c>
      <c r="F318">
        <v>9</v>
      </c>
      <c r="G318">
        <v>1</v>
      </c>
      <c r="H318">
        <v>31.294244161472101</v>
      </c>
      <c r="I318">
        <v>38.918224326097402</v>
      </c>
      <c r="J318">
        <v>344.7</v>
      </c>
      <c r="K318">
        <v>8.1999999999999993</v>
      </c>
      <c r="L318">
        <v>18.2</v>
      </c>
      <c r="M318">
        <v>315</v>
      </c>
      <c r="N318">
        <v>1.9</v>
      </c>
      <c r="O318">
        <v>1020.3</v>
      </c>
      <c r="P318">
        <v>22.8</v>
      </c>
      <c r="Q318">
        <v>0.2</v>
      </c>
      <c r="R318">
        <v>49</v>
      </c>
      <c r="S318">
        <v>11.6</v>
      </c>
      <c r="T318">
        <v>0</v>
      </c>
      <c r="U318">
        <v>0</v>
      </c>
      <c r="V318">
        <v>0</v>
      </c>
      <c r="W318">
        <v>0</v>
      </c>
      <c r="X318">
        <v>0</v>
      </c>
      <c r="Y318">
        <v>0</v>
      </c>
      <c r="Z318">
        <v>0</v>
      </c>
      <c r="AA318">
        <v>0</v>
      </c>
      <c r="AB318" t="s">
        <v>45</v>
      </c>
      <c r="AC318" t="s">
        <v>46</v>
      </c>
      <c r="AD318" t="s">
        <v>45</v>
      </c>
      <c r="AE318" t="s">
        <v>46</v>
      </c>
      <c r="AF318">
        <v>0</v>
      </c>
      <c r="AG318">
        <v>0</v>
      </c>
      <c r="AH318" t="s">
        <v>47</v>
      </c>
      <c r="AI318" t="s">
        <v>48</v>
      </c>
      <c r="AJ318">
        <v>141</v>
      </c>
      <c r="AK318">
        <v>84</v>
      </c>
      <c r="AL318" s="3">
        <v>0.7</v>
      </c>
      <c r="AM318" s="3">
        <v>0.22</v>
      </c>
      <c r="AN318" t="s">
        <v>50</v>
      </c>
      <c r="AO318">
        <v>45</v>
      </c>
      <c r="AP318">
        <v>0</v>
      </c>
      <c r="AQ318">
        <v>4</v>
      </c>
      <c r="AR318">
        <v>27</v>
      </c>
    </row>
    <row r="319" spans="1:44" x14ac:dyDescent="0.25">
      <c r="A319" s="1">
        <v>41495</v>
      </c>
      <c r="B319" s="2">
        <v>0.83425925925925926</v>
      </c>
      <c r="C319" t="s">
        <v>51</v>
      </c>
      <c r="D319">
        <v>51.287660000000002</v>
      </c>
      <c r="E319">
        <v>0.15426999999999999</v>
      </c>
      <c r="F319">
        <v>9</v>
      </c>
      <c r="G319">
        <v>1</v>
      </c>
      <c r="H319">
        <v>31.294244161472101</v>
      </c>
      <c r="I319">
        <v>38.918224326097402</v>
      </c>
      <c r="J319">
        <v>321.7</v>
      </c>
      <c r="K319">
        <v>7.6</v>
      </c>
      <c r="L319">
        <v>18.100000000000001</v>
      </c>
      <c r="M319">
        <v>315</v>
      </c>
      <c r="N319">
        <v>1.9</v>
      </c>
      <c r="O319">
        <v>1020.3</v>
      </c>
      <c r="P319">
        <v>22.7</v>
      </c>
      <c r="Q319">
        <v>0.2</v>
      </c>
      <c r="R319">
        <v>49</v>
      </c>
      <c r="S319">
        <v>11.6</v>
      </c>
      <c r="T319">
        <v>0</v>
      </c>
      <c r="U319">
        <v>0</v>
      </c>
      <c r="V319">
        <v>0</v>
      </c>
      <c r="W319">
        <v>0</v>
      </c>
      <c r="X319">
        <v>0</v>
      </c>
      <c r="Y319">
        <v>0</v>
      </c>
      <c r="Z319">
        <v>0</v>
      </c>
      <c r="AA319">
        <v>0</v>
      </c>
      <c r="AB319" t="s">
        <v>45</v>
      </c>
      <c r="AC319" t="s">
        <v>46</v>
      </c>
      <c r="AD319" t="s">
        <v>45</v>
      </c>
      <c r="AE319" t="s">
        <v>46</v>
      </c>
      <c r="AF319">
        <v>0</v>
      </c>
      <c r="AG319">
        <v>0</v>
      </c>
      <c r="AH319" t="s">
        <v>47</v>
      </c>
      <c r="AI319" t="s">
        <v>48</v>
      </c>
      <c r="AJ319">
        <v>141</v>
      </c>
      <c r="AK319">
        <v>84</v>
      </c>
      <c r="AL319" s="3">
        <v>0.57999999999999996</v>
      </c>
      <c r="AM319" s="3">
        <v>0.22</v>
      </c>
      <c r="AN319" t="s">
        <v>50</v>
      </c>
      <c r="AO319">
        <v>44</v>
      </c>
      <c r="AP319">
        <v>0</v>
      </c>
      <c r="AQ319">
        <v>39</v>
      </c>
      <c r="AR319">
        <v>24</v>
      </c>
    </row>
    <row r="320" spans="1:44" x14ac:dyDescent="0.25">
      <c r="A320" s="1">
        <v>41495</v>
      </c>
      <c r="B320" s="2">
        <v>0.83427083333333341</v>
      </c>
      <c r="C320" t="s">
        <v>51</v>
      </c>
      <c r="D320">
        <v>51.287660000000002</v>
      </c>
      <c r="E320">
        <v>0.15426999999999999</v>
      </c>
      <c r="F320">
        <v>9</v>
      </c>
      <c r="G320">
        <v>1</v>
      </c>
      <c r="H320">
        <v>31.294244161472101</v>
      </c>
      <c r="I320">
        <v>38.918224326097402</v>
      </c>
      <c r="J320">
        <v>305.10000000000002</v>
      </c>
      <c r="K320">
        <v>8.1999999999999993</v>
      </c>
      <c r="L320">
        <v>19.3</v>
      </c>
      <c r="M320">
        <v>315</v>
      </c>
      <c r="N320">
        <v>1.9</v>
      </c>
      <c r="O320">
        <v>1020.3</v>
      </c>
      <c r="P320">
        <v>22.7</v>
      </c>
      <c r="Q320">
        <v>0.2</v>
      </c>
      <c r="R320">
        <v>49</v>
      </c>
      <c r="S320">
        <v>11.6</v>
      </c>
      <c r="T320">
        <v>0</v>
      </c>
      <c r="U320">
        <v>0</v>
      </c>
      <c r="V320">
        <v>0</v>
      </c>
      <c r="W320">
        <v>0</v>
      </c>
      <c r="X320">
        <v>0</v>
      </c>
      <c r="Y320">
        <v>0</v>
      </c>
      <c r="Z320">
        <v>0</v>
      </c>
      <c r="AA320">
        <v>0</v>
      </c>
      <c r="AB320" t="s">
        <v>45</v>
      </c>
      <c r="AC320" t="s">
        <v>46</v>
      </c>
      <c r="AD320" t="s">
        <v>45</v>
      </c>
      <c r="AE320" t="s">
        <v>46</v>
      </c>
      <c r="AF320">
        <v>0</v>
      </c>
      <c r="AG320">
        <v>0</v>
      </c>
      <c r="AH320" t="s">
        <v>47</v>
      </c>
      <c r="AI320" t="s">
        <v>48</v>
      </c>
      <c r="AJ320">
        <v>141</v>
      </c>
      <c r="AK320">
        <v>84</v>
      </c>
      <c r="AL320" s="3">
        <v>0.6</v>
      </c>
      <c r="AM320" s="3">
        <v>0.22</v>
      </c>
      <c r="AN320" t="s">
        <v>50</v>
      </c>
      <c r="AO320">
        <v>44</v>
      </c>
      <c r="AP320">
        <v>0</v>
      </c>
      <c r="AQ320">
        <v>44</v>
      </c>
      <c r="AR320">
        <v>19</v>
      </c>
    </row>
    <row r="321" spans="1:46" x14ac:dyDescent="0.25">
      <c r="A321" s="1">
        <v>41495</v>
      </c>
      <c r="B321" s="2">
        <v>0.83428240740740733</v>
      </c>
      <c r="C321" t="s">
        <v>51</v>
      </c>
      <c r="D321">
        <v>51.287669999999999</v>
      </c>
      <c r="E321">
        <v>0.15426999999999999</v>
      </c>
      <c r="F321">
        <v>9</v>
      </c>
      <c r="G321">
        <v>1</v>
      </c>
      <c r="H321">
        <v>31.294240754208001</v>
      </c>
      <c r="I321">
        <v>40.030173592105903</v>
      </c>
      <c r="J321">
        <v>276.5</v>
      </c>
      <c r="K321">
        <v>8</v>
      </c>
      <c r="L321">
        <v>18.100000000000001</v>
      </c>
      <c r="M321">
        <v>0</v>
      </c>
      <c r="N321">
        <v>2.6</v>
      </c>
      <c r="O321">
        <v>1020.4</v>
      </c>
      <c r="P321">
        <v>22.7</v>
      </c>
      <c r="Q321">
        <v>0.3</v>
      </c>
      <c r="R321">
        <v>49</v>
      </c>
      <c r="S321">
        <v>11.6</v>
      </c>
      <c r="T321">
        <v>0</v>
      </c>
      <c r="U321">
        <v>0</v>
      </c>
      <c r="V321">
        <v>0</v>
      </c>
      <c r="W321">
        <v>0</v>
      </c>
      <c r="X321">
        <v>0</v>
      </c>
      <c r="Y321">
        <v>0</v>
      </c>
      <c r="Z321">
        <v>0</v>
      </c>
      <c r="AA321">
        <v>0</v>
      </c>
      <c r="AB321" t="s">
        <v>45</v>
      </c>
      <c r="AC321" t="s">
        <v>46</v>
      </c>
      <c r="AD321" t="s">
        <v>45</v>
      </c>
      <c r="AE321" t="s">
        <v>46</v>
      </c>
      <c r="AF321">
        <v>0</v>
      </c>
      <c r="AG321">
        <v>0</v>
      </c>
      <c r="AH321" t="s">
        <v>47</v>
      </c>
      <c r="AI321" t="s">
        <v>48</v>
      </c>
      <c r="AJ321">
        <v>141</v>
      </c>
      <c r="AK321">
        <v>84</v>
      </c>
      <c r="AL321" s="3">
        <v>0.65</v>
      </c>
      <c r="AM321" s="3">
        <v>0.22</v>
      </c>
      <c r="AN321" t="s">
        <v>50</v>
      </c>
      <c r="AO321">
        <v>0</v>
      </c>
      <c r="AP321">
        <v>0</v>
      </c>
      <c r="AQ321">
        <v>36</v>
      </c>
      <c r="AR321">
        <v>24</v>
      </c>
    </row>
    <row r="322" spans="1:46" x14ac:dyDescent="0.25">
      <c r="A322" s="1">
        <v>41495</v>
      </c>
      <c r="B322" s="2">
        <v>0.83429398148148148</v>
      </c>
      <c r="C322" t="s">
        <v>51</v>
      </c>
      <c r="D322">
        <v>51.287669999999999</v>
      </c>
      <c r="E322">
        <v>0.15426000000000001</v>
      </c>
      <c r="F322">
        <v>9</v>
      </c>
      <c r="G322">
        <v>1</v>
      </c>
      <c r="H322">
        <v>30.598813181895501</v>
      </c>
      <c r="I322">
        <v>40.030173592105903</v>
      </c>
      <c r="J322">
        <v>265.10000000000002</v>
      </c>
      <c r="K322">
        <v>6.1</v>
      </c>
      <c r="L322">
        <v>19.899999999999999</v>
      </c>
      <c r="M322">
        <v>0</v>
      </c>
      <c r="N322">
        <v>2.6</v>
      </c>
      <c r="O322">
        <v>1020.4</v>
      </c>
      <c r="P322">
        <v>22.7</v>
      </c>
      <c r="Q322">
        <v>0.3</v>
      </c>
      <c r="R322">
        <v>49</v>
      </c>
      <c r="S322">
        <v>11.6</v>
      </c>
      <c r="T322">
        <v>0</v>
      </c>
      <c r="U322">
        <v>0</v>
      </c>
      <c r="V322">
        <v>0</v>
      </c>
      <c r="W322">
        <v>0</v>
      </c>
      <c r="X322">
        <v>0</v>
      </c>
      <c r="Y322">
        <v>0</v>
      </c>
      <c r="Z322">
        <v>0</v>
      </c>
      <c r="AA322">
        <v>0</v>
      </c>
      <c r="AB322" t="s">
        <v>45</v>
      </c>
      <c r="AC322" t="s">
        <v>46</v>
      </c>
      <c r="AD322" t="s">
        <v>45</v>
      </c>
      <c r="AE322" t="s">
        <v>46</v>
      </c>
      <c r="AF322">
        <v>0</v>
      </c>
      <c r="AG322">
        <v>0</v>
      </c>
      <c r="AH322" t="s">
        <v>47</v>
      </c>
      <c r="AI322" t="s">
        <v>48</v>
      </c>
      <c r="AJ322">
        <v>141</v>
      </c>
      <c r="AK322">
        <v>84</v>
      </c>
      <c r="AL322" s="3">
        <v>0.57999999999999996</v>
      </c>
      <c r="AM322" s="3">
        <v>0.22</v>
      </c>
      <c r="AN322" t="s">
        <v>50</v>
      </c>
      <c r="AO322">
        <v>-16</v>
      </c>
      <c r="AP322">
        <v>0</v>
      </c>
      <c r="AQ322">
        <v>48</v>
      </c>
      <c r="AR322">
        <v>25</v>
      </c>
    </row>
    <row r="323" spans="1:46" x14ac:dyDescent="0.25">
      <c r="A323" s="1">
        <v>41495</v>
      </c>
      <c r="B323" s="2">
        <v>0.83430555555555552</v>
      </c>
      <c r="C323" t="s">
        <v>51</v>
      </c>
      <c r="D323">
        <v>51.287669999999999</v>
      </c>
      <c r="E323">
        <v>0.15425</v>
      </c>
      <c r="F323">
        <v>9</v>
      </c>
      <c r="G323">
        <v>1</v>
      </c>
      <c r="H323">
        <v>29.903385609581001</v>
      </c>
      <c r="I323">
        <v>40.030173592105903</v>
      </c>
      <c r="J323">
        <v>263.5</v>
      </c>
      <c r="K323">
        <v>6</v>
      </c>
      <c r="L323">
        <v>18.5</v>
      </c>
      <c r="M323">
        <v>0</v>
      </c>
      <c r="N323">
        <v>4</v>
      </c>
      <c r="O323">
        <v>1020.4</v>
      </c>
      <c r="P323">
        <v>22.8</v>
      </c>
      <c r="Q323">
        <v>0.3</v>
      </c>
      <c r="R323">
        <v>49</v>
      </c>
      <c r="S323">
        <v>11.6</v>
      </c>
      <c r="T323">
        <v>0</v>
      </c>
      <c r="U323">
        <v>0</v>
      </c>
      <c r="V323">
        <v>0</v>
      </c>
      <c r="W323">
        <v>0</v>
      </c>
      <c r="X323">
        <v>0</v>
      </c>
      <c r="Y323">
        <v>0</v>
      </c>
      <c r="Z323">
        <v>0</v>
      </c>
      <c r="AA323">
        <v>0</v>
      </c>
      <c r="AB323" t="s">
        <v>45</v>
      </c>
      <c r="AC323" t="s">
        <v>46</v>
      </c>
      <c r="AD323" t="s">
        <v>45</v>
      </c>
      <c r="AE323" t="s">
        <v>46</v>
      </c>
      <c r="AF323">
        <v>0</v>
      </c>
      <c r="AG323">
        <v>0</v>
      </c>
      <c r="AH323" t="s">
        <v>47</v>
      </c>
      <c r="AI323" t="s">
        <v>48</v>
      </c>
      <c r="AJ323">
        <v>141</v>
      </c>
      <c r="AK323">
        <v>84</v>
      </c>
      <c r="AL323" s="3">
        <v>0.6</v>
      </c>
      <c r="AM323" s="3">
        <v>0.22</v>
      </c>
      <c r="AN323" t="s">
        <v>50</v>
      </c>
      <c r="AO323">
        <v>-1</v>
      </c>
      <c r="AP323">
        <v>0</v>
      </c>
      <c r="AQ323">
        <v>29</v>
      </c>
      <c r="AR323">
        <v>21</v>
      </c>
    </row>
    <row r="324" spans="1:46" x14ac:dyDescent="0.25">
      <c r="A324" s="1">
        <v>41495</v>
      </c>
      <c r="B324" s="2">
        <v>0.83431712962962967</v>
      </c>
      <c r="C324" t="s">
        <v>51</v>
      </c>
      <c r="D324">
        <v>51.287669999999999</v>
      </c>
      <c r="E324">
        <v>0.15425</v>
      </c>
      <c r="F324">
        <v>9</v>
      </c>
      <c r="G324">
        <v>1</v>
      </c>
      <c r="H324">
        <v>29.903385609581001</v>
      </c>
      <c r="I324">
        <v>40.030173592105903</v>
      </c>
      <c r="J324">
        <v>271</v>
      </c>
      <c r="K324">
        <v>6</v>
      </c>
      <c r="L324">
        <v>20</v>
      </c>
      <c r="M324">
        <v>0</v>
      </c>
      <c r="N324">
        <v>4</v>
      </c>
      <c r="O324">
        <v>1020.4</v>
      </c>
      <c r="P324">
        <v>22.8</v>
      </c>
      <c r="Q324">
        <v>0.3</v>
      </c>
      <c r="R324">
        <v>49</v>
      </c>
      <c r="S324">
        <v>11.6</v>
      </c>
      <c r="T324">
        <v>0</v>
      </c>
      <c r="U324">
        <v>0</v>
      </c>
      <c r="V324">
        <v>0</v>
      </c>
      <c r="W324">
        <v>0</v>
      </c>
      <c r="X324">
        <v>0</v>
      </c>
      <c r="Y324">
        <v>0</v>
      </c>
      <c r="Z324">
        <v>0</v>
      </c>
      <c r="AA324">
        <v>0</v>
      </c>
      <c r="AB324" t="s">
        <v>45</v>
      </c>
      <c r="AC324" t="s">
        <v>46</v>
      </c>
      <c r="AD324" t="s">
        <v>45</v>
      </c>
      <c r="AE324" t="s">
        <v>46</v>
      </c>
      <c r="AF324">
        <v>0</v>
      </c>
      <c r="AG324">
        <v>0</v>
      </c>
      <c r="AH324" t="s">
        <v>47</v>
      </c>
      <c r="AI324" t="s">
        <v>48</v>
      </c>
      <c r="AJ324">
        <v>141</v>
      </c>
      <c r="AK324">
        <v>84</v>
      </c>
      <c r="AL324" s="3">
        <v>0.61</v>
      </c>
      <c r="AM324" s="3">
        <v>0.22</v>
      </c>
      <c r="AN324" t="s">
        <v>50</v>
      </c>
      <c r="AO324">
        <v>0</v>
      </c>
      <c r="AP324">
        <v>0</v>
      </c>
      <c r="AQ324">
        <v>12</v>
      </c>
      <c r="AR324">
        <v>24</v>
      </c>
    </row>
    <row r="325" spans="1:46" s="6" customFormat="1" x14ac:dyDescent="0.25">
      <c r="A325" s="4">
        <v>41495</v>
      </c>
      <c r="B325" s="5">
        <v>0.8343287037037036</v>
      </c>
      <c r="C325" s="6" t="s">
        <v>52</v>
      </c>
      <c r="D325" s="6">
        <v>51.287669999999999</v>
      </c>
      <c r="E325" s="6">
        <v>0.15423999999999999</v>
      </c>
      <c r="F325" s="6">
        <v>9</v>
      </c>
      <c r="G325" s="6">
        <v>1</v>
      </c>
      <c r="H325" s="6">
        <v>29.207958037266401</v>
      </c>
      <c r="I325" s="6">
        <v>40.030173592105903</v>
      </c>
      <c r="J325" s="6">
        <v>270.89999999999998</v>
      </c>
      <c r="K325" s="6">
        <v>6.6</v>
      </c>
      <c r="L325" s="6">
        <v>19</v>
      </c>
      <c r="M325" s="6">
        <v>0</v>
      </c>
      <c r="N325" s="6">
        <v>6.6</v>
      </c>
      <c r="O325" s="6">
        <v>1020.3</v>
      </c>
      <c r="P325" s="6">
        <v>22.7</v>
      </c>
      <c r="Q325" s="6">
        <v>0.3</v>
      </c>
      <c r="R325" s="6">
        <v>49</v>
      </c>
      <c r="S325" s="6">
        <v>11.6</v>
      </c>
      <c r="T325" s="6">
        <v>0</v>
      </c>
      <c r="U325" s="6">
        <v>0</v>
      </c>
      <c r="V325" s="6">
        <v>0</v>
      </c>
      <c r="W325" s="6">
        <v>0</v>
      </c>
      <c r="X325" s="6">
        <v>0</v>
      </c>
      <c r="Y325" s="6">
        <v>0</v>
      </c>
      <c r="Z325" s="6">
        <v>0</v>
      </c>
      <c r="AA325" s="6">
        <v>0</v>
      </c>
      <c r="AB325" s="6" t="s">
        <v>45</v>
      </c>
      <c r="AC325" s="6" t="s">
        <v>46</v>
      </c>
      <c r="AD325" s="6" t="s">
        <v>45</v>
      </c>
      <c r="AE325" s="6" t="s">
        <v>46</v>
      </c>
      <c r="AF325" s="6">
        <v>0</v>
      </c>
      <c r="AG325" s="6">
        <v>0</v>
      </c>
      <c r="AH325" s="6" t="s">
        <v>47</v>
      </c>
      <c r="AI325" s="6" t="s">
        <v>48</v>
      </c>
      <c r="AJ325" s="6">
        <v>141</v>
      </c>
      <c r="AK325" s="6">
        <v>84</v>
      </c>
      <c r="AL325" s="7">
        <v>0.52</v>
      </c>
      <c r="AM325" s="7">
        <v>0.22</v>
      </c>
      <c r="AN325" s="6" t="s">
        <v>50</v>
      </c>
      <c r="AO325" s="6">
        <v>0</v>
      </c>
      <c r="AP325" s="6">
        <v>0</v>
      </c>
      <c r="AQ325" s="6">
        <v>40</v>
      </c>
      <c r="AR325" s="6">
        <v>6</v>
      </c>
      <c r="AS325" s="6">
        <f>J326-J325</f>
        <v>-0.69999999999998863</v>
      </c>
      <c r="AT325" s="6">
        <f>AVERAGE(AS325:AS354)</f>
        <v>0.24333333333333371</v>
      </c>
    </row>
    <row r="326" spans="1:46" x14ac:dyDescent="0.25">
      <c r="A326" s="1">
        <v>41495</v>
      </c>
      <c r="B326" s="2">
        <v>0.83434027777777775</v>
      </c>
      <c r="C326" t="s">
        <v>52</v>
      </c>
      <c r="D326">
        <v>51.287669999999999</v>
      </c>
      <c r="E326">
        <v>0.15423000000000001</v>
      </c>
      <c r="F326">
        <v>9</v>
      </c>
      <c r="G326">
        <v>1</v>
      </c>
      <c r="H326">
        <v>28.512530464953599</v>
      </c>
      <c r="I326">
        <v>40.030173592105903</v>
      </c>
      <c r="J326">
        <v>270.2</v>
      </c>
      <c r="K326">
        <v>6.6</v>
      </c>
      <c r="L326">
        <v>18.7</v>
      </c>
      <c r="M326">
        <v>0</v>
      </c>
      <c r="N326">
        <v>6.6</v>
      </c>
      <c r="O326">
        <v>1020.3</v>
      </c>
      <c r="P326">
        <v>22.7</v>
      </c>
      <c r="Q326">
        <v>0.3</v>
      </c>
      <c r="R326">
        <v>49</v>
      </c>
      <c r="S326">
        <v>11.6</v>
      </c>
      <c r="T326">
        <v>0</v>
      </c>
      <c r="U326">
        <v>0</v>
      </c>
      <c r="V326">
        <v>0</v>
      </c>
      <c r="W326">
        <v>0</v>
      </c>
      <c r="X326">
        <v>0</v>
      </c>
      <c r="Y326">
        <v>0</v>
      </c>
      <c r="Z326">
        <v>0</v>
      </c>
      <c r="AA326">
        <v>0</v>
      </c>
      <c r="AB326" t="s">
        <v>45</v>
      </c>
      <c r="AC326" t="s">
        <v>46</v>
      </c>
      <c r="AD326" t="s">
        <v>45</v>
      </c>
      <c r="AE326" t="s">
        <v>46</v>
      </c>
      <c r="AF326">
        <v>0</v>
      </c>
      <c r="AG326">
        <v>0</v>
      </c>
      <c r="AH326" t="s">
        <v>47</v>
      </c>
      <c r="AI326" t="s">
        <v>48</v>
      </c>
      <c r="AJ326">
        <v>141</v>
      </c>
      <c r="AK326">
        <v>84</v>
      </c>
      <c r="AL326" s="3">
        <v>0.96</v>
      </c>
      <c r="AM326" s="3">
        <v>0.22</v>
      </c>
      <c r="AN326" t="s">
        <v>50</v>
      </c>
      <c r="AO326">
        <v>0</v>
      </c>
      <c r="AP326">
        <v>0</v>
      </c>
      <c r="AQ326">
        <v>40</v>
      </c>
      <c r="AR326">
        <v>8</v>
      </c>
      <c r="AS326" s="6">
        <f t="shared" ref="AS326:AS389" si="0">J327-J326</f>
        <v>3.1999999999999886</v>
      </c>
    </row>
    <row r="327" spans="1:46" x14ac:dyDescent="0.25">
      <c r="A327" s="1">
        <v>41495</v>
      </c>
      <c r="B327" s="2">
        <v>0.8343518518518519</v>
      </c>
      <c r="C327" t="s">
        <v>52</v>
      </c>
      <c r="D327">
        <v>51.287669999999999</v>
      </c>
      <c r="E327">
        <v>0.15423000000000001</v>
      </c>
      <c r="F327">
        <v>9</v>
      </c>
      <c r="G327">
        <v>1</v>
      </c>
      <c r="H327">
        <v>28.512530464953599</v>
      </c>
      <c r="I327">
        <v>40.030173592105903</v>
      </c>
      <c r="J327">
        <v>273.39999999999998</v>
      </c>
      <c r="K327">
        <v>6.7</v>
      </c>
      <c r="L327">
        <v>19.899999999999999</v>
      </c>
      <c r="M327">
        <v>0</v>
      </c>
      <c r="N327">
        <v>7.4</v>
      </c>
      <c r="O327">
        <v>1020.3</v>
      </c>
      <c r="P327">
        <v>22.7</v>
      </c>
      <c r="Q327">
        <v>0.3</v>
      </c>
      <c r="R327">
        <v>49</v>
      </c>
      <c r="S327">
        <v>11.6</v>
      </c>
      <c r="T327">
        <v>0</v>
      </c>
      <c r="U327">
        <v>0</v>
      </c>
      <c r="V327">
        <v>0</v>
      </c>
      <c r="W327">
        <v>0</v>
      </c>
      <c r="X327">
        <v>0</v>
      </c>
      <c r="Y327">
        <v>0</v>
      </c>
      <c r="Z327">
        <v>0</v>
      </c>
      <c r="AA327">
        <v>0</v>
      </c>
      <c r="AB327" t="s">
        <v>45</v>
      </c>
      <c r="AC327" t="s">
        <v>46</v>
      </c>
      <c r="AD327" t="s">
        <v>45</v>
      </c>
      <c r="AE327" t="s">
        <v>46</v>
      </c>
      <c r="AF327">
        <v>0</v>
      </c>
      <c r="AG327">
        <v>0</v>
      </c>
      <c r="AH327" t="s">
        <v>47</v>
      </c>
      <c r="AI327" t="s">
        <v>48</v>
      </c>
      <c r="AJ327">
        <v>141</v>
      </c>
      <c r="AK327">
        <v>84</v>
      </c>
      <c r="AL327" s="3">
        <v>0.79</v>
      </c>
      <c r="AM327" s="3">
        <v>0.22</v>
      </c>
      <c r="AN327" t="s">
        <v>50</v>
      </c>
      <c r="AO327">
        <v>0</v>
      </c>
      <c r="AP327">
        <v>0</v>
      </c>
      <c r="AQ327">
        <v>40</v>
      </c>
      <c r="AR327">
        <v>3</v>
      </c>
      <c r="AS327" s="6">
        <f t="shared" si="0"/>
        <v>1.7000000000000455</v>
      </c>
    </row>
    <row r="328" spans="1:46" x14ac:dyDescent="0.25">
      <c r="A328" s="1">
        <v>41495</v>
      </c>
      <c r="B328" s="2">
        <v>0.83436342592592594</v>
      </c>
      <c r="C328" t="s">
        <v>52</v>
      </c>
      <c r="D328">
        <v>51.287660000000002</v>
      </c>
      <c r="E328">
        <v>0.15423000000000001</v>
      </c>
      <c r="F328">
        <v>9</v>
      </c>
      <c r="G328">
        <v>1</v>
      </c>
      <c r="H328">
        <v>28.512533569349699</v>
      </c>
      <c r="I328">
        <v>38.918224326097402</v>
      </c>
      <c r="J328">
        <v>275.10000000000002</v>
      </c>
      <c r="K328">
        <v>7.8</v>
      </c>
      <c r="L328">
        <v>20.100000000000001</v>
      </c>
      <c r="M328">
        <v>0</v>
      </c>
      <c r="N328">
        <v>7.4</v>
      </c>
      <c r="O328">
        <v>1020.3</v>
      </c>
      <c r="P328">
        <v>22.7</v>
      </c>
      <c r="Q328">
        <v>0.3</v>
      </c>
      <c r="R328">
        <v>49</v>
      </c>
      <c r="S328">
        <v>11.6</v>
      </c>
      <c r="T328">
        <v>0</v>
      </c>
      <c r="U328">
        <v>0</v>
      </c>
      <c r="V328">
        <v>0</v>
      </c>
      <c r="W328">
        <v>0</v>
      </c>
      <c r="X328">
        <v>0</v>
      </c>
      <c r="Y328">
        <v>0</v>
      </c>
      <c r="Z328">
        <v>0</v>
      </c>
      <c r="AA328">
        <v>0</v>
      </c>
      <c r="AB328" t="s">
        <v>45</v>
      </c>
      <c r="AC328" t="s">
        <v>46</v>
      </c>
      <c r="AD328" t="s">
        <v>45</v>
      </c>
      <c r="AE328" t="s">
        <v>46</v>
      </c>
      <c r="AF328">
        <v>0</v>
      </c>
      <c r="AG328">
        <v>0</v>
      </c>
      <c r="AH328" t="s">
        <v>47</v>
      </c>
      <c r="AI328" t="s">
        <v>48</v>
      </c>
      <c r="AJ328">
        <v>141</v>
      </c>
      <c r="AK328">
        <v>84</v>
      </c>
      <c r="AL328" s="3">
        <v>0.61</v>
      </c>
      <c r="AM328" s="3">
        <v>0.22</v>
      </c>
      <c r="AN328" t="s">
        <v>50</v>
      </c>
      <c r="AO328">
        <v>0</v>
      </c>
      <c r="AP328">
        <v>0</v>
      </c>
      <c r="AQ328">
        <v>40</v>
      </c>
      <c r="AR328">
        <v>4</v>
      </c>
      <c r="AS328" s="6">
        <f t="shared" si="0"/>
        <v>-3.9000000000000341</v>
      </c>
    </row>
    <row r="329" spans="1:46" x14ac:dyDescent="0.25">
      <c r="A329" s="1">
        <v>41495</v>
      </c>
      <c r="B329" s="2">
        <v>0.83437499999999998</v>
      </c>
      <c r="C329" t="s">
        <v>52</v>
      </c>
      <c r="D329">
        <v>51.287660000000002</v>
      </c>
      <c r="E329">
        <v>0.15422</v>
      </c>
      <c r="F329">
        <v>9</v>
      </c>
      <c r="G329">
        <v>1</v>
      </c>
      <c r="H329">
        <v>27.8171059213179</v>
      </c>
      <c r="I329">
        <v>38.918224326097402</v>
      </c>
      <c r="J329">
        <v>271.2</v>
      </c>
      <c r="K329">
        <v>6.9</v>
      </c>
      <c r="L329">
        <v>18.7</v>
      </c>
      <c r="M329">
        <v>0</v>
      </c>
      <c r="N329">
        <v>6.8</v>
      </c>
      <c r="O329">
        <v>1020.3</v>
      </c>
      <c r="P329">
        <v>22.8</v>
      </c>
      <c r="Q329">
        <v>0.3</v>
      </c>
      <c r="R329">
        <v>49</v>
      </c>
      <c r="S329">
        <v>11.6</v>
      </c>
      <c r="T329">
        <v>0</v>
      </c>
      <c r="U329">
        <v>0</v>
      </c>
      <c r="V329">
        <v>0</v>
      </c>
      <c r="W329">
        <v>0</v>
      </c>
      <c r="X329">
        <v>0</v>
      </c>
      <c r="Y329">
        <v>0</v>
      </c>
      <c r="Z329">
        <v>0</v>
      </c>
      <c r="AA329">
        <v>0</v>
      </c>
      <c r="AB329" t="s">
        <v>45</v>
      </c>
      <c r="AC329" t="s">
        <v>46</v>
      </c>
      <c r="AD329" t="s">
        <v>45</v>
      </c>
      <c r="AE329" t="s">
        <v>46</v>
      </c>
      <c r="AF329">
        <v>0</v>
      </c>
      <c r="AG329">
        <v>0</v>
      </c>
      <c r="AH329" t="s">
        <v>47</v>
      </c>
      <c r="AI329" t="s">
        <v>48</v>
      </c>
      <c r="AJ329">
        <v>141</v>
      </c>
      <c r="AK329">
        <v>84</v>
      </c>
      <c r="AL329" s="3">
        <v>0.57999999999999996</v>
      </c>
      <c r="AM329" s="3">
        <v>0.22</v>
      </c>
      <c r="AN329" t="s">
        <v>50</v>
      </c>
      <c r="AO329">
        <v>0</v>
      </c>
      <c r="AP329">
        <v>0</v>
      </c>
      <c r="AQ329">
        <v>40</v>
      </c>
      <c r="AR329">
        <v>3</v>
      </c>
      <c r="AS329" s="6">
        <f t="shared" si="0"/>
        <v>-0.59999999999996589</v>
      </c>
    </row>
    <row r="330" spans="1:46" x14ac:dyDescent="0.25">
      <c r="A330" s="1">
        <v>41495</v>
      </c>
      <c r="B330" s="2">
        <v>0.83438657407407402</v>
      </c>
      <c r="C330" t="s">
        <v>52</v>
      </c>
      <c r="D330">
        <v>51.287660000000002</v>
      </c>
      <c r="E330">
        <v>0.1542</v>
      </c>
      <c r="F330">
        <v>9</v>
      </c>
      <c r="G330">
        <v>1</v>
      </c>
      <c r="H330">
        <v>26.426250625255602</v>
      </c>
      <c r="I330">
        <v>38.918224326097402</v>
      </c>
      <c r="J330">
        <v>270.60000000000002</v>
      </c>
      <c r="K330">
        <v>6.5</v>
      </c>
      <c r="L330">
        <v>18.399999999999999</v>
      </c>
      <c r="M330">
        <v>0</v>
      </c>
      <c r="N330">
        <v>6.8</v>
      </c>
      <c r="O330">
        <v>1020.3</v>
      </c>
      <c r="P330">
        <v>22.8</v>
      </c>
      <c r="Q330">
        <v>0.3</v>
      </c>
      <c r="R330">
        <v>49</v>
      </c>
      <c r="S330">
        <v>11.6</v>
      </c>
      <c r="T330">
        <v>0</v>
      </c>
      <c r="U330">
        <v>0</v>
      </c>
      <c r="V330">
        <v>0</v>
      </c>
      <c r="W330">
        <v>0</v>
      </c>
      <c r="X330">
        <v>0</v>
      </c>
      <c r="Y330">
        <v>0</v>
      </c>
      <c r="Z330">
        <v>0</v>
      </c>
      <c r="AA330">
        <v>0</v>
      </c>
      <c r="AB330" t="s">
        <v>45</v>
      </c>
      <c r="AC330" t="s">
        <v>46</v>
      </c>
      <c r="AD330" t="s">
        <v>45</v>
      </c>
      <c r="AE330" t="s">
        <v>46</v>
      </c>
      <c r="AF330">
        <v>0</v>
      </c>
      <c r="AG330">
        <v>0</v>
      </c>
      <c r="AH330" t="s">
        <v>47</v>
      </c>
      <c r="AI330" t="s">
        <v>48</v>
      </c>
      <c r="AJ330">
        <v>141</v>
      </c>
      <c r="AK330">
        <v>84</v>
      </c>
      <c r="AL330" s="3">
        <v>0.63</v>
      </c>
      <c r="AM330" s="3">
        <v>0.22</v>
      </c>
      <c r="AN330" t="s">
        <v>50</v>
      </c>
      <c r="AO330">
        <v>0</v>
      </c>
      <c r="AP330">
        <v>0</v>
      </c>
      <c r="AQ330">
        <v>40</v>
      </c>
      <c r="AR330">
        <v>2</v>
      </c>
      <c r="AS330" s="6">
        <f t="shared" si="0"/>
        <v>-0.40000000000003411</v>
      </c>
    </row>
    <row r="331" spans="1:46" x14ac:dyDescent="0.25">
      <c r="A331" s="1">
        <v>41495</v>
      </c>
      <c r="B331" s="2">
        <v>0.83439814814814817</v>
      </c>
      <c r="C331" t="s">
        <v>52</v>
      </c>
      <c r="D331">
        <v>51.287660000000002</v>
      </c>
      <c r="E331">
        <v>0.15418999999999999</v>
      </c>
      <c r="F331">
        <v>9</v>
      </c>
      <c r="G331">
        <v>1</v>
      </c>
      <c r="H331">
        <v>25.730822977223401</v>
      </c>
      <c r="I331">
        <v>38.918224326097402</v>
      </c>
      <c r="J331">
        <v>270.2</v>
      </c>
      <c r="K331">
        <v>6.1</v>
      </c>
      <c r="L331">
        <v>18.2</v>
      </c>
      <c r="M331">
        <v>0</v>
      </c>
      <c r="N331">
        <v>7.7</v>
      </c>
      <c r="O331">
        <v>1020.3</v>
      </c>
      <c r="P331">
        <v>22.8</v>
      </c>
      <c r="Q331">
        <v>0.3</v>
      </c>
      <c r="R331">
        <v>49</v>
      </c>
      <c r="S331">
        <v>11.6</v>
      </c>
      <c r="T331">
        <v>0</v>
      </c>
      <c r="U331">
        <v>0</v>
      </c>
      <c r="V331">
        <v>0</v>
      </c>
      <c r="W331">
        <v>0</v>
      </c>
      <c r="X331">
        <v>0</v>
      </c>
      <c r="Y331">
        <v>0</v>
      </c>
      <c r="Z331">
        <v>0</v>
      </c>
      <c r="AA331">
        <v>0</v>
      </c>
      <c r="AB331" t="s">
        <v>45</v>
      </c>
      <c r="AC331" t="s">
        <v>46</v>
      </c>
      <c r="AD331" t="s">
        <v>45</v>
      </c>
      <c r="AE331" t="s">
        <v>46</v>
      </c>
      <c r="AF331">
        <v>0</v>
      </c>
      <c r="AG331">
        <v>0</v>
      </c>
      <c r="AH331" t="s">
        <v>47</v>
      </c>
      <c r="AI331" t="s">
        <v>48</v>
      </c>
      <c r="AJ331">
        <v>141</v>
      </c>
      <c r="AK331">
        <v>84</v>
      </c>
      <c r="AL331" s="3">
        <v>0.45</v>
      </c>
      <c r="AM331" s="3">
        <v>0.22</v>
      </c>
      <c r="AN331" t="s">
        <v>50</v>
      </c>
      <c r="AO331">
        <v>0</v>
      </c>
      <c r="AP331">
        <v>0</v>
      </c>
      <c r="AQ331">
        <v>40</v>
      </c>
      <c r="AR331">
        <v>3</v>
      </c>
      <c r="AS331" s="6">
        <f t="shared" si="0"/>
        <v>1.9000000000000341</v>
      </c>
    </row>
    <row r="332" spans="1:46" x14ac:dyDescent="0.25">
      <c r="A332" s="1">
        <v>41495</v>
      </c>
      <c r="B332" s="2">
        <v>0.83440972222222232</v>
      </c>
      <c r="C332" t="s">
        <v>52</v>
      </c>
      <c r="D332">
        <v>51.287660000000002</v>
      </c>
      <c r="E332">
        <v>0.15418000000000001</v>
      </c>
      <c r="F332">
        <v>9</v>
      </c>
      <c r="G332">
        <v>1</v>
      </c>
      <c r="H332">
        <v>25.035395329192902</v>
      </c>
      <c r="I332">
        <v>38.918224326097402</v>
      </c>
      <c r="J332">
        <v>272.10000000000002</v>
      </c>
      <c r="K332">
        <v>6.9</v>
      </c>
      <c r="L332">
        <v>18.600000000000001</v>
      </c>
      <c r="M332">
        <v>0</v>
      </c>
      <c r="N332">
        <v>7.7</v>
      </c>
      <c r="O332">
        <v>1020.3</v>
      </c>
      <c r="P332">
        <v>22.8</v>
      </c>
      <c r="Q332">
        <v>0.3</v>
      </c>
      <c r="R332">
        <v>49</v>
      </c>
      <c r="S332">
        <v>11.6</v>
      </c>
      <c r="T332">
        <v>0</v>
      </c>
      <c r="U332">
        <v>0</v>
      </c>
      <c r="V332">
        <v>0</v>
      </c>
      <c r="W332">
        <v>0</v>
      </c>
      <c r="X332">
        <v>0</v>
      </c>
      <c r="Y332">
        <v>0</v>
      </c>
      <c r="Z332">
        <v>0</v>
      </c>
      <c r="AA332">
        <v>0</v>
      </c>
      <c r="AB332" t="s">
        <v>45</v>
      </c>
      <c r="AC332" t="s">
        <v>46</v>
      </c>
      <c r="AD332" t="s">
        <v>45</v>
      </c>
      <c r="AE332" t="s">
        <v>46</v>
      </c>
      <c r="AF332">
        <v>0</v>
      </c>
      <c r="AG332">
        <v>0</v>
      </c>
      <c r="AH332" t="s">
        <v>47</v>
      </c>
      <c r="AI332" t="s">
        <v>48</v>
      </c>
      <c r="AJ332">
        <v>141</v>
      </c>
      <c r="AK332">
        <v>84</v>
      </c>
      <c r="AL332" s="3">
        <v>0.62</v>
      </c>
      <c r="AM332" s="3">
        <v>0.22</v>
      </c>
      <c r="AN332" t="s">
        <v>50</v>
      </c>
      <c r="AO332">
        <v>0</v>
      </c>
      <c r="AP332">
        <v>0</v>
      </c>
      <c r="AQ332">
        <v>40</v>
      </c>
      <c r="AR332">
        <v>2</v>
      </c>
      <c r="AS332" s="6">
        <f t="shared" si="0"/>
        <v>-0.30000000000001137</v>
      </c>
    </row>
    <row r="333" spans="1:46" x14ac:dyDescent="0.25">
      <c r="A333" s="1">
        <v>41495</v>
      </c>
      <c r="B333" s="2">
        <v>0.83442129629629624</v>
      </c>
      <c r="C333" t="s">
        <v>52</v>
      </c>
      <c r="D333">
        <v>51.287660000000002</v>
      </c>
      <c r="E333">
        <v>0.15417</v>
      </c>
      <c r="F333">
        <v>9</v>
      </c>
      <c r="G333">
        <v>1</v>
      </c>
      <c r="H333">
        <v>24.339967681160399</v>
      </c>
      <c r="I333">
        <v>38.918224326097402</v>
      </c>
      <c r="J333">
        <v>271.8</v>
      </c>
      <c r="K333">
        <v>6.4</v>
      </c>
      <c r="L333">
        <v>18.399999999999999</v>
      </c>
      <c r="M333">
        <v>0</v>
      </c>
      <c r="N333">
        <v>8.5</v>
      </c>
      <c r="O333">
        <v>1020.3</v>
      </c>
      <c r="P333">
        <v>22.8</v>
      </c>
      <c r="Q333">
        <v>0.3</v>
      </c>
      <c r="R333">
        <v>49</v>
      </c>
      <c r="S333">
        <v>11.6</v>
      </c>
      <c r="T333">
        <v>0</v>
      </c>
      <c r="U333">
        <v>0</v>
      </c>
      <c r="V333">
        <v>0</v>
      </c>
      <c r="W333">
        <v>0</v>
      </c>
      <c r="X333">
        <v>0</v>
      </c>
      <c r="Y333">
        <v>0</v>
      </c>
      <c r="Z333">
        <v>0</v>
      </c>
      <c r="AA333">
        <v>0</v>
      </c>
      <c r="AB333" t="s">
        <v>45</v>
      </c>
      <c r="AC333" t="s">
        <v>46</v>
      </c>
      <c r="AD333" t="s">
        <v>45</v>
      </c>
      <c r="AE333" t="s">
        <v>46</v>
      </c>
      <c r="AF333">
        <v>0</v>
      </c>
      <c r="AG333">
        <v>0</v>
      </c>
      <c r="AH333" t="s">
        <v>47</v>
      </c>
      <c r="AI333" t="s">
        <v>48</v>
      </c>
      <c r="AJ333">
        <v>141</v>
      </c>
      <c r="AK333">
        <v>84</v>
      </c>
      <c r="AL333" s="3">
        <v>0.65</v>
      </c>
      <c r="AM333" s="3">
        <v>0.22</v>
      </c>
      <c r="AN333" t="s">
        <v>50</v>
      </c>
      <c r="AO333">
        <v>0</v>
      </c>
      <c r="AP333">
        <v>0</v>
      </c>
      <c r="AQ333">
        <v>40</v>
      </c>
      <c r="AR333">
        <v>2</v>
      </c>
      <c r="AS333" s="6">
        <f t="shared" si="0"/>
        <v>2.5</v>
      </c>
    </row>
    <row r="334" spans="1:46" x14ac:dyDescent="0.25">
      <c r="A334" s="1">
        <v>41495</v>
      </c>
      <c r="B334" s="2">
        <v>0.83443287037037039</v>
      </c>
      <c r="C334" t="s">
        <v>52</v>
      </c>
      <c r="D334">
        <v>51.287660000000002</v>
      </c>
      <c r="E334">
        <v>0.15415999999999999</v>
      </c>
      <c r="F334">
        <v>9</v>
      </c>
      <c r="G334">
        <v>1</v>
      </c>
      <c r="H334">
        <v>23.6445400331278</v>
      </c>
      <c r="I334">
        <v>38.918224326097402</v>
      </c>
      <c r="J334">
        <v>274.3</v>
      </c>
      <c r="K334">
        <v>6.8</v>
      </c>
      <c r="L334">
        <v>19.100000000000001</v>
      </c>
      <c r="M334">
        <v>0</v>
      </c>
      <c r="N334">
        <v>8.5</v>
      </c>
      <c r="O334">
        <v>1020.3</v>
      </c>
      <c r="P334">
        <v>22.8</v>
      </c>
      <c r="Q334">
        <v>0.3</v>
      </c>
      <c r="R334">
        <v>49</v>
      </c>
      <c r="S334">
        <v>11.6</v>
      </c>
      <c r="T334">
        <v>0</v>
      </c>
      <c r="U334">
        <v>0</v>
      </c>
      <c r="V334">
        <v>0</v>
      </c>
      <c r="W334">
        <v>0</v>
      </c>
      <c r="X334">
        <v>0</v>
      </c>
      <c r="Y334">
        <v>0</v>
      </c>
      <c r="Z334">
        <v>0</v>
      </c>
      <c r="AA334">
        <v>0</v>
      </c>
      <c r="AB334" t="s">
        <v>45</v>
      </c>
      <c r="AC334" t="s">
        <v>46</v>
      </c>
      <c r="AD334" t="s">
        <v>45</v>
      </c>
      <c r="AE334" t="s">
        <v>46</v>
      </c>
      <c r="AF334">
        <v>0</v>
      </c>
      <c r="AG334">
        <v>0</v>
      </c>
      <c r="AH334" t="s">
        <v>47</v>
      </c>
      <c r="AI334" t="s">
        <v>48</v>
      </c>
      <c r="AJ334">
        <v>141</v>
      </c>
      <c r="AK334">
        <v>84</v>
      </c>
      <c r="AL334" s="3">
        <v>0.48</v>
      </c>
      <c r="AM334" s="3">
        <v>0.22</v>
      </c>
      <c r="AN334" t="s">
        <v>50</v>
      </c>
      <c r="AO334">
        <v>0</v>
      </c>
      <c r="AP334">
        <v>0</v>
      </c>
      <c r="AQ334">
        <v>40</v>
      </c>
      <c r="AR334">
        <v>0</v>
      </c>
      <c r="AS334" s="6">
        <f t="shared" si="0"/>
        <v>-0.69999999999998863</v>
      </c>
    </row>
    <row r="335" spans="1:46" x14ac:dyDescent="0.25">
      <c r="A335" s="1">
        <v>41495</v>
      </c>
      <c r="B335" s="2">
        <v>0.83444444444444443</v>
      </c>
      <c r="C335" t="s">
        <v>52</v>
      </c>
      <c r="D335">
        <v>51.287660000000002</v>
      </c>
      <c r="E335">
        <v>0.15414</v>
      </c>
      <c r="F335">
        <v>9</v>
      </c>
      <c r="G335">
        <v>1</v>
      </c>
      <c r="H335">
        <v>22.253684737064201</v>
      </c>
      <c r="I335">
        <v>38.918224326097402</v>
      </c>
      <c r="J335">
        <v>273.60000000000002</v>
      </c>
      <c r="K335">
        <v>6.8</v>
      </c>
      <c r="L335">
        <v>18.8</v>
      </c>
      <c r="M335">
        <v>0</v>
      </c>
      <c r="N335">
        <v>9.1999999999999993</v>
      </c>
      <c r="O335">
        <v>1020.3</v>
      </c>
      <c r="P335">
        <v>22.8</v>
      </c>
      <c r="Q335">
        <v>0.3</v>
      </c>
      <c r="R335">
        <v>50</v>
      </c>
      <c r="S335">
        <v>11.6</v>
      </c>
      <c r="T335">
        <v>0</v>
      </c>
      <c r="U335">
        <v>0</v>
      </c>
      <c r="V335">
        <v>0</v>
      </c>
      <c r="W335">
        <v>0</v>
      </c>
      <c r="X335">
        <v>0</v>
      </c>
      <c r="Y335">
        <v>0</v>
      </c>
      <c r="Z335">
        <v>0</v>
      </c>
      <c r="AA335">
        <v>0</v>
      </c>
      <c r="AB335" t="s">
        <v>45</v>
      </c>
      <c r="AC335" t="s">
        <v>46</v>
      </c>
      <c r="AD335" t="s">
        <v>45</v>
      </c>
      <c r="AE335" t="s">
        <v>46</v>
      </c>
      <c r="AF335">
        <v>0</v>
      </c>
      <c r="AG335">
        <v>0</v>
      </c>
      <c r="AH335" t="s">
        <v>47</v>
      </c>
      <c r="AI335" t="s">
        <v>48</v>
      </c>
      <c r="AJ335">
        <v>141</v>
      </c>
      <c r="AK335">
        <v>84</v>
      </c>
      <c r="AL335" s="3">
        <v>0.56999999999999995</v>
      </c>
      <c r="AM335" s="3">
        <v>0.22</v>
      </c>
      <c r="AN335" t="s">
        <v>50</v>
      </c>
      <c r="AO335">
        <v>0</v>
      </c>
      <c r="AP335">
        <v>0</v>
      </c>
      <c r="AQ335">
        <v>40</v>
      </c>
      <c r="AR335">
        <v>2</v>
      </c>
      <c r="AS335" s="6">
        <f t="shared" si="0"/>
        <v>-0.90000000000003411</v>
      </c>
    </row>
    <row r="336" spans="1:46" x14ac:dyDescent="0.25">
      <c r="A336" s="1">
        <v>41495</v>
      </c>
      <c r="B336" s="2">
        <v>0.83445601851851858</v>
      </c>
      <c r="C336" t="s">
        <v>52</v>
      </c>
      <c r="D336">
        <v>51.287660000000002</v>
      </c>
      <c r="E336">
        <v>0.15412999999999999</v>
      </c>
      <c r="F336">
        <v>9</v>
      </c>
      <c r="G336">
        <v>1</v>
      </c>
      <c r="H336">
        <v>21.558257089031301</v>
      </c>
      <c r="I336">
        <v>38.918224326097402</v>
      </c>
      <c r="J336">
        <v>272.7</v>
      </c>
      <c r="K336">
        <v>6.1</v>
      </c>
      <c r="L336">
        <v>18.600000000000001</v>
      </c>
      <c r="M336">
        <v>0</v>
      </c>
      <c r="N336">
        <v>9.1999999999999993</v>
      </c>
      <c r="O336">
        <v>1020.3</v>
      </c>
      <c r="P336">
        <v>22.8</v>
      </c>
      <c r="Q336">
        <v>0.3</v>
      </c>
      <c r="R336">
        <v>50</v>
      </c>
      <c r="S336">
        <v>11.6</v>
      </c>
      <c r="T336">
        <v>0</v>
      </c>
      <c r="U336">
        <v>0</v>
      </c>
      <c r="V336">
        <v>0</v>
      </c>
      <c r="W336">
        <v>0</v>
      </c>
      <c r="X336">
        <v>0</v>
      </c>
      <c r="Y336">
        <v>0</v>
      </c>
      <c r="Z336">
        <v>0</v>
      </c>
      <c r="AA336">
        <v>0</v>
      </c>
      <c r="AB336" t="s">
        <v>45</v>
      </c>
      <c r="AC336" t="s">
        <v>46</v>
      </c>
      <c r="AD336" t="s">
        <v>45</v>
      </c>
      <c r="AE336" t="s">
        <v>46</v>
      </c>
      <c r="AF336">
        <v>0</v>
      </c>
      <c r="AG336">
        <v>0</v>
      </c>
      <c r="AH336" t="s">
        <v>47</v>
      </c>
      <c r="AI336" t="s">
        <v>48</v>
      </c>
      <c r="AJ336">
        <v>141</v>
      </c>
      <c r="AK336">
        <v>84</v>
      </c>
      <c r="AL336" s="3">
        <v>0.53</v>
      </c>
      <c r="AM336" s="3">
        <v>0.22</v>
      </c>
      <c r="AN336" t="s">
        <v>50</v>
      </c>
      <c r="AO336">
        <v>0</v>
      </c>
      <c r="AP336">
        <v>0</v>
      </c>
      <c r="AQ336">
        <v>40</v>
      </c>
      <c r="AR336">
        <v>1</v>
      </c>
      <c r="AS336" s="6">
        <f t="shared" si="0"/>
        <v>1.6999999999999886</v>
      </c>
    </row>
    <row r="337" spans="1:45" x14ac:dyDescent="0.25">
      <c r="A337" s="1">
        <v>41495</v>
      </c>
      <c r="B337" s="2">
        <v>0.83446759259259251</v>
      </c>
      <c r="C337" t="s">
        <v>52</v>
      </c>
      <c r="D337">
        <v>51.287660000000002</v>
      </c>
      <c r="E337">
        <v>0.15411</v>
      </c>
      <c r="F337">
        <v>9</v>
      </c>
      <c r="G337">
        <v>1</v>
      </c>
      <c r="H337">
        <v>20.167401792966999</v>
      </c>
      <c r="I337">
        <v>38.918224326097402</v>
      </c>
      <c r="J337">
        <v>274.39999999999998</v>
      </c>
      <c r="K337">
        <v>6.6</v>
      </c>
      <c r="L337">
        <v>19.100000000000001</v>
      </c>
      <c r="M337">
        <v>0</v>
      </c>
      <c r="N337">
        <v>10.3</v>
      </c>
      <c r="O337">
        <v>1020.3</v>
      </c>
      <c r="P337">
        <v>22.8</v>
      </c>
      <c r="Q337">
        <v>0.3</v>
      </c>
      <c r="R337">
        <v>50</v>
      </c>
      <c r="S337">
        <v>11.7</v>
      </c>
      <c r="T337">
        <v>0</v>
      </c>
      <c r="U337">
        <v>0</v>
      </c>
      <c r="V337">
        <v>0</v>
      </c>
      <c r="W337">
        <v>0</v>
      </c>
      <c r="X337">
        <v>0</v>
      </c>
      <c r="Y337">
        <v>0</v>
      </c>
      <c r="Z337">
        <v>0</v>
      </c>
      <c r="AA337">
        <v>0</v>
      </c>
      <c r="AB337" t="s">
        <v>45</v>
      </c>
      <c r="AC337" t="s">
        <v>46</v>
      </c>
      <c r="AD337" t="s">
        <v>45</v>
      </c>
      <c r="AE337" t="s">
        <v>46</v>
      </c>
      <c r="AF337">
        <v>0</v>
      </c>
      <c r="AG337">
        <v>0</v>
      </c>
      <c r="AH337" t="s">
        <v>47</v>
      </c>
      <c r="AI337" t="s">
        <v>48</v>
      </c>
      <c r="AJ337">
        <v>141</v>
      </c>
      <c r="AK337">
        <v>84</v>
      </c>
      <c r="AL337" s="3">
        <v>0.49</v>
      </c>
      <c r="AM337" s="3">
        <v>0.22</v>
      </c>
      <c r="AN337" t="s">
        <v>50</v>
      </c>
      <c r="AO337">
        <v>0</v>
      </c>
      <c r="AP337">
        <v>0</v>
      </c>
      <c r="AQ337">
        <v>40</v>
      </c>
      <c r="AR337">
        <v>1</v>
      </c>
      <c r="AS337" s="6">
        <f t="shared" si="0"/>
        <v>1.3000000000000114</v>
      </c>
    </row>
    <row r="338" spans="1:45" x14ac:dyDescent="0.25">
      <c r="A338" s="1">
        <v>41495</v>
      </c>
      <c r="B338" s="2">
        <v>0.83447916666666666</v>
      </c>
      <c r="C338" t="s">
        <v>52</v>
      </c>
      <c r="D338">
        <v>51.287669999999999</v>
      </c>
      <c r="E338">
        <v>0.15409999999999999</v>
      </c>
      <c r="F338">
        <v>9</v>
      </c>
      <c r="G338">
        <v>1</v>
      </c>
      <c r="H338">
        <v>19.471972024858399</v>
      </c>
      <c r="I338">
        <v>40.030173592105903</v>
      </c>
      <c r="J338">
        <v>275.7</v>
      </c>
      <c r="K338">
        <v>7</v>
      </c>
      <c r="L338">
        <v>19.399999999999999</v>
      </c>
      <c r="M338">
        <v>0</v>
      </c>
      <c r="N338">
        <v>10.3</v>
      </c>
      <c r="O338">
        <v>1020.3</v>
      </c>
      <c r="P338">
        <v>22.8</v>
      </c>
      <c r="Q338">
        <v>0.3</v>
      </c>
      <c r="R338">
        <v>50</v>
      </c>
      <c r="S338">
        <v>11.7</v>
      </c>
      <c r="T338">
        <v>0</v>
      </c>
      <c r="U338">
        <v>0</v>
      </c>
      <c r="V338">
        <v>0</v>
      </c>
      <c r="W338">
        <v>0</v>
      </c>
      <c r="X338">
        <v>0</v>
      </c>
      <c r="Y338">
        <v>0</v>
      </c>
      <c r="Z338">
        <v>0</v>
      </c>
      <c r="AA338">
        <v>0</v>
      </c>
      <c r="AB338" t="s">
        <v>45</v>
      </c>
      <c r="AC338" t="s">
        <v>46</v>
      </c>
      <c r="AD338" t="s">
        <v>45</v>
      </c>
      <c r="AE338" t="s">
        <v>46</v>
      </c>
      <c r="AF338">
        <v>0</v>
      </c>
      <c r="AG338">
        <v>0</v>
      </c>
      <c r="AH338" t="s">
        <v>47</v>
      </c>
      <c r="AI338" t="s">
        <v>48</v>
      </c>
      <c r="AJ338">
        <v>141</v>
      </c>
      <c r="AK338">
        <v>84</v>
      </c>
      <c r="AL338" s="3">
        <v>0.62</v>
      </c>
      <c r="AM338" s="3">
        <v>0.22</v>
      </c>
      <c r="AN338" t="s">
        <v>50</v>
      </c>
      <c r="AO338">
        <v>0</v>
      </c>
      <c r="AP338">
        <v>0</v>
      </c>
      <c r="AQ338">
        <v>40</v>
      </c>
      <c r="AR338">
        <v>0</v>
      </c>
      <c r="AS338" s="6">
        <f t="shared" si="0"/>
        <v>-2.1999999999999886</v>
      </c>
    </row>
    <row r="339" spans="1:45" x14ac:dyDescent="0.25">
      <c r="A339" s="1">
        <v>41495</v>
      </c>
      <c r="B339" s="2">
        <v>0.83449074074074081</v>
      </c>
      <c r="C339" t="s">
        <v>52</v>
      </c>
      <c r="D339">
        <v>51.287660000000002</v>
      </c>
      <c r="E339">
        <v>0.15407999999999999</v>
      </c>
      <c r="F339">
        <v>9</v>
      </c>
      <c r="G339">
        <v>1</v>
      </c>
      <c r="H339">
        <v>18.081118848869</v>
      </c>
      <c r="I339">
        <v>38.918224326097402</v>
      </c>
      <c r="J339">
        <v>273.5</v>
      </c>
      <c r="K339">
        <v>6</v>
      </c>
      <c r="L339">
        <v>18.399999999999999</v>
      </c>
      <c r="M339">
        <v>0</v>
      </c>
      <c r="N339">
        <v>10.5</v>
      </c>
      <c r="O339">
        <v>1020.3</v>
      </c>
      <c r="P339">
        <v>22.8</v>
      </c>
      <c r="Q339">
        <v>0.3</v>
      </c>
      <c r="R339">
        <v>50</v>
      </c>
      <c r="S339">
        <v>11.7</v>
      </c>
      <c r="T339">
        <v>0</v>
      </c>
      <c r="U339">
        <v>0</v>
      </c>
      <c r="V339">
        <v>0</v>
      </c>
      <c r="W339">
        <v>0</v>
      </c>
      <c r="X339">
        <v>0</v>
      </c>
      <c r="Y339">
        <v>0</v>
      </c>
      <c r="Z339">
        <v>0</v>
      </c>
      <c r="AA339">
        <v>0</v>
      </c>
      <c r="AB339" t="s">
        <v>45</v>
      </c>
      <c r="AC339" t="s">
        <v>46</v>
      </c>
      <c r="AD339" t="s">
        <v>45</v>
      </c>
      <c r="AE339" t="s">
        <v>46</v>
      </c>
      <c r="AF339">
        <v>0</v>
      </c>
      <c r="AG339">
        <v>0</v>
      </c>
      <c r="AH339" t="s">
        <v>47</v>
      </c>
      <c r="AI339" t="s">
        <v>48</v>
      </c>
      <c r="AJ339">
        <v>141</v>
      </c>
      <c r="AK339">
        <v>84</v>
      </c>
      <c r="AL339" s="3">
        <v>0.68</v>
      </c>
      <c r="AM339" s="3">
        <v>0.22</v>
      </c>
      <c r="AN339" t="s">
        <v>50</v>
      </c>
      <c r="AO339">
        <v>0</v>
      </c>
      <c r="AP339">
        <v>0</v>
      </c>
      <c r="AQ339">
        <v>40</v>
      </c>
      <c r="AR339">
        <v>2</v>
      </c>
      <c r="AS339" s="6">
        <f t="shared" si="0"/>
        <v>0.19999999999998863</v>
      </c>
    </row>
    <row r="340" spans="1:45" x14ac:dyDescent="0.25">
      <c r="A340" s="1">
        <v>41495</v>
      </c>
      <c r="B340" s="2">
        <v>0.83450231481481485</v>
      </c>
      <c r="C340" t="s">
        <v>52</v>
      </c>
      <c r="D340">
        <v>51.287660000000002</v>
      </c>
      <c r="E340">
        <v>0.15407000000000001</v>
      </c>
      <c r="F340">
        <v>9</v>
      </c>
      <c r="G340">
        <v>1</v>
      </c>
      <c r="H340">
        <v>17.385691200837499</v>
      </c>
      <c r="I340">
        <v>38.918224326097402</v>
      </c>
      <c r="J340">
        <v>273.7</v>
      </c>
      <c r="K340">
        <v>6.1</v>
      </c>
      <c r="L340">
        <v>18.3</v>
      </c>
      <c r="M340">
        <v>0</v>
      </c>
      <c r="N340">
        <v>10.5</v>
      </c>
      <c r="O340">
        <v>1020.3</v>
      </c>
      <c r="P340">
        <v>22.8</v>
      </c>
      <c r="Q340">
        <v>0.3</v>
      </c>
      <c r="R340">
        <v>50</v>
      </c>
      <c r="S340">
        <v>11.7</v>
      </c>
      <c r="T340">
        <v>0</v>
      </c>
      <c r="U340">
        <v>0</v>
      </c>
      <c r="V340">
        <v>0</v>
      </c>
      <c r="W340">
        <v>0</v>
      </c>
      <c r="X340">
        <v>0</v>
      </c>
      <c r="Y340">
        <v>0</v>
      </c>
      <c r="Z340">
        <v>0</v>
      </c>
      <c r="AA340">
        <v>0</v>
      </c>
      <c r="AB340" t="s">
        <v>45</v>
      </c>
      <c r="AC340" t="s">
        <v>46</v>
      </c>
      <c r="AD340" t="s">
        <v>45</v>
      </c>
      <c r="AE340" t="s">
        <v>46</v>
      </c>
      <c r="AF340">
        <v>0</v>
      </c>
      <c r="AG340">
        <v>0</v>
      </c>
      <c r="AH340" t="s">
        <v>47</v>
      </c>
      <c r="AI340" t="s">
        <v>48</v>
      </c>
      <c r="AJ340">
        <v>141</v>
      </c>
      <c r="AK340">
        <v>84</v>
      </c>
      <c r="AL340" s="3">
        <v>0.56999999999999995</v>
      </c>
      <c r="AM340" s="3">
        <v>0.22</v>
      </c>
      <c r="AN340" t="s">
        <v>50</v>
      </c>
      <c r="AO340">
        <v>0</v>
      </c>
      <c r="AP340">
        <v>0</v>
      </c>
      <c r="AQ340">
        <v>40</v>
      </c>
      <c r="AR340">
        <v>1</v>
      </c>
      <c r="AS340" s="6">
        <f t="shared" si="0"/>
        <v>1.5</v>
      </c>
    </row>
    <row r="341" spans="1:45" x14ac:dyDescent="0.25">
      <c r="A341" s="1">
        <v>41495</v>
      </c>
      <c r="B341" s="2">
        <v>0.83451388888888889</v>
      </c>
      <c r="C341" t="s">
        <v>52</v>
      </c>
      <c r="D341">
        <v>51.287660000000002</v>
      </c>
      <c r="E341">
        <v>0.15404999999999999</v>
      </c>
      <c r="F341">
        <v>9</v>
      </c>
      <c r="G341">
        <v>1</v>
      </c>
      <c r="H341">
        <v>15.9948359047703</v>
      </c>
      <c r="I341">
        <v>38.918224326097402</v>
      </c>
      <c r="J341">
        <v>275.2</v>
      </c>
      <c r="K341">
        <v>6.6</v>
      </c>
      <c r="L341">
        <v>18.600000000000001</v>
      </c>
      <c r="M341">
        <v>0</v>
      </c>
      <c r="N341">
        <v>9.8000000000000007</v>
      </c>
      <c r="O341">
        <v>1020.3</v>
      </c>
      <c r="P341">
        <v>22.7</v>
      </c>
      <c r="Q341">
        <v>0.3</v>
      </c>
      <c r="R341">
        <v>50</v>
      </c>
      <c r="S341">
        <v>11.7</v>
      </c>
      <c r="T341">
        <v>0</v>
      </c>
      <c r="U341">
        <v>0</v>
      </c>
      <c r="V341">
        <v>0</v>
      </c>
      <c r="W341">
        <v>0</v>
      </c>
      <c r="X341">
        <v>0</v>
      </c>
      <c r="Y341">
        <v>0</v>
      </c>
      <c r="Z341">
        <v>0</v>
      </c>
      <c r="AA341">
        <v>0</v>
      </c>
      <c r="AB341" t="s">
        <v>45</v>
      </c>
      <c r="AC341" t="s">
        <v>46</v>
      </c>
      <c r="AD341" t="s">
        <v>45</v>
      </c>
      <c r="AE341" t="s">
        <v>46</v>
      </c>
      <c r="AF341">
        <v>0</v>
      </c>
      <c r="AG341">
        <v>0</v>
      </c>
      <c r="AH341" t="s">
        <v>47</v>
      </c>
      <c r="AI341" t="s">
        <v>48</v>
      </c>
      <c r="AJ341">
        <v>141</v>
      </c>
      <c r="AK341">
        <v>84</v>
      </c>
      <c r="AL341" s="3">
        <v>0.51</v>
      </c>
      <c r="AM341" s="3">
        <v>0.22</v>
      </c>
      <c r="AN341" t="s">
        <v>50</v>
      </c>
      <c r="AO341">
        <v>0</v>
      </c>
      <c r="AP341">
        <v>0</v>
      </c>
      <c r="AQ341">
        <v>40</v>
      </c>
      <c r="AR341">
        <v>1</v>
      </c>
      <c r="AS341" s="6">
        <f t="shared" si="0"/>
        <v>-0.30000000000001137</v>
      </c>
    </row>
    <row r="342" spans="1:45" x14ac:dyDescent="0.25">
      <c r="A342" s="1">
        <v>41495</v>
      </c>
      <c r="B342" s="2">
        <v>0.83452546296296293</v>
      </c>
      <c r="C342" t="s">
        <v>52</v>
      </c>
      <c r="D342">
        <v>51.287669999999999</v>
      </c>
      <c r="E342">
        <v>0.15404000000000001</v>
      </c>
      <c r="F342">
        <v>9</v>
      </c>
      <c r="G342">
        <v>1</v>
      </c>
      <c r="H342">
        <v>15.2994065909649</v>
      </c>
      <c r="I342">
        <v>40.030173592105903</v>
      </c>
      <c r="J342">
        <v>274.89999999999998</v>
      </c>
      <c r="K342">
        <v>7.2</v>
      </c>
      <c r="L342">
        <v>18.5</v>
      </c>
      <c r="M342">
        <v>0</v>
      </c>
      <c r="N342">
        <v>9.8000000000000007</v>
      </c>
      <c r="O342">
        <v>1020.3</v>
      </c>
      <c r="P342">
        <v>22.7</v>
      </c>
      <c r="Q342">
        <v>0.3</v>
      </c>
      <c r="R342">
        <v>50</v>
      </c>
      <c r="S342">
        <v>11.7</v>
      </c>
      <c r="T342">
        <v>0</v>
      </c>
      <c r="U342">
        <v>0</v>
      </c>
      <c r="V342">
        <v>0</v>
      </c>
      <c r="W342">
        <v>0</v>
      </c>
      <c r="X342">
        <v>0</v>
      </c>
      <c r="Y342">
        <v>0</v>
      </c>
      <c r="Z342">
        <v>0</v>
      </c>
      <c r="AA342">
        <v>0</v>
      </c>
      <c r="AB342" t="s">
        <v>45</v>
      </c>
      <c r="AC342" t="s">
        <v>46</v>
      </c>
      <c r="AD342" t="s">
        <v>45</v>
      </c>
      <c r="AE342" t="s">
        <v>46</v>
      </c>
      <c r="AF342">
        <v>0</v>
      </c>
      <c r="AG342">
        <v>0</v>
      </c>
      <c r="AH342" t="s">
        <v>47</v>
      </c>
      <c r="AI342" t="s">
        <v>48</v>
      </c>
      <c r="AJ342">
        <v>141</v>
      </c>
      <c r="AK342">
        <v>84</v>
      </c>
      <c r="AL342" s="3">
        <v>0.45</v>
      </c>
      <c r="AM342" s="3">
        <v>0.22</v>
      </c>
      <c r="AN342" t="s">
        <v>50</v>
      </c>
      <c r="AO342">
        <v>0</v>
      </c>
      <c r="AP342">
        <v>0</v>
      </c>
      <c r="AQ342">
        <v>40</v>
      </c>
      <c r="AR342">
        <v>0</v>
      </c>
      <c r="AS342" s="6">
        <f t="shared" si="0"/>
        <v>-1.2999999999999545</v>
      </c>
    </row>
    <row r="343" spans="1:45" x14ac:dyDescent="0.25">
      <c r="A343" s="1">
        <v>41495</v>
      </c>
      <c r="B343" s="2">
        <v>0.83453703703703708</v>
      </c>
      <c r="C343" t="s">
        <v>52</v>
      </c>
      <c r="D343">
        <v>51.287669999999999</v>
      </c>
      <c r="E343">
        <v>0.15401999999999999</v>
      </c>
      <c r="F343">
        <v>9</v>
      </c>
      <c r="G343">
        <v>1</v>
      </c>
      <c r="H343">
        <v>13.9085514463313</v>
      </c>
      <c r="I343">
        <v>40.030173592105903</v>
      </c>
      <c r="J343">
        <v>273.60000000000002</v>
      </c>
      <c r="K343">
        <v>6.7</v>
      </c>
      <c r="L343">
        <v>18</v>
      </c>
      <c r="M343">
        <v>23</v>
      </c>
      <c r="N343">
        <v>10.1</v>
      </c>
      <c r="O343">
        <v>1020.3</v>
      </c>
      <c r="P343">
        <v>22.8</v>
      </c>
      <c r="Q343">
        <v>0.3</v>
      </c>
      <c r="R343">
        <v>50</v>
      </c>
      <c r="S343">
        <v>11.7</v>
      </c>
      <c r="T343">
        <v>0</v>
      </c>
      <c r="U343">
        <v>0</v>
      </c>
      <c r="V343">
        <v>0</v>
      </c>
      <c r="W343">
        <v>0</v>
      </c>
      <c r="X343">
        <v>0</v>
      </c>
      <c r="Y343">
        <v>0</v>
      </c>
      <c r="Z343">
        <v>0</v>
      </c>
      <c r="AA343">
        <v>0</v>
      </c>
      <c r="AB343" t="s">
        <v>45</v>
      </c>
      <c r="AC343" t="s">
        <v>46</v>
      </c>
      <c r="AD343" t="s">
        <v>45</v>
      </c>
      <c r="AE343" t="s">
        <v>46</v>
      </c>
      <c r="AF343">
        <v>0</v>
      </c>
      <c r="AG343">
        <v>0</v>
      </c>
      <c r="AH343" t="s">
        <v>47</v>
      </c>
      <c r="AI343" t="s">
        <v>48</v>
      </c>
      <c r="AJ343">
        <v>141</v>
      </c>
      <c r="AK343">
        <v>84</v>
      </c>
      <c r="AL343" s="3">
        <v>0.59</v>
      </c>
      <c r="AM343" s="3">
        <v>0.22</v>
      </c>
      <c r="AN343" t="s">
        <v>50</v>
      </c>
      <c r="AO343">
        <v>0</v>
      </c>
      <c r="AP343">
        <v>0</v>
      </c>
      <c r="AQ343">
        <v>40</v>
      </c>
      <c r="AR343">
        <v>4</v>
      </c>
      <c r="AS343" s="6">
        <f t="shared" si="0"/>
        <v>1</v>
      </c>
    </row>
    <row r="344" spans="1:45" x14ac:dyDescent="0.25">
      <c r="A344" s="1">
        <v>41495</v>
      </c>
      <c r="B344" s="2">
        <v>0.83454861111111101</v>
      </c>
      <c r="C344" t="s">
        <v>52</v>
      </c>
      <c r="D344">
        <v>51.287669999999999</v>
      </c>
      <c r="E344">
        <v>0.15401000000000001</v>
      </c>
      <c r="F344">
        <v>9</v>
      </c>
      <c r="G344">
        <v>1</v>
      </c>
      <c r="H344">
        <v>13.213123874016301</v>
      </c>
      <c r="I344">
        <v>40.030173592105903</v>
      </c>
      <c r="J344">
        <v>274.60000000000002</v>
      </c>
      <c r="K344">
        <v>6.5</v>
      </c>
      <c r="L344">
        <v>18.399999999999999</v>
      </c>
      <c r="M344">
        <v>23</v>
      </c>
      <c r="N344">
        <v>10.1</v>
      </c>
      <c r="O344">
        <v>1020.3</v>
      </c>
      <c r="P344">
        <v>22.8</v>
      </c>
      <c r="Q344">
        <v>0.3</v>
      </c>
      <c r="R344">
        <v>50</v>
      </c>
      <c r="S344">
        <v>11.7</v>
      </c>
      <c r="T344">
        <v>0</v>
      </c>
      <c r="U344">
        <v>0</v>
      </c>
      <c r="V344">
        <v>0</v>
      </c>
      <c r="W344">
        <v>0</v>
      </c>
      <c r="X344">
        <v>0</v>
      </c>
      <c r="Y344">
        <v>0</v>
      </c>
      <c r="Z344">
        <v>0</v>
      </c>
      <c r="AA344">
        <v>0</v>
      </c>
      <c r="AB344" t="s">
        <v>45</v>
      </c>
      <c r="AC344" t="s">
        <v>46</v>
      </c>
      <c r="AD344" t="s">
        <v>45</v>
      </c>
      <c r="AE344" t="s">
        <v>46</v>
      </c>
      <c r="AF344">
        <v>0</v>
      </c>
      <c r="AG344">
        <v>0</v>
      </c>
      <c r="AH344" t="s">
        <v>47</v>
      </c>
      <c r="AI344" t="s">
        <v>48</v>
      </c>
      <c r="AJ344">
        <v>143</v>
      </c>
      <c r="AK344">
        <v>84</v>
      </c>
      <c r="AL344" s="3">
        <v>0.6</v>
      </c>
      <c r="AM344" s="3">
        <v>0.22</v>
      </c>
      <c r="AN344" t="s">
        <v>50</v>
      </c>
      <c r="AO344">
        <v>0</v>
      </c>
      <c r="AP344">
        <v>0</v>
      </c>
      <c r="AQ344">
        <v>40</v>
      </c>
      <c r="AR344">
        <v>3</v>
      </c>
      <c r="AS344" s="6">
        <f t="shared" si="0"/>
        <v>2.2999999999999545</v>
      </c>
    </row>
    <row r="345" spans="1:45" x14ac:dyDescent="0.25">
      <c r="A345" s="1">
        <v>41495</v>
      </c>
      <c r="B345" s="2">
        <v>0.83456018518518515</v>
      </c>
      <c r="C345" t="s">
        <v>52</v>
      </c>
      <c r="D345">
        <v>51.287669999999999</v>
      </c>
      <c r="E345">
        <v>0.154</v>
      </c>
      <c r="F345">
        <v>9</v>
      </c>
      <c r="G345">
        <v>1</v>
      </c>
      <c r="H345">
        <v>12.517696301699299</v>
      </c>
      <c r="I345">
        <v>40.030173592105903</v>
      </c>
      <c r="J345">
        <v>276.89999999999998</v>
      </c>
      <c r="K345">
        <v>6.8</v>
      </c>
      <c r="L345">
        <v>19.2</v>
      </c>
      <c r="M345">
        <v>0</v>
      </c>
      <c r="N345">
        <v>9.5</v>
      </c>
      <c r="O345">
        <v>1020.3</v>
      </c>
      <c r="P345">
        <v>22.8</v>
      </c>
      <c r="Q345">
        <v>0.3</v>
      </c>
      <c r="R345">
        <v>50</v>
      </c>
      <c r="S345">
        <v>11.7</v>
      </c>
      <c r="T345">
        <v>0</v>
      </c>
      <c r="U345">
        <v>0</v>
      </c>
      <c r="V345">
        <v>0</v>
      </c>
      <c r="W345">
        <v>0</v>
      </c>
      <c r="X345">
        <v>0</v>
      </c>
      <c r="Y345">
        <v>0</v>
      </c>
      <c r="Z345">
        <v>0</v>
      </c>
      <c r="AA345">
        <v>0</v>
      </c>
      <c r="AB345" t="s">
        <v>45</v>
      </c>
      <c r="AC345" t="s">
        <v>46</v>
      </c>
      <c r="AD345" t="s">
        <v>45</v>
      </c>
      <c r="AE345" t="s">
        <v>46</v>
      </c>
      <c r="AF345">
        <v>0</v>
      </c>
      <c r="AG345">
        <v>0</v>
      </c>
      <c r="AH345" t="s">
        <v>47</v>
      </c>
      <c r="AI345" t="s">
        <v>48</v>
      </c>
      <c r="AJ345">
        <v>143</v>
      </c>
      <c r="AK345">
        <v>84</v>
      </c>
      <c r="AL345" s="3">
        <v>0.56000000000000005</v>
      </c>
      <c r="AM345" s="3">
        <v>0.22</v>
      </c>
      <c r="AN345" t="s">
        <v>50</v>
      </c>
      <c r="AO345">
        <v>0</v>
      </c>
      <c r="AP345">
        <v>0</v>
      </c>
      <c r="AQ345">
        <v>40</v>
      </c>
      <c r="AR345">
        <v>3</v>
      </c>
      <c r="AS345" s="6">
        <f t="shared" si="0"/>
        <v>-1</v>
      </c>
    </row>
    <row r="346" spans="1:45" x14ac:dyDescent="0.25">
      <c r="A346" s="1">
        <v>41495</v>
      </c>
      <c r="B346" s="2">
        <v>0.8345717592592593</v>
      </c>
      <c r="C346" t="s">
        <v>52</v>
      </c>
      <c r="D346">
        <v>51.287669999999999</v>
      </c>
      <c r="E346">
        <v>0.15398999999999999</v>
      </c>
      <c r="F346">
        <v>9</v>
      </c>
      <c r="G346">
        <v>1</v>
      </c>
      <c r="H346">
        <v>11.8222687293822</v>
      </c>
      <c r="I346">
        <v>40.030173592105903</v>
      </c>
      <c r="J346">
        <v>275.89999999999998</v>
      </c>
      <c r="K346">
        <v>7.6</v>
      </c>
      <c r="L346">
        <v>18.5</v>
      </c>
      <c r="M346">
        <v>0</v>
      </c>
      <c r="N346">
        <v>9.5</v>
      </c>
      <c r="O346">
        <v>1020.3</v>
      </c>
      <c r="P346">
        <v>22.8</v>
      </c>
      <c r="Q346">
        <v>0.3</v>
      </c>
      <c r="R346">
        <v>50</v>
      </c>
      <c r="S346">
        <v>11.7</v>
      </c>
      <c r="T346">
        <v>0</v>
      </c>
      <c r="U346">
        <v>0</v>
      </c>
      <c r="V346">
        <v>0</v>
      </c>
      <c r="W346">
        <v>0</v>
      </c>
      <c r="X346">
        <v>0</v>
      </c>
      <c r="Y346">
        <v>0</v>
      </c>
      <c r="Z346">
        <v>0</v>
      </c>
      <c r="AA346">
        <v>0</v>
      </c>
      <c r="AB346" t="s">
        <v>45</v>
      </c>
      <c r="AC346" t="s">
        <v>46</v>
      </c>
      <c r="AD346" t="s">
        <v>45</v>
      </c>
      <c r="AE346" t="s">
        <v>46</v>
      </c>
      <c r="AF346">
        <v>0</v>
      </c>
      <c r="AG346">
        <v>0</v>
      </c>
      <c r="AH346" t="s">
        <v>47</v>
      </c>
      <c r="AI346" t="s">
        <v>48</v>
      </c>
      <c r="AJ346">
        <v>143</v>
      </c>
      <c r="AK346">
        <v>84</v>
      </c>
      <c r="AL346" s="3">
        <v>0.52</v>
      </c>
      <c r="AM346" s="3">
        <v>0.22</v>
      </c>
      <c r="AN346" t="s">
        <v>50</v>
      </c>
      <c r="AO346">
        <v>0</v>
      </c>
      <c r="AP346">
        <v>0</v>
      </c>
      <c r="AQ346">
        <v>40</v>
      </c>
      <c r="AR346">
        <v>1</v>
      </c>
      <c r="AS346" s="6">
        <f t="shared" si="0"/>
        <v>-1.5999999999999659</v>
      </c>
    </row>
    <row r="347" spans="1:45" x14ac:dyDescent="0.25">
      <c r="A347" s="1">
        <v>41495</v>
      </c>
      <c r="B347" s="2">
        <v>0.83458333333333334</v>
      </c>
      <c r="C347" t="s">
        <v>52</v>
      </c>
      <c r="D347">
        <v>51.287669999999999</v>
      </c>
      <c r="E347">
        <v>0.15398000000000001</v>
      </c>
      <c r="F347">
        <v>9</v>
      </c>
      <c r="G347">
        <v>1</v>
      </c>
      <c r="H347">
        <v>11.126841157067</v>
      </c>
      <c r="I347">
        <v>40.030173592105903</v>
      </c>
      <c r="J347">
        <v>274.3</v>
      </c>
      <c r="K347">
        <v>6.6</v>
      </c>
      <c r="L347">
        <v>17.899999999999999</v>
      </c>
      <c r="M347">
        <v>23</v>
      </c>
      <c r="N347">
        <v>10</v>
      </c>
      <c r="O347">
        <v>1020.3</v>
      </c>
      <c r="P347">
        <v>22.8</v>
      </c>
      <c r="Q347">
        <v>0.3</v>
      </c>
      <c r="R347">
        <v>50</v>
      </c>
      <c r="S347">
        <v>11.7</v>
      </c>
      <c r="T347">
        <v>0</v>
      </c>
      <c r="U347">
        <v>0</v>
      </c>
      <c r="V347">
        <v>0</v>
      </c>
      <c r="W347">
        <v>0</v>
      </c>
      <c r="X347">
        <v>0</v>
      </c>
      <c r="Y347">
        <v>0</v>
      </c>
      <c r="Z347">
        <v>0</v>
      </c>
      <c r="AA347">
        <v>0</v>
      </c>
      <c r="AB347" t="s">
        <v>45</v>
      </c>
      <c r="AC347" t="s">
        <v>46</v>
      </c>
      <c r="AD347" t="s">
        <v>45</v>
      </c>
      <c r="AE347" t="s">
        <v>46</v>
      </c>
      <c r="AF347">
        <v>0</v>
      </c>
      <c r="AG347">
        <v>0</v>
      </c>
      <c r="AH347" t="s">
        <v>47</v>
      </c>
      <c r="AI347" t="s">
        <v>48</v>
      </c>
      <c r="AJ347">
        <v>143</v>
      </c>
      <c r="AK347">
        <v>84</v>
      </c>
      <c r="AL347" s="3">
        <v>0.57999999999999996</v>
      </c>
      <c r="AM347" s="3">
        <v>0.22</v>
      </c>
      <c r="AN347" t="s">
        <v>50</v>
      </c>
      <c r="AO347">
        <v>0</v>
      </c>
      <c r="AP347">
        <v>0</v>
      </c>
      <c r="AQ347">
        <v>40</v>
      </c>
      <c r="AR347">
        <v>0</v>
      </c>
      <c r="AS347" s="6">
        <f t="shared" si="0"/>
        <v>2.3000000000000114</v>
      </c>
    </row>
    <row r="348" spans="1:45" x14ac:dyDescent="0.25">
      <c r="A348" s="1">
        <v>41495</v>
      </c>
      <c r="B348" s="2">
        <v>0.83459490740740738</v>
      </c>
      <c r="C348" t="s">
        <v>52</v>
      </c>
      <c r="D348">
        <v>51.287669999999999</v>
      </c>
      <c r="E348">
        <v>0.15397</v>
      </c>
      <c r="F348">
        <v>9</v>
      </c>
      <c r="G348">
        <v>1</v>
      </c>
      <c r="H348">
        <v>10.431413584749899</v>
      </c>
      <c r="I348">
        <v>40.030173592105903</v>
      </c>
      <c r="J348">
        <v>276.60000000000002</v>
      </c>
      <c r="K348">
        <v>6.6</v>
      </c>
      <c r="L348">
        <v>18.899999999999999</v>
      </c>
      <c r="M348">
        <v>23</v>
      </c>
      <c r="N348">
        <v>10</v>
      </c>
      <c r="O348">
        <v>1020.3</v>
      </c>
      <c r="P348">
        <v>22.8</v>
      </c>
      <c r="Q348">
        <v>0.3</v>
      </c>
      <c r="R348">
        <v>50</v>
      </c>
      <c r="S348">
        <v>11.7</v>
      </c>
      <c r="T348">
        <v>0</v>
      </c>
      <c r="U348">
        <v>0</v>
      </c>
      <c r="V348">
        <v>0</v>
      </c>
      <c r="W348">
        <v>0</v>
      </c>
      <c r="X348">
        <v>0</v>
      </c>
      <c r="Y348">
        <v>0</v>
      </c>
      <c r="Z348">
        <v>0</v>
      </c>
      <c r="AA348">
        <v>0</v>
      </c>
      <c r="AB348" t="s">
        <v>45</v>
      </c>
      <c r="AC348" t="s">
        <v>46</v>
      </c>
      <c r="AD348" t="s">
        <v>45</v>
      </c>
      <c r="AE348" t="s">
        <v>46</v>
      </c>
      <c r="AF348">
        <v>0</v>
      </c>
      <c r="AG348">
        <v>0</v>
      </c>
      <c r="AH348" t="s">
        <v>47</v>
      </c>
      <c r="AI348" t="s">
        <v>48</v>
      </c>
      <c r="AJ348">
        <v>143</v>
      </c>
      <c r="AK348">
        <v>84</v>
      </c>
      <c r="AL348" s="3">
        <v>0.62</v>
      </c>
      <c r="AM348" s="3">
        <v>0.22</v>
      </c>
      <c r="AN348" t="s">
        <v>50</v>
      </c>
      <c r="AO348">
        <v>0</v>
      </c>
      <c r="AP348">
        <v>0</v>
      </c>
      <c r="AQ348">
        <v>40</v>
      </c>
      <c r="AR348">
        <v>0</v>
      </c>
      <c r="AS348" s="6">
        <f t="shared" si="0"/>
        <v>0.39999999999997726</v>
      </c>
    </row>
    <row r="349" spans="1:45" x14ac:dyDescent="0.25">
      <c r="A349" s="1">
        <v>41495</v>
      </c>
      <c r="B349" s="2">
        <v>0.83460648148148142</v>
      </c>
      <c r="C349" t="s">
        <v>52</v>
      </c>
      <c r="D349">
        <v>51.287660000000002</v>
      </c>
      <c r="E349">
        <v>0.15396000000000001</v>
      </c>
      <c r="F349">
        <v>9</v>
      </c>
      <c r="G349">
        <v>1</v>
      </c>
      <c r="H349">
        <v>9.7359870724722892</v>
      </c>
      <c r="I349">
        <v>38.918224326097402</v>
      </c>
      <c r="J349">
        <v>277</v>
      </c>
      <c r="K349">
        <v>6</v>
      </c>
      <c r="L349">
        <v>19</v>
      </c>
      <c r="M349">
        <v>45</v>
      </c>
      <c r="N349">
        <v>10.6</v>
      </c>
      <c r="O349">
        <v>1020.3</v>
      </c>
      <c r="P349">
        <v>22.8</v>
      </c>
      <c r="Q349">
        <v>0.3</v>
      </c>
      <c r="R349">
        <v>50</v>
      </c>
      <c r="S349">
        <v>11.8</v>
      </c>
      <c r="T349">
        <v>0</v>
      </c>
      <c r="U349">
        <v>0</v>
      </c>
      <c r="V349">
        <v>0</v>
      </c>
      <c r="W349">
        <v>0</v>
      </c>
      <c r="X349">
        <v>0</v>
      </c>
      <c r="Y349">
        <v>0</v>
      </c>
      <c r="Z349">
        <v>0</v>
      </c>
      <c r="AA349">
        <v>0</v>
      </c>
      <c r="AB349" t="s">
        <v>45</v>
      </c>
      <c r="AC349" t="s">
        <v>46</v>
      </c>
      <c r="AD349" t="s">
        <v>45</v>
      </c>
      <c r="AE349" t="s">
        <v>46</v>
      </c>
      <c r="AF349">
        <v>0</v>
      </c>
      <c r="AG349">
        <v>0</v>
      </c>
      <c r="AH349" t="s">
        <v>47</v>
      </c>
      <c r="AI349" t="s">
        <v>48</v>
      </c>
      <c r="AJ349">
        <v>143</v>
      </c>
      <c r="AK349">
        <v>84</v>
      </c>
      <c r="AL349" s="3">
        <v>0.42</v>
      </c>
      <c r="AM349" s="3">
        <v>0.22</v>
      </c>
      <c r="AN349" t="s">
        <v>50</v>
      </c>
      <c r="AO349">
        <v>0</v>
      </c>
      <c r="AP349">
        <v>0</v>
      </c>
      <c r="AQ349">
        <v>40</v>
      </c>
      <c r="AR349">
        <v>3</v>
      </c>
      <c r="AS349" s="6">
        <f t="shared" si="0"/>
        <v>1</v>
      </c>
    </row>
    <row r="350" spans="1:45" x14ac:dyDescent="0.25">
      <c r="A350" s="1">
        <v>41495</v>
      </c>
      <c r="B350" s="2">
        <v>0.83461805555555557</v>
      </c>
      <c r="C350" t="s">
        <v>52</v>
      </c>
      <c r="D350">
        <v>51.287669999999999</v>
      </c>
      <c r="E350">
        <v>0.15393999999999999</v>
      </c>
      <c r="F350">
        <v>9</v>
      </c>
      <c r="G350">
        <v>1</v>
      </c>
      <c r="H350">
        <v>8.3451308678000196</v>
      </c>
      <c r="I350">
        <v>40.030173592105903</v>
      </c>
      <c r="J350">
        <v>278</v>
      </c>
      <c r="K350">
        <v>6.3</v>
      </c>
      <c r="L350">
        <v>19.100000000000001</v>
      </c>
      <c r="M350">
        <v>45</v>
      </c>
      <c r="N350">
        <v>10.6</v>
      </c>
      <c r="O350">
        <v>1020.3</v>
      </c>
      <c r="P350">
        <v>22.8</v>
      </c>
      <c r="Q350">
        <v>0.3</v>
      </c>
      <c r="R350">
        <v>50</v>
      </c>
      <c r="S350">
        <v>11.8</v>
      </c>
      <c r="T350">
        <v>0</v>
      </c>
      <c r="U350">
        <v>0</v>
      </c>
      <c r="V350">
        <v>0</v>
      </c>
      <c r="W350">
        <v>0</v>
      </c>
      <c r="X350">
        <v>0</v>
      </c>
      <c r="Y350">
        <v>0</v>
      </c>
      <c r="Z350">
        <v>0</v>
      </c>
      <c r="AA350">
        <v>0</v>
      </c>
      <c r="AB350" t="s">
        <v>45</v>
      </c>
      <c r="AC350" t="s">
        <v>46</v>
      </c>
      <c r="AD350" t="s">
        <v>45</v>
      </c>
      <c r="AE350" t="s">
        <v>46</v>
      </c>
      <c r="AF350">
        <v>0</v>
      </c>
      <c r="AG350">
        <v>0</v>
      </c>
      <c r="AH350" t="s">
        <v>47</v>
      </c>
      <c r="AI350" t="s">
        <v>48</v>
      </c>
      <c r="AJ350">
        <v>143</v>
      </c>
      <c r="AK350">
        <v>84</v>
      </c>
      <c r="AL350" s="3">
        <v>0.53</v>
      </c>
      <c r="AM350" s="3">
        <v>0.22</v>
      </c>
      <c r="AN350" t="s">
        <v>50</v>
      </c>
      <c r="AO350">
        <v>0</v>
      </c>
      <c r="AP350">
        <v>0</v>
      </c>
      <c r="AQ350">
        <v>40</v>
      </c>
      <c r="AR350">
        <v>0</v>
      </c>
      <c r="AS350" s="6">
        <f t="shared" si="0"/>
        <v>-0.10000000000002274</v>
      </c>
    </row>
    <row r="351" spans="1:45" x14ac:dyDescent="0.25">
      <c r="A351" s="1">
        <v>41495</v>
      </c>
      <c r="B351" s="2">
        <v>0.83462962962962972</v>
      </c>
      <c r="C351" t="s">
        <v>52</v>
      </c>
      <c r="D351">
        <v>51.287660000000002</v>
      </c>
      <c r="E351">
        <v>0.15393000000000001</v>
      </c>
      <c r="F351">
        <v>9</v>
      </c>
      <c r="G351">
        <v>1</v>
      </c>
      <c r="H351">
        <v>7.6497041283713898</v>
      </c>
      <c r="I351">
        <v>38.918224326097402</v>
      </c>
      <c r="J351">
        <v>277.89999999999998</v>
      </c>
      <c r="K351">
        <v>6.2</v>
      </c>
      <c r="L351">
        <v>18.899999999999999</v>
      </c>
      <c r="M351">
        <v>0</v>
      </c>
      <c r="N351">
        <v>9</v>
      </c>
      <c r="O351">
        <v>1020.4</v>
      </c>
      <c r="P351">
        <v>22.8</v>
      </c>
      <c r="Q351">
        <v>0.3</v>
      </c>
      <c r="R351">
        <v>50</v>
      </c>
      <c r="S351">
        <v>11.8</v>
      </c>
      <c r="T351">
        <v>0</v>
      </c>
      <c r="U351">
        <v>0</v>
      </c>
      <c r="V351">
        <v>0</v>
      </c>
      <c r="W351">
        <v>0</v>
      </c>
      <c r="X351">
        <v>0</v>
      </c>
      <c r="Y351">
        <v>0</v>
      </c>
      <c r="Z351">
        <v>0</v>
      </c>
      <c r="AA351">
        <v>0</v>
      </c>
      <c r="AB351" t="s">
        <v>45</v>
      </c>
      <c r="AC351" t="s">
        <v>46</v>
      </c>
      <c r="AD351" t="s">
        <v>45</v>
      </c>
      <c r="AE351" t="s">
        <v>46</v>
      </c>
      <c r="AF351">
        <v>0</v>
      </c>
      <c r="AG351">
        <v>0</v>
      </c>
      <c r="AH351" t="s">
        <v>47</v>
      </c>
      <c r="AI351" t="s">
        <v>48</v>
      </c>
      <c r="AJ351">
        <v>143</v>
      </c>
      <c r="AK351">
        <v>84</v>
      </c>
      <c r="AL351" s="3">
        <v>0.56000000000000005</v>
      </c>
      <c r="AM351" s="3">
        <v>0.22</v>
      </c>
      <c r="AN351" t="s">
        <v>50</v>
      </c>
      <c r="AO351">
        <v>0</v>
      </c>
      <c r="AP351">
        <v>0</v>
      </c>
      <c r="AQ351">
        <v>40</v>
      </c>
      <c r="AR351">
        <v>1</v>
      </c>
      <c r="AS351" s="6">
        <f t="shared" si="0"/>
        <v>-0.79999999999995453</v>
      </c>
    </row>
    <row r="352" spans="1:45" x14ac:dyDescent="0.25">
      <c r="A352" s="1">
        <v>41495</v>
      </c>
      <c r="B352" s="2">
        <v>0.83464120370370365</v>
      </c>
      <c r="C352" t="s">
        <v>52</v>
      </c>
      <c r="D352">
        <v>51.287669999999999</v>
      </c>
      <c r="E352">
        <v>0.15392</v>
      </c>
      <c r="F352">
        <v>9</v>
      </c>
      <c r="G352">
        <v>1</v>
      </c>
      <c r="H352">
        <v>6.9542757231672399</v>
      </c>
      <c r="I352">
        <v>40.030173592105903</v>
      </c>
      <c r="J352">
        <v>277.10000000000002</v>
      </c>
      <c r="K352">
        <v>6.3</v>
      </c>
      <c r="L352">
        <v>18.399999999999999</v>
      </c>
      <c r="M352">
        <v>0</v>
      </c>
      <c r="N352">
        <v>9</v>
      </c>
      <c r="O352">
        <v>1020.4</v>
      </c>
      <c r="P352">
        <v>22.8</v>
      </c>
      <c r="Q352">
        <v>0.3</v>
      </c>
      <c r="R352">
        <v>50</v>
      </c>
      <c r="S352">
        <v>11.8</v>
      </c>
      <c r="T352">
        <v>0</v>
      </c>
      <c r="U352">
        <v>0</v>
      </c>
      <c r="V352">
        <v>0</v>
      </c>
      <c r="W352">
        <v>0</v>
      </c>
      <c r="X352">
        <v>0</v>
      </c>
      <c r="Y352">
        <v>0</v>
      </c>
      <c r="Z352">
        <v>0</v>
      </c>
      <c r="AA352">
        <v>0</v>
      </c>
      <c r="AB352" t="s">
        <v>45</v>
      </c>
      <c r="AC352" t="s">
        <v>46</v>
      </c>
      <c r="AD352" t="s">
        <v>45</v>
      </c>
      <c r="AE352" t="s">
        <v>46</v>
      </c>
      <c r="AF352">
        <v>0</v>
      </c>
      <c r="AG352">
        <v>0</v>
      </c>
      <c r="AH352" t="s">
        <v>47</v>
      </c>
      <c r="AI352" t="s">
        <v>48</v>
      </c>
      <c r="AJ352">
        <v>143</v>
      </c>
      <c r="AK352">
        <v>84</v>
      </c>
      <c r="AL352" s="3">
        <v>0.56999999999999995</v>
      </c>
      <c r="AM352" s="3">
        <v>0.21</v>
      </c>
      <c r="AN352" t="s">
        <v>50</v>
      </c>
      <c r="AO352">
        <v>0</v>
      </c>
      <c r="AP352">
        <v>0</v>
      </c>
      <c r="AQ352">
        <v>40</v>
      </c>
      <c r="AR352">
        <v>1</v>
      </c>
      <c r="AS352" s="6">
        <f t="shared" si="0"/>
        <v>0.29999999999995453</v>
      </c>
    </row>
    <row r="353" spans="1:46" x14ac:dyDescent="0.25">
      <c r="A353" s="1">
        <v>41495</v>
      </c>
      <c r="B353" s="2">
        <v>0.8346527777777778</v>
      </c>
      <c r="C353" t="s">
        <v>52</v>
      </c>
      <c r="D353">
        <v>51.287669999999999</v>
      </c>
      <c r="E353">
        <v>0.15390999999999999</v>
      </c>
      <c r="F353">
        <v>9</v>
      </c>
      <c r="G353">
        <v>1</v>
      </c>
      <c r="H353">
        <v>6.2588481508498397</v>
      </c>
      <c r="I353">
        <v>40.030173592105903</v>
      </c>
      <c r="J353">
        <v>277.39999999999998</v>
      </c>
      <c r="K353">
        <v>6</v>
      </c>
      <c r="L353">
        <v>18.600000000000001</v>
      </c>
      <c r="M353">
        <v>0</v>
      </c>
      <c r="N353">
        <v>7.2</v>
      </c>
      <c r="O353">
        <v>1020.3</v>
      </c>
      <c r="P353">
        <v>22.8</v>
      </c>
      <c r="Q353">
        <v>0.3</v>
      </c>
      <c r="R353">
        <v>50</v>
      </c>
      <c r="S353">
        <v>11.8</v>
      </c>
      <c r="T353">
        <v>0</v>
      </c>
      <c r="U353">
        <v>0</v>
      </c>
      <c r="V353">
        <v>0</v>
      </c>
      <c r="W353">
        <v>0</v>
      </c>
      <c r="X353">
        <v>0</v>
      </c>
      <c r="Y353">
        <v>0</v>
      </c>
      <c r="Z353">
        <v>0</v>
      </c>
      <c r="AA353">
        <v>0</v>
      </c>
      <c r="AB353" t="s">
        <v>45</v>
      </c>
      <c r="AC353" t="s">
        <v>46</v>
      </c>
      <c r="AD353" t="s">
        <v>45</v>
      </c>
      <c r="AE353" t="s">
        <v>46</v>
      </c>
      <c r="AF353">
        <v>0</v>
      </c>
      <c r="AG353">
        <v>0</v>
      </c>
      <c r="AH353" t="s">
        <v>47</v>
      </c>
      <c r="AI353" t="s">
        <v>48</v>
      </c>
      <c r="AJ353">
        <v>143</v>
      </c>
      <c r="AK353">
        <v>84</v>
      </c>
      <c r="AL353" s="3">
        <v>0.64</v>
      </c>
      <c r="AM353" s="3">
        <v>0.21</v>
      </c>
      <c r="AN353" t="s">
        <v>50</v>
      </c>
      <c r="AO353">
        <v>0</v>
      </c>
      <c r="AP353">
        <v>0</v>
      </c>
      <c r="AQ353">
        <v>40</v>
      </c>
      <c r="AR353">
        <v>2</v>
      </c>
      <c r="AS353" s="6">
        <f t="shared" si="0"/>
        <v>-0.59999999999996589</v>
      </c>
    </row>
    <row r="354" spans="1:46" x14ac:dyDescent="0.25">
      <c r="A354" s="1">
        <v>41495</v>
      </c>
      <c r="B354" s="2">
        <v>0.83466435185185184</v>
      </c>
      <c r="C354" t="s">
        <v>52</v>
      </c>
      <c r="D354">
        <v>51.287669999999999</v>
      </c>
      <c r="E354">
        <v>0.15389</v>
      </c>
      <c r="F354">
        <v>9</v>
      </c>
      <c r="G354">
        <v>1</v>
      </c>
      <c r="H354">
        <v>4.8679930062168797</v>
      </c>
      <c r="I354">
        <v>40.030173592105903</v>
      </c>
      <c r="J354">
        <v>276.8</v>
      </c>
      <c r="K354">
        <v>6.1</v>
      </c>
      <c r="L354">
        <v>18.2</v>
      </c>
      <c r="M354">
        <v>0</v>
      </c>
      <c r="N354">
        <v>7.2</v>
      </c>
      <c r="O354">
        <v>1020.3</v>
      </c>
      <c r="P354">
        <v>22.8</v>
      </c>
      <c r="Q354">
        <v>0.3</v>
      </c>
      <c r="R354">
        <v>50</v>
      </c>
      <c r="S354">
        <v>11.8</v>
      </c>
      <c r="T354">
        <v>0</v>
      </c>
      <c r="U354">
        <v>0</v>
      </c>
      <c r="V354">
        <v>0</v>
      </c>
      <c r="W354">
        <v>0</v>
      </c>
      <c r="X354">
        <v>0</v>
      </c>
      <c r="Y354">
        <v>0</v>
      </c>
      <c r="Z354">
        <v>0</v>
      </c>
      <c r="AA354">
        <v>0</v>
      </c>
      <c r="AB354" t="s">
        <v>45</v>
      </c>
      <c r="AC354" t="s">
        <v>46</v>
      </c>
      <c r="AD354" t="s">
        <v>45</v>
      </c>
      <c r="AE354" t="s">
        <v>46</v>
      </c>
      <c r="AF354">
        <v>0</v>
      </c>
      <c r="AG354">
        <v>0</v>
      </c>
      <c r="AH354" t="s">
        <v>47</v>
      </c>
      <c r="AI354" t="s">
        <v>48</v>
      </c>
      <c r="AJ354">
        <v>143</v>
      </c>
      <c r="AK354">
        <v>84</v>
      </c>
      <c r="AL354" s="3">
        <v>0.61</v>
      </c>
      <c r="AM354" s="3">
        <v>0.21</v>
      </c>
      <c r="AN354" t="s">
        <v>50</v>
      </c>
      <c r="AO354">
        <v>0</v>
      </c>
      <c r="AP354">
        <v>0</v>
      </c>
      <c r="AQ354">
        <v>40</v>
      </c>
      <c r="AR354">
        <v>2</v>
      </c>
      <c r="AS354" s="6">
        <f t="shared" si="0"/>
        <v>1.3999999999999773</v>
      </c>
    </row>
    <row r="355" spans="1:46" s="6" customFormat="1" x14ac:dyDescent="0.25">
      <c r="A355" s="4">
        <v>41495</v>
      </c>
      <c r="B355" s="5">
        <v>0.83467592592592599</v>
      </c>
      <c r="C355" s="6" t="s">
        <v>52</v>
      </c>
      <c r="D355" s="6">
        <v>51.287669999999999</v>
      </c>
      <c r="E355" s="6">
        <v>0.15387999999999999</v>
      </c>
      <c r="F355" s="6">
        <v>9</v>
      </c>
      <c r="G355" s="6">
        <v>1</v>
      </c>
      <c r="H355" s="6">
        <v>4.1725654338993898</v>
      </c>
      <c r="I355" s="6">
        <v>40.030173592105903</v>
      </c>
      <c r="J355" s="6">
        <v>278.2</v>
      </c>
      <c r="K355" s="6">
        <v>5.9</v>
      </c>
      <c r="L355" s="6">
        <v>18.7</v>
      </c>
      <c r="M355" s="6">
        <v>0</v>
      </c>
      <c r="N355" s="6">
        <v>8.1999999999999993</v>
      </c>
      <c r="O355" s="6">
        <v>1020.3</v>
      </c>
      <c r="P355" s="6">
        <v>22.8</v>
      </c>
      <c r="Q355" s="6">
        <v>0.3</v>
      </c>
      <c r="R355" s="6">
        <v>50</v>
      </c>
      <c r="S355" s="6">
        <v>11.8</v>
      </c>
      <c r="T355" s="6">
        <v>0</v>
      </c>
      <c r="U355" s="6">
        <v>0</v>
      </c>
      <c r="V355" s="6">
        <v>0</v>
      </c>
      <c r="W355" s="6">
        <v>0</v>
      </c>
      <c r="X355" s="6">
        <v>0</v>
      </c>
      <c r="Y355" s="6">
        <v>0</v>
      </c>
      <c r="Z355" s="6">
        <v>0</v>
      </c>
      <c r="AA355" s="6">
        <v>0</v>
      </c>
      <c r="AB355" s="6" t="s">
        <v>45</v>
      </c>
      <c r="AC355" s="6" t="s">
        <v>46</v>
      </c>
      <c r="AD355" s="6" t="s">
        <v>45</v>
      </c>
      <c r="AE355" s="6" t="s">
        <v>46</v>
      </c>
      <c r="AF355" s="6">
        <v>0</v>
      </c>
      <c r="AG355" s="6">
        <v>0</v>
      </c>
      <c r="AH355" s="6" t="s">
        <v>47</v>
      </c>
      <c r="AI355" s="6" t="s">
        <v>48</v>
      </c>
      <c r="AJ355" s="6">
        <v>143</v>
      </c>
      <c r="AK355" s="6">
        <v>84</v>
      </c>
      <c r="AL355" s="7">
        <v>0.59</v>
      </c>
      <c r="AM355" s="7">
        <v>0.21</v>
      </c>
      <c r="AN355" s="6" t="s">
        <v>50</v>
      </c>
      <c r="AO355" s="6">
        <v>5</v>
      </c>
      <c r="AP355" s="6">
        <v>0</v>
      </c>
      <c r="AQ355" s="6">
        <v>40</v>
      </c>
      <c r="AR355" s="6">
        <v>3</v>
      </c>
      <c r="AS355" s="6">
        <f t="shared" si="0"/>
        <v>0.60000000000002274</v>
      </c>
      <c r="AT355" s="6">
        <f>AVERAGE(AS355:AS369)</f>
        <v>-0.93333333333333335</v>
      </c>
    </row>
    <row r="356" spans="1:46" x14ac:dyDescent="0.25">
      <c r="A356" s="1">
        <v>41495</v>
      </c>
      <c r="B356" s="2">
        <v>0.83468749999999992</v>
      </c>
      <c r="C356" t="s">
        <v>52</v>
      </c>
      <c r="D356">
        <v>51.287669999999999</v>
      </c>
      <c r="E356">
        <v>0.15386</v>
      </c>
      <c r="F356">
        <v>9</v>
      </c>
      <c r="G356">
        <v>1</v>
      </c>
      <c r="H356">
        <v>2.7817102892663099</v>
      </c>
      <c r="I356">
        <v>40.030173592105903</v>
      </c>
      <c r="J356">
        <v>278.8</v>
      </c>
      <c r="K356">
        <v>7</v>
      </c>
      <c r="L356">
        <v>18.8</v>
      </c>
      <c r="M356">
        <v>0</v>
      </c>
      <c r="N356">
        <v>8.1999999999999993</v>
      </c>
      <c r="O356">
        <v>1020.3</v>
      </c>
      <c r="P356">
        <v>22.8</v>
      </c>
      <c r="Q356">
        <v>0.3</v>
      </c>
      <c r="R356">
        <v>50</v>
      </c>
      <c r="S356">
        <v>11.8</v>
      </c>
      <c r="T356">
        <v>0</v>
      </c>
      <c r="U356">
        <v>0</v>
      </c>
      <c r="V356">
        <v>0</v>
      </c>
      <c r="W356">
        <v>0</v>
      </c>
      <c r="X356">
        <v>0</v>
      </c>
      <c r="Y356">
        <v>0</v>
      </c>
      <c r="Z356">
        <v>0</v>
      </c>
      <c r="AA356">
        <v>0</v>
      </c>
      <c r="AB356" t="s">
        <v>45</v>
      </c>
      <c r="AC356" t="s">
        <v>46</v>
      </c>
      <c r="AD356" t="s">
        <v>45</v>
      </c>
      <c r="AE356" t="s">
        <v>46</v>
      </c>
      <c r="AF356">
        <v>0</v>
      </c>
      <c r="AG356">
        <v>0</v>
      </c>
      <c r="AH356" t="s">
        <v>47</v>
      </c>
      <c r="AI356" t="s">
        <v>48</v>
      </c>
      <c r="AJ356">
        <v>143</v>
      </c>
      <c r="AK356">
        <v>84</v>
      </c>
      <c r="AL356" s="3">
        <v>0.52</v>
      </c>
      <c r="AM356" s="3">
        <v>0.21</v>
      </c>
      <c r="AN356" t="s">
        <v>50</v>
      </c>
      <c r="AO356">
        <v>5</v>
      </c>
      <c r="AP356">
        <v>0</v>
      </c>
      <c r="AQ356">
        <v>40</v>
      </c>
      <c r="AR356">
        <v>1</v>
      </c>
      <c r="AS356" s="6">
        <f t="shared" si="0"/>
        <v>-2.3000000000000114</v>
      </c>
    </row>
    <row r="357" spans="1:46" x14ac:dyDescent="0.25">
      <c r="A357" s="1">
        <v>41495</v>
      </c>
      <c r="B357" s="2">
        <v>0.83469907407407407</v>
      </c>
      <c r="C357" t="s">
        <v>52</v>
      </c>
      <c r="D357">
        <v>51.287669999999999</v>
      </c>
      <c r="E357">
        <v>0.15384999999999999</v>
      </c>
      <c r="F357">
        <v>9</v>
      </c>
      <c r="G357">
        <v>1</v>
      </c>
      <c r="H357">
        <v>2.0862827169487801</v>
      </c>
      <c r="I357">
        <v>40.030173592105903</v>
      </c>
      <c r="J357">
        <v>276.5</v>
      </c>
      <c r="K357">
        <v>7</v>
      </c>
      <c r="L357">
        <v>18.3</v>
      </c>
      <c r="M357">
        <v>0</v>
      </c>
      <c r="N357">
        <v>8.1999999999999993</v>
      </c>
      <c r="O357">
        <v>1020.3</v>
      </c>
      <c r="P357">
        <v>22.8</v>
      </c>
      <c r="Q357">
        <v>0.3</v>
      </c>
      <c r="R357">
        <v>50</v>
      </c>
      <c r="S357">
        <v>11.8</v>
      </c>
      <c r="T357">
        <v>0</v>
      </c>
      <c r="U357">
        <v>0</v>
      </c>
      <c r="V357">
        <v>0</v>
      </c>
      <c r="W357">
        <v>0</v>
      </c>
      <c r="X357">
        <v>0</v>
      </c>
      <c r="Y357">
        <v>0</v>
      </c>
      <c r="Z357">
        <v>0</v>
      </c>
      <c r="AA357">
        <v>0</v>
      </c>
      <c r="AB357" t="s">
        <v>45</v>
      </c>
      <c r="AC357" t="s">
        <v>46</v>
      </c>
      <c r="AD357" t="s">
        <v>45</v>
      </c>
      <c r="AE357" t="s">
        <v>46</v>
      </c>
      <c r="AF357">
        <v>0</v>
      </c>
      <c r="AG357">
        <v>0</v>
      </c>
      <c r="AH357" t="s">
        <v>47</v>
      </c>
      <c r="AI357" t="s">
        <v>48</v>
      </c>
      <c r="AJ357">
        <v>143</v>
      </c>
      <c r="AK357">
        <v>84</v>
      </c>
      <c r="AL357" s="3">
        <v>0.65</v>
      </c>
      <c r="AM357" s="3">
        <v>0.21</v>
      </c>
      <c r="AN357" t="s">
        <v>50</v>
      </c>
      <c r="AO357">
        <v>5</v>
      </c>
      <c r="AP357">
        <v>0</v>
      </c>
      <c r="AQ357">
        <v>40</v>
      </c>
      <c r="AR357">
        <v>1</v>
      </c>
      <c r="AS357" s="6">
        <f t="shared" si="0"/>
        <v>-3</v>
      </c>
    </row>
    <row r="358" spans="1:46" x14ac:dyDescent="0.25">
      <c r="A358" s="1">
        <v>41495</v>
      </c>
      <c r="B358" s="2">
        <v>0.83471064814814822</v>
      </c>
      <c r="C358" t="s">
        <v>52</v>
      </c>
      <c r="D358">
        <v>51.287669999999999</v>
      </c>
      <c r="E358">
        <v>0.15384</v>
      </c>
      <c r="F358">
        <v>9</v>
      </c>
      <c r="G358">
        <v>1</v>
      </c>
      <c r="H358">
        <v>1.3908551446331701</v>
      </c>
      <c r="I358">
        <v>40.030173592105903</v>
      </c>
      <c r="J358">
        <v>273.5</v>
      </c>
      <c r="K358">
        <v>5.7</v>
      </c>
      <c r="L358">
        <v>17.899999999999999</v>
      </c>
      <c r="M358">
        <v>0</v>
      </c>
      <c r="N358">
        <v>8.1999999999999993</v>
      </c>
      <c r="O358">
        <v>1020.3</v>
      </c>
      <c r="P358">
        <v>22.8</v>
      </c>
      <c r="Q358">
        <v>0.3</v>
      </c>
      <c r="R358">
        <v>50</v>
      </c>
      <c r="S358">
        <v>11.8</v>
      </c>
      <c r="T358">
        <v>0</v>
      </c>
      <c r="U358">
        <v>0</v>
      </c>
      <c r="V358">
        <v>0</v>
      </c>
      <c r="W358">
        <v>0</v>
      </c>
      <c r="X358">
        <v>0</v>
      </c>
      <c r="Y358">
        <v>0</v>
      </c>
      <c r="Z358">
        <v>0</v>
      </c>
      <c r="AA358">
        <v>0</v>
      </c>
      <c r="AB358" t="s">
        <v>45</v>
      </c>
      <c r="AC358" t="s">
        <v>46</v>
      </c>
      <c r="AD358" t="s">
        <v>45</v>
      </c>
      <c r="AE358" t="s">
        <v>46</v>
      </c>
      <c r="AF358">
        <v>0</v>
      </c>
      <c r="AG358">
        <v>0</v>
      </c>
      <c r="AH358" t="s">
        <v>47</v>
      </c>
      <c r="AI358" t="s">
        <v>48</v>
      </c>
      <c r="AJ358">
        <v>143</v>
      </c>
      <c r="AK358">
        <v>84</v>
      </c>
      <c r="AL358" s="3">
        <v>0.48</v>
      </c>
      <c r="AM358" s="3">
        <v>0.21</v>
      </c>
      <c r="AN358" t="s">
        <v>50</v>
      </c>
      <c r="AO358">
        <v>5</v>
      </c>
      <c r="AP358">
        <v>0</v>
      </c>
      <c r="AQ358">
        <v>40</v>
      </c>
      <c r="AR358">
        <v>2</v>
      </c>
      <c r="AS358" s="6">
        <f t="shared" si="0"/>
        <v>1.5</v>
      </c>
    </row>
    <row r="359" spans="1:46" x14ac:dyDescent="0.25">
      <c r="A359" s="1">
        <v>41495</v>
      </c>
      <c r="B359" s="2">
        <v>0.83472222222222225</v>
      </c>
      <c r="C359" t="s">
        <v>52</v>
      </c>
      <c r="D359">
        <v>51.287669999999999</v>
      </c>
      <c r="E359">
        <v>0.15382999999999999</v>
      </c>
      <c r="F359">
        <v>9</v>
      </c>
      <c r="G359">
        <v>1</v>
      </c>
      <c r="H359">
        <v>0.69542757231561902</v>
      </c>
      <c r="I359">
        <v>40.030173592105903</v>
      </c>
      <c r="J359">
        <v>275</v>
      </c>
      <c r="K359">
        <v>6.1</v>
      </c>
      <c r="L359">
        <v>19</v>
      </c>
      <c r="M359">
        <v>45</v>
      </c>
      <c r="N359">
        <v>8.9</v>
      </c>
      <c r="O359">
        <v>1020.3</v>
      </c>
      <c r="P359">
        <v>22.8</v>
      </c>
      <c r="Q359">
        <v>0.3</v>
      </c>
      <c r="R359">
        <v>50</v>
      </c>
      <c r="S359">
        <v>11.8</v>
      </c>
      <c r="T359">
        <v>0</v>
      </c>
      <c r="U359">
        <v>0</v>
      </c>
      <c r="V359">
        <v>0</v>
      </c>
      <c r="W359">
        <v>0</v>
      </c>
      <c r="X359">
        <v>0</v>
      </c>
      <c r="Y359">
        <v>0</v>
      </c>
      <c r="Z359">
        <v>0</v>
      </c>
      <c r="AA359">
        <v>0</v>
      </c>
      <c r="AB359" t="s">
        <v>45</v>
      </c>
      <c r="AC359" t="s">
        <v>46</v>
      </c>
      <c r="AD359" t="s">
        <v>45</v>
      </c>
      <c r="AE359" t="s">
        <v>46</v>
      </c>
      <c r="AF359">
        <v>0</v>
      </c>
      <c r="AG359">
        <v>0</v>
      </c>
      <c r="AH359" t="s">
        <v>47</v>
      </c>
      <c r="AI359" t="s">
        <v>48</v>
      </c>
      <c r="AJ359">
        <v>142</v>
      </c>
      <c r="AK359">
        <v>84</v>
      </c>
      <c r="AL359" s="3">
        <v>0.47</v>
      </c>
      <c r="AM359" s="3">
        <v>0.21</v>
      </c>
      <c r="AN359" t="s">
        <v>50</v>
      </c>
      <c r="AO359">
        <v>5</v>
      </c>
      <c r="AP359">
        <v>0</v>
      </c>
      <c r="AQ359">
        <v>40</v>
      </c>
      <c r="AR359">
        <v>2</v>
      </c>
      <c r="AS359" s="6">
        <f t="shared" si="0"/>
        <v>-1.6000000000000227</v>
      </c>
    </row>
    <row r="360" spans="1:46" x14ac:dyDescent="0.25">
      <c r="A360" s="1">
        <v>41495</v>
      </c>
      <c r="B360" s="2">
        <v>0.83473379629629629</v>
      </c>
      <c r="C360" t="s">
        <v>52</v>
      </c>
      <c r="D360">
        <v>51.287669999999999</v>
      </c>
      <c r="E360">
        <v>0.15382000000000001</v>
      </c>
      <c r="F360">
        <v>9</v>
      </c>
      <c r="G360">
        <v>1</v>
      </c>
      <c r="H360">
        <v>0</v>
      </c>
      <c r="I360">
        <v>40.030173592105903</v>
      </c>
      <c r="J360">
        <v>273.39999999999998</v>
      </c>
      <c r="K360">
        <v>6.1</v>
      </c>
      <c r="L360">
        <v>18.8</v>
      </c>
      <c r="M360">
        <v>45</v>
      </c>
      <c r="N360">
        <v>8.9</v>
      </c>
      <c r="O360">
        <v>1020.3</v>
      </c>
      <c r="P360">
        <v>22.8</v>
      </c>
      <c r="Q360">
        <v>0.3</v>
      </c>
      <c r="R360">
        <v>50</v>
      </c>
      <c r="S360">
        <v>11.8</v>
      </c>
      <c r="T360">
        <v>0</v>
      </c>
      <c r="U360">
        <v>0</v>
      </c>
      <c r="V360">
        <v>0</v>
      </c>
      <c r="W360">
        <v>0</v>
      </c>
      <c r="X360">
        <v>0</v>
      </c>
      <c r="Y360">
        <v>0</v>
      </c>
      <c r="Z360">
        <v>0</v>
      </c>
      <c r="AA360">
        <v>0</v>
      </c>
      <c r="AB360" t="s">
        <v>45</v>
      </c>
      <c r="AC360" t="s">
        <v>46</v>
      </c>
      <c r="AD360" t="s">
        <v>45</v>
      </c>
      <c r="AE360" t="s">
        <v>46</v>
      </c>
      <c r="AF360">
        <v>0</v>
      </c>
      <c r="AG360">
        <v>0</v>
      </c>
      <c r="AH360" t="s">
        <v>47</v>
      </c>
      <c r="AI360" t="s">
        <v>48</v>
      </c>
      <c r="AJ360">
        <v>142</v>
      </c>
      <c r="AK360">
        <v>84</v>
      </c>
      <c r="AL360" s="3">
        <v>0.53</v>
      </c>
      <c r="AM360" s="3">
        <v>0.21</v>
      </c>
      <c r="AN360" t="s">
        <v>50</v>
      </c>
      <c r="AO360">
        <v>5</v>
      </c>
      <c r="AP360">
        <v>0</v>
      </c>
      <c r="AQ360">
        <v>40</v>
      </c>
      <c r="AR360">
        <v>1</v>
      </c>
      <c r="AS360" s="6">
        <f t="shared" si="0"/>
        <v>-2.0999999999999659</v>
      </c>
    </row>
    <row r="361" spans="1:46" x14ac:dyDescent="0.25">
      <c r="A361" s="1">
        <v>41495</v>
      </c>
      <c r="B361" s="2">
        <v>0.83474537037037033</v>
      </c>
      <c r="C361" t="s">
        <v>52</v>
      </c>
      <c r="D361">
        <v>51.287669999999999</v>
      </c>
      <c r="E361">
        <v>0.15381</v>
      </c>
      <c r="F361">
        <v>9</v>
      </c>
      <c r="G361">
        <v>1</v>
      </c>
      <c r="H361">
        <v>-0.69542757231754904</v>
      </c>
      <c r="I361">
        <v>40.030173592105903</v>
      </c>
      <c r="J361">
        <v>271.3</v>
      </c>
      <c r="K361">
        <v>6.5</v>
      </c>
      <c r="L361">
        <v>18.2</v>
      </c>
      <c r="M361">
        <v>45</v>
      </c>
      <c r="N361">
        <v>10.9</v>
      </c>
      <c r="O361">
        <v>1020.3</v>
      </c>
      <c r="P361">
        <v>22.8</v>
      </c>
      <c r="Q361">
        <v>0.3</v>
      </c>
      <c r="R361">
        <v>50</v>
      </c>
      <c r="S361">
        <v>11.8</v>
      </c>
      <c r="T361">
        <v>0</v>
      </c>
      <c r="U361">
        <v>0</v>
      </c>
      <c r="V361">
        <v>0</v>
      </c>
      <c r="W361">
        <v>0</v>
      </c>
      <c r="X361">
        <v>0</v>
      </c>
      <c r="Y361">
        <v>0</v>
      </c>
      <c r="Z361">
        <v>0</v>
      </c>
      <c r="AA361">
        <v>0</v>
      </c>
      <c r="AB361" t="s">
        <v>45</v>
      </c>
      <c r="AC361" t="s">
        <v>46</v>
      </c>
      <c r="AD361" t="s">
        <v>45</v>
      </c>
      <c r="AE361" t="s">
        <v>46</v>
      </c>
      <c r="AF361">
        <v>0</v>
      </c>
      <c r="AG361">
        <v>0</v>
      </c>
      <c r="AH361" t="s">
        <v>47</v>
      </c>
      <c r="AI361" t="s">
        <v>48</v>
      </c>
      <c r="AJ361">
        <v>142</v>
      </c>
      <c r="AK361">
        <v>84</v>
      </c>
      <c r="AL361" s="3">
        <v>0.53</v>
      </c>
      <c r="AM361" s="3">
        <v>0.21</v>
      </c>
      <c r="AN361" t="s">
        <v>50</v>
      </c>
      <c r="AO361">
        <v>5</v>
      </c>
      <c r="AP361">
        <v>0</v>
      </c>
      <c r="AQ361">
        <v>40</v>
      </c>
      <c r="AR361">
        <v>0</v>
      </c>
      <c r="AS361" s="6">
        <f t="shared" si="0"/>
        <v>-0.40000000000003411</v>
      </c>
    </row>
    <row r="362" spans="1:46" x14ac:dyDescent="0.25">
      <c r="A362" s="1">
        <v>41495</v>
      </c>
      <c r="B362" s="2">
        <v>0.83475694444444448</v>
      </c>
      <c r="C362" t="s">
        <v>52</v>
      </c>
      <c r="D362">
        <v>51.287669999999999</v>
      </c>
      <c r="E362">
        <v>0.15381</v>
      </c>
      <c r="F362">
        <v>9</v>
      </c>
      <c r="G362">
        <v>1</v>
      </c>
      <c r="H362">
        <v>-0.69542757231754904</v>
      </c>
      <c r="I362">
        <v>40.030173592105903</v>
      </c>
      <c r="J362">
        <v>270.89999999999998</v>
      </c>
      <c r="K362">
        <v>6.3</v>
      </c>
      <c r="L362">
        <v>18.600000000000001</v>
      </c>
      <c r="M362">
        <v>45</v>
      </c>
      <c r="N362">
        <v>8.6999999999999993</v>
      </c>
      <c r="O362">
        <v>1020.3</v>
      </c>
      <c r="P362">
        <v>22.8</v>
      </c>
      <c r="Q362">
        <v>0.3</v>
      </c>
      <c r="R362">
        <v>50</v>
      </c>
      <c r="S362">
        <v>11.8</v>
      </c>
      <c r="T362">
        <v>0</v>
      </c>
      <c r="U362">
        <v>0</v>
      </c>
      <c r="V362">
        <v>0</v>
      </c>
      <c r="W362">
        <v>0</v>
      </c>
      <c r="X362">
        <v>0</v>
      </c>
      <c r="Y362">
        <v>0</v>
      </c>
      <c r="Z362">
        <v>0</v>
      </c>
      <c r="AA362">
        <v>0</v>
      </c>
      <c r="AB362" t="s">
        <v>45</v>
      </c>
      <c r="AC362" t="s">
        <v>46</v>
      </c>
      <c r="AD362" t="s">
        <v>45</v>
      </c>
      <c r="AE362" t="s">
        <v>46</v>
      </c>
      <c r="AF362">
        <v>0</v>
      </c>
      <c r="AG362">
        <v>0</v>
      </c>
      <c r="AH362" t="s">
        <v>47</v>
      </c>
      <c r="AI362" t="s">
        <v>48</v>
      </c>
      <c r="AJ362">
        <v>142</v>
      </c>
      <c r="AK362">
        <v>84</v>
      </c>
      <c r="AL362" s="3">
        <v>0.61</v>
      </c>
      <c r="AM362" s="3">
        <v>0.21</v>
      </c>
      <c r="AN362" t="s">
        <v>50</v>
      </c>
      <c r="AO362">
        <v>5</v>
      </c>
      <c r="AP362">
        <v>0</v>
      </c>
      <c r="AQ362">
        <v>40</v>
      </c>
      <c r="AR362">
        <v>1</v>
      </c>
      <c r="AS362" s="6">
        <f t="shared" si="0"/>
        <v>-0.5</v>
      </c>
    </row>
    <row r="363" spans="1:46" x14ac:dyDescent="0.25">
      <c r="A363" s="1">
        <v>41495</v>
      </c>
      <c r="B363" s="2">
        <v>0.83476851851851841</v>
      </c>
      <c r="C363" t="s">
        <v>52</v>
      </c>
      <c r="D363">
        <v>51.287660000000002</v>
      </c>
      <c r="E363">
        <v>0.15379999999999999</v>
      </c>
      <c r="F363">
        <v>9</v>
      </c>
      <c r="G363">
        <v>1</v>
      </c>
      <c r="H363">
        <v>-1.3908552960690601</v>
      </c>
      <c r="I363">
        <v>38.918224326097402</v>
      </c>
      <c r="J363">
        <v>270.39999999999998</v>
      </c>
      <c r="K363">
        <v>6.7</v>
      </c>
      <c r="L363">
        <v>18.8</v>
      </c>
      <c r="M363">
        <v>45</v>
      </c>
      <c r="N363">
        <v>8.6999999999999993</v>
      </c>
      <c r="O363">
        <v>1020.3</v>
      </c>
      <c r="P363">
        <v>22.8</v>
      </c>
      <c r="Q363">
        <v>0.3</v>
      </c>
      <c r="R363">
        <v>50</v>
      </c>
      <c r="S363">
        <v>11.8</v>
      </c>
      <c r="T363">
        <v>0</v>
      </c>
      <c r="U363">
        <v>0</v>
      </c>
      <c r="V363">
        <v>0</v>
      </c>
      <c r="W363">
        <v>0</v>
      </c>
      <c r="X363">
        <v>0</v>
      </c>
      <c r="Y363">
        <v>0</v>
      </c>
      <c r="Z363">
        <v>0</v>
      </c>
      <c r="AA363">
        <v>0</v>
      </c>
      <c r="AB363" t="s">
        <v>45</v>
      </c>
      <c r="AC363" t="s">
        <v>46</v>
      </c>
      <c r="AD363" t="s">
        <v>45</v>
      </c>
      <c r="AE363" t="s">
        <v>46</v>
      </c>
      <c r="AF363">
        <v>0</v>
      </c>
      <c r="AG363">
        <v>0</v>
      </c>
      <c r="AH363" t="s">
        <v>47</v>
      </c>
      <c r="AI363" t="s">
        <v>48</v>
      </c>
      <c r="AJ363">
        <v>142</v>
      </c>
      <c r="AK363">
        <v>84</v>
      </c>
      <c r="AL363" s="3">
        <v>0.56000000000000005</v>
      </c>
      <c r="AM363" s="3">
        <v>0.21</v>
      </c>
      <c r="AN363" t="s">
        <v>50</v>
      </c>
      <c r="AO363">
        <v>5</v>
      </c>
      <c r="AP363">
        <v>0</v>
      </c>
      <c r="AQ363">
        <v>40</v>
      </c>
      <c r="AR363">
        <v>2</v>
      </c>
      <c r="AS363" s="6">
        <f t="shared" si="0"/>
        <v>-2.7999999999999545</v>
      </c>
    </row>
    <row r="364" spans="1:46" x14ac:dyDescent="0.25">
      <c r="A364" s="1">
        <v>41495</v>
      </c>
      <c r="B364" s="2">
        <v>0.83478009259259256</v>
      </c>
      <c r="C364" t="s">
        <v>52</v>
      </c>
      <c r="D364">
        <v>51.287660000000002</v>
      </c>
      <c r="E364">
        <v>0.15379000000000001</v>
      </c>
      <c r="F364">
        <v>9</v>
      </c>
      <c r="G364">
        <v>1</v>
      </c>
      <c r="H364">
        <v>-2.0862829441016499</v>
      </c>
      <c r="I364">
        <v>38.918224326097402</v>
      </c>
      <c r="J364">
        <v>267.60000000000002</v>
      </c>
      <c r="K364">
        <v>5.9</v>
      </c>
      <c r="L364">
        <v>18.100000000000001</v>
      </c>
      <c r="M364">
        <v>45</v>
      </c>
      <c r="N364">
        <v>6.8</v>
      </c>
      <c r="O364">
        <v>1020.3</v>
      </c>
      <c r="P364">
        <v>22.8</v>
      </c>
      <c r="Q364">
        <v>0.3</v>
      </c>
      <c r="R364">
        <v>50</v>
      </c>
      <c r="S364">
        <v>11.8</v>
      </c>
      <c r="T364">
        <v>0</v>
      </c>
      <c r="U364">
        <v>0</v>
      </c>
      <c r="V364">
        <v>0</v>
      </c>
      <c r="W364">
        <v>0</v>
      </c>
      <c r="X364">
        <v>0</v>
      </c>
      <c r="Y364">
        <v>0</v>
      </c>
      <c r="Z364">
        <v>0</v>
      </c>
      <c r="AA364">
        <v>0</v>
      </c>
      <c r="AB364" t="s">
        <v>45</v>
      </c>
      <c r="AC364" t="s">
        <v>46</v>
      </c>
      <c r="AD364" t="s">
        <v>45</v>
      </c>
      <c r="AE364" t="s">
        <v>46</v>
      </c>
      <c r="AF364">
        <v>0</v>
      </c>
      <c r="AG364">
        <v>0</v>
      </c>
      <c r="AH364" t="s">
        <v>47</v>
      </c>
      <c r="AI364" t="s">
        <v>48</v>
      </c>
      <c r="AJ364">
        <v>142</v>
      </c>
      <c r="AK364">
        <v>84</v>
      </c>
      <c r="AL364" s="3">
        <v>0.66</v>
      </c>
      <c r="AM364" s="3">
        <v>0.21</v>
      </c>
      <c r="AN364" t="s">
        <v>50</v>
      </c>
      <c r="AO364">
        <v>5</v>
      </c>
      <c r="AP364">
        <v>0</v>
      </c>
      <c r="AQ364">
        <v>40</v>
      </c>
      <c r="AR364">
        <v>0</v>
      </c>
      <c r="AS364" s="6">
        <f t="shared" si="0"/>
        <v>0.5</v>
      </c>
    </row>
    <row r="365" spans="1:46" x14ac:dyDescent="0.25">
      <c r="A365" s="1">
        <v>41495</v>
      </c>
      <c r="B365" s="2">
        <v>0.83479166666666671</v>
      </c>
      <c r="C365" t="s">
        <v>52</v>
      </c>
      <c r="D365">
        <v>51.287669999999999</v>
      </c>
      <c r="E365">
        <v>0.15376999999999999</v>
      </c>
      <c r="F365">
        <v>9</v>
      </c>
      <c r="G365">
        <v>1</v>
      </c>
      <c r="H365">
        <v>-3.4771378615857498</v>
      </c>
      <c r="I365">
        <v>40.030173592105903</v>
      </c>
      <c r="J365">
        <v>268.10000000000002</v>
      </c>
      <c r="K365">
        <v>7.2</v>
      </c>
      <c r="L365">
        <v>18.5</v>
      </c>
      <c r="M365">
        <v>45</v>
      </c>
      <c r="N365">
        <v>6.8</v>
      </c>
      <c r="O365">
        <v>1020.3</v>
      </c>
      <c r="P365">
        <v>22.8</v>
      </c>
      <c r="Q365">
        <v>0.3</v>
      </c>
      <c r="R365">
        <v>50</v>
      </c>
      <c r="S365">
        <v>11.8</v>
      </c>
      <c r="T365">
        <v>0</v>
      </c>
      <c r="U365">
        <v>0</v>
      </c>
      <c r="V365">
        <v>0</v>
      </c>
      <c r="W365">
        <v>0</v>
      </c>
      <c r="X365">
        <v>0</v>
      </c>
      <c r="Y365">
        <v>0</v>
      </c>
      <c r="Z365">
        <v>0</v>
      </c>
      <c r="AA365">
        <v>0</v>
      </c>
      <c r="AB365" t="s">
        <v>45</v>
      </c>
      <c r="AC365" t="s">
        <v>46</v>
      </c>
      <c r="AD365" t="s">
        <v>45</v>
      </c>
      <c r="AE365" t="s">
        <v>46</v>
      </c>
      <c r="AF365">
        <v>0</v>
      </c>
      <c r="AG365">
        <v>0</v>
      </c>
      <c r="AH365" t="s">
        <v>47</v>
      </c>
      <c r="AI365" t="s">
        <v>48</v>
      </c>
      <c r="AJ365">
        <v>142</v>
      </c>
      <c r="AK365">
        <v>84</v>
      </c>
      <c r="AL365" s="3">
        <v>0.69</v>
      </c>
      <c r="AM365" s="3">
        <v>0.21</v>
      </c>
      <c r="AN365" t="s">
        <v>50</v>
      </c>
      <c r="AO365">
        <v>5</v>
      </c>
      <c r="AP365">
        <v>0</v>
      </c>
      <c r="AQ365">
        <v>40</v>
      </c>
      <c r="AR365">
        <v>1</v>
      </c>
      <c r="AS365" s="6">
        <f t="shared" si="0"/>
        <v>-0.80000000000001137</v>
      </c>
    </row>
    <row r="366" spans="1:46" x14ac:dyDescent="0.25">
      <c r="A366" s="1">
        <v>41495</v>
      </c>
      <c r="B366" s="2">
        <v>0.83480324074074075</v>
      </c>
      <c r="C366" t="s">
        <v>52</v>
      </c>
      <c r="D366">
        <v>51.287669999999999</v>
      </c>
      <c r="E366">
        <v>0.15375</v>
      </c>
      <c r="F366">
        <v>9</v>
      </c>
      <c r="G366">
        <v>1</v>
      </c>
      <c r="H366">
        <v>-4.8679930062188097</v>
      </c>
      <c r="I366">
        <v>40.030173592105903</v>
      </c>
      <c r="J366">
        <v>267.3</v>
      </c>
      <c r="K366">
        <v>6.6</v>
      </c>
      <c r="L366">
        <v>18.7</v>
      </c>
      <c r="M366">
        <v>0</v>
      </c>
      <c r="N366">
        <v>8</v>
      </c>
      <c r="O366">
        <v>1020.3</v>
      </c>
      <c r="P366">
        <v>22.8</v>
      </c>
      <c r="Q366">
        <v>0.3</v>
      </c>
      <c r="R366">
        <v>50</v>
      </c>
      <c r="S366">
        <v>11.8</v>
      </c>
      <c r="T366">
        <v>0</v>
      </c>
      <c r="U366">
        <v>0</v>
      </c>
      <c r="V366">
        <v>0</v>
      </c>
      <c r="W366">
        <v>0</v>
      </c>
      <c r="X366">
        <v>0</v>
      </c>
      <c r="Y366">
        <v>0</v>
      </c>
      <c r="Z366">
        <v>0</v>
      </c>
      <c r="AA366">
        <v>0</v>
      </c>
      <c r="AB366" t="s">
        <v>45</v>
      </c>
      <c r="AC366" t="s">
        <v>46</v>
      </c>
      <c r="AD366" t="s">
        <v>45</v>
      </c>
      <c r="AE366" t="s">
        <v>46</v>
      </c>
      <c r="AF366">
        <v>0</v>
      </c>
      <c r="AG366">
        <v>0</v>
      </c>
      <c r="AH366" t="s">
        <v>47</v>
      </c>
      <c r="AI366" t="s">
        <v>48</v>
      </c>
      <c r="AJ366">
        <v>142</v>
      </c>
      <c r="AK366">
        <v>84</v>
      </c>
      <c r="AL366" s="3">
        <v>0.54</v>
      </c>
      <c r="AM366" s="3">
        <v>0.21</v>
      </c>
      <c r="AN366" t="s">
        <v>50</v>
      </c>
      <c r="AO366">
        <v>5</v>
      </c>
      <c r="AP366">
        <v>0</v>
      </c>
      <c r="AQ366">
        <v>40</v>
      </c>
      <c r="AR366">
        <v>1</v>
      </c>
      <c r="AS366" s="6">
        <f t="shared" si="0"/>
        <v>-0.10000000000002274</v>
      </c>
    </row>
    <row r="367" spans="1:46" x14ac:dyDescent="0.25">
      <c r="A367" s="1">
        <v>41495</v>
      </c>
      <c r="B367" s="2">
        <v>0.83481481481481479</v>
      </c>
      <c r="C367" t="s">
        <v>52</v>
      </c>
      <c r="D367">
        <v>51.287660000000002</v>
      </c>
      <c r="E367">
        <v>0.15373999999999999</v>
      </c>
      <c r="F367">
        <v>9</v>
      </c>
      <c r="G367">
        <v>1</v>
      </c>
      <c r="H367">
        <v>-5.5634211842720998</v>
      </c>
      <c r="I367">
        <v>38.918224326097402</v>
      </c>
      <c r="J367">
        <v>267.2</v>
      </c>
      <c r="K367">
        <v>7.2</v>
      </c>
      <c r="L367">
        <v>19.100000000000001</v>
      </c>
      <c r="M367">
        <v>0</v>
      </c>
      <c r="N367">
        <v>8</v>
      </c>
      <c r="O367">
        <v>1020.3</v>
      </c>
      <c r="P367">
        <v>22.8</v>
      </c>
      <c r="Q367">
        <v>0.3</v>
      </c>
      <c r="R367">
        <v>50</v>
      </c>
      <c r="S367">
        <v>11.8</v>
      </c>
      <c r="T367">
        <v>0</v>
      </c>
      <c r="U367">
        <v>0</v>
      </c>
      <c r="V367">
        <v>0</v>
      </c>
      <c r="W367">
        <v>0</v>
      </c>
      <c r="X367">
        <v>0</v>
      </c>
      <c r="Y367">
        <v>0</v>
      </c>
      <c r="Z367">
        <v>0</v>
      </c>
      <c r="AA367">
        <v>0</v>
      </c>
      <c r="AB367" t="s">
        <v>45</v>
      </c>
      <c r="AC367" t="s">
        <v>46</v>
      </c>
      <c r="AD367" t="s">
        <v>45</v>
      </c>
      <c r="AE367" t="s">
        <v>46</v>
      </c>
      <c r="AF367">
        <v>0</v>
      </c>
      <c r="AG367">
        <v>0</v>
      </c>
      <c r="AH367" t="s">
        <v>47</v>
      </c>
      <c r="AI367" t="s">
        <v>48</v>
      </c>
      <c r="AJ367">
        <v>142</v>
      </c>
      <c r="AK367">
        <v>84</v>
      </c>
      <c r="AL367" s="3">
        <v>0.54</v>
      </c>
      <c r="AM367" s="3">
        <v>0.21</v>
      </c>
      <c r="AN367" t="s">
        <v>50</v>
      </c>
      <c r="AO367">
        <v>5</v>
      </c>
      <c r="AP367">
        <v>0</v>
      </c>
      <c r="AQ367">
        <v>40</v>
      </c>
      <c r="AR367">
        <v>0</v>
      </c>
      <c r="AS367" s="6">
        <f t="shared" si="0"/>
        <v>-3.5</v>
      </c>
    </row>
    <row r="368" spans="1:46" x14ac:dyDescent="0.25">
      <c r="A368" s="1">
        <v>41495</v>
      </c>
      <c r="B368" s="2">
        <v>0.83482638888888883</v>
      </c>
      <c r="C368" t="s">
        <v>52</v>
      </c>
      <c r="D368">
        <v>51.287669999999999</v>
      </c>
      <c r="E368">
        <v>0.15371000000000001</v>
      </c>
      <c r="F368">
        <v>9</v>
      </c>
      <c r="G368">
        <v>1</v>
      </c>
      <c r="H368">
        <v>-7.6497032954846098</v>
      </c>
      <c r="I368">
        <v>40.030173592105903</v>
      </c>
      <c r="J368">
        <v>263.7</v>
      </c>
      <c r="K368">
        <v>6.1</v>
      </c>
      <c r="L368">
        <v>18.100000000000001</v>
      </c>
      <c r="M368">
        <v>45</v>
      </c>
      <c r="N368">
        <v>8</v>
      </c>
      <c r="O368">
        <v>1020.3</v>
      </c>
      <c r="P368">
        <v>22.8</v>
      </c>
      <c r="Q368">
        <v>0.3</v>
      </c>
      <c r="R368">
        <v>50</v>
      </c>
      <c r="S368">
        <v>11.8</v>
      </c>
      <c r="T368">
        <v>0</v>
      </c>
      <c r="U368">
        <v>0</v>
      </c>
      <c r="V368">
        <v>0</v>
      </c>
      <c r="W368">
        <v>0</v>
      </c>
      <c r="X368">
        <v>0</v>
      </c>
      <c r="Y368">
        <v>0</v>
      </c>
      <c r="Z368">
        <v>0</v>
      </c>
      <c r="AA368">
        <v>0</v>
      </c>
      <c r="AB368" t="s">
        <v>45</v>
      </c>
      <c r="AC368" t="s">
        <v>46</v>
      </c>
      <c r="AD368" t="s">
        <v>45</v>
      </c>
      <c r="AE368" t="s">
        <v>46</v>
      </c>
      <c r="AF368">
        <v>0</v>
      </c>
      <c r="AG368">
        <v>0</v>
      </c>
      <c r="AH368" t="s">
        <v>47</v>
      </c>
      <c r="AI368" t="s">
        <v>48</v>
      </c>
      <c r="AJ368">
        <v>142</v>
      </c>
      <c r="AK368">
        <v>84</v>
      </c>
      <c r="AL368" s="3">
        <v>0.49</v>
      </c>
      <c r="AM368" s="3">
        <v>0.21</v>
      </c>
      <c r="AN368" t="s">
        <v>50</v>
      </c>
      <c r="AO368">
        <v>5</v>
      </c>
      <c r="AP368">
        <v>0</v>
      </c>
      <c r="AQ368">
        <v>40</v>
      </c>
      <c r="AR368">
        <v>1</v>
      </c>
      <c r="AS368" s="6">
        <f t="shared" si="0"/>
        <v>1.6000000000000227</v>
      </c>
    </row>
    <row r="369" spans="1:46" x14ac:dyDescent="0.25">
      <c r="A369" s="1">
        <v>41495</v>
      </c>
      <c r="B369" s="2">
        <v>0.83483796296296298</v>
      </c>
      <c r="C369" t="s">
        <v>52</v>
      </c>
      <c r="D369">
        <v>51.287669999999999</v>
      </c>
      <c r="E369">
        <v>0.1537</v>
      </c>
      <c r="F369">
        <v>9</v>
      </c>
      <c r="G369">
        <v>1</v>
      </c>
      <c r="H369">
        <v>-8.3451308678019505</v>
      </c>
      <c r="I369">
        <v>40.030173592105903</v>
      </c>
      <c r="J369">
        <v>265.3</v>
      </c>
      <c r="K369">
        <v>7</v>
      </c>
      <c r="L369">
        <v>19.2</v>
      </c>
      <c r="M369">
        <v>45</v>
      </c>
      <c r="N369">
        <v>8</v>
      </c>
      <c r="O369">
        <v>1020.3</v>
      </c>
      <c r="P369">
        <v>22.8</v>
      </c>
      <c r="Q369">
        <v>0.3</v>
      </c>
      <c r="R369">
        <v>50</v>
      </c>
      <c r="S369">
        <v>11.8</v>
      </c>
      <c r="T369">
        <v>0</v>
      </c>
      <c r="U369">
        <v>0</v>
      </c>
      <c r="V369">
        <v>0</v>
      </c>
      <c r="W369">
        <v>0</v>
      </c>
      <c r="X369">
        <v>0</v>
      </c>
      <c r="Y369">
        <v>0</v>
      </c>
      <c r="Z369">
        <v>0</v>
      </c>
      <c r="AA369">
        <v>0</v>
      </c>
      <c r="AB369" t="s">
        <v>45</v>
      </c>
      <c r="AC369" t="s">
        <v>46</v>
      </c>
      <c r="AD369" t="s">
        <v>45</v>
      </c>
      <c r="AE369" t="s">
        <v>46</v>
      </c>
      <c r="AF369">
        <v>0</v>
      </c>
      <c r="AG369">
        <v>0</v>
      </c>
      <c r="AH369" t="s">
        <v>47</v>
      </c>
      <c r="AI369" t="s">
        <v>48</v>
      </c>
      <c r="AJ369">
        <v>142</v>
      </c>
      <c r="AK369">
        <v>84</v>
      </c>
      <c r="AL369" s="3">
        <v>0.54</v>
      </c>
      <c r="AM369" s="3">
        <v>0.21</v>
      </c>
      <c r="AN369" t="s">
        <v>50</v>
      </c>
      <c r="AO369">
        <v>5</v>
      </c>
      <c r="AP369">
        <v>0</v>
      </c>
      <c r="AQ369">
        <v>40</v>
      </c>
      <c r="AR369">
        <v>3</v>
      </c>
      <c r="AS369" s="6">
        <f t="shared" si="0"/>
        <v>-1.1000000000000227</v>
      </c>
    </row>
    <row r="370" spans="1:46" s="6" customFormat="1" x14ac:dyDescent="0.25">
      <c r="A370" s="4">
        <v>41495</v>
      </c>
      <c r="B370" s="5">
        <v>0.83484953703703713</v>
      </c>
      <c r="C370" s="6" t="s">
        <v>52</v>
      </c>
      <c r="D370" s="6">
        <v>51.287660000000002</v>
      </c>
      <c r="E370" s="6">
        <v>0.15368000000000001</v>
      </c>
      <c r="F370" s="6">
        <v>9</v>
      </c>
      <c r="G370" s="6">
        <v>1</v>
      </c>
      <c r="H370" s="6">
        <v>-9.7359870724722892</v>
      </c>
      <c r="I370" s="6">
        <v>38.918224326097402</v>
      </c>
      <c r="J370" s="6">
        <v>264.2</v>
      </c>
      <c r="K370" s="6">
        <v>7.2</v>
      </c>
      <c r="L370" s="6">
        <v>19.100000000000001</v>
      </c>
      <c r="M370" s="6">
        <v>23</v>
      </c>
      <c r="N370" s="6">
        <v>7.7</v>
      </c>
      <c r="O370" s="6">
        <v>1020.2</v>
      </c>
      <c r="P370" s="6">
        <v>22.8</v>
      </c>
      <c r="Q370" s="6">
        <v>0.3</v>
      </c>
      <c r="R370" s="6">
        <v>50</v>
      </c>
      <c r="S370" s="6">
        <v>11.8</v>
      </c>
      <c r="T370" s="6">
        <v>0</v>
      </c>
      <c r="U370" s="6">
        <v>0</v>
      </c>
      <c r="V370" s="6">
        <v>0</v>
      </c>
      <c r="W370" s="6">
        <v>0</v>
      </c>
      <c r="X370" s="6">
        <v>0</v>
      </c>
      <c r="Y370" s="6">
        <v>0</v>
      </c>
      <c r="Z370" s="6">
        <v>0</v>
      </c>
      <c r="AA370" s="6">
        <v>0</v>
      </c>
      <c r="AB370" s="6" t="s">
        <v>45</v>
      </c>
      <c r="AC370" s="6" t="s">
        <v>46</v>
      </c>
      <c r="AD370" s="6" t="s">
        <v>45</v>
      </c>
      <c r="AE370" s="6" t="s">
        <v>46</v>
      </c>
      <c r="AF370" s="6">
        <v>0</v>
      </c>
      <c r="AG370" s="6">
        <v>0</v>
      </c>
      <c r="AH370" s="6" t="s">
        <v>47</v>
      </c>
      <c r="AI370" s="6" t="s">
        <v>48</v>
      </c>
      <c r="AJ370" s="6">
        <v>142</v>
      </c>
      <c r="AK370" s="6">
        <v>84</v>
      </c>
      <c r="AL370" s="7">
        <v>0.61</v>
      </c>
      <c r="AM370" s="7">
        <v>0.21</v>
      </c>
      <c r="AN370" s="6" t="s">
        <v>50</v>
      </c>
      <c r="AO370" s="6">
        <v>-5</v>
      </c>
      <c r="AP370" s="6">
        <v>0</v>
      </c>
      <c r="AQ370" s="6">
        <v>40</v>
      </c>
      <c r="AR370" s="6">
        <v>1</v>
      </c>
      <c r="AS370" s="6">
        <f t="shared" si="0"/>
        <v>0.60000000000002274</v>
      </c>
      <c r="AT370" s="6">
        <f>AVERAGE(AS370:AS384)</f>
        <v>5.4466666666666663</v>
      </c>
    </row>
    <row r="371" spans="1:46" x14ac:dyDescent="0.25">
      <c r="A371" s="1">
        <v>41495</v>
      </c>
      <c r="B371" s="2">
        <v>0.83486111111111105</v>
      </c>
      <c r="C371" t="s">
        <v>52</v>
      </c>
      <c r="D371">
        <v>51.287669999999999</v>
      </c>
      <c r="E371">
        <v>0.15367</v>
      </c>
      <c r="F371">
        <v>9</v>
      </c>
      <c r="G371">
        <v>1</v>
      </c>
      <c r="H371">
        <v>-10.4314135847518</v>
      </c>
      <c r="I371">
        <v>40.030173592105903</v>
      </c>
      <c r="J371">
        <v>264.8</v>
      </c>
      <c r="K371">
        <v>5.9</v>
      </c>
      <c r="L371">
        <v>18.600000000000001</v>
      </c>
      <c r="M371">
        <v>23</v>
      </c>
      <c r="N371">
        <v>7.7</v>
      </c>
      <c r="O371">
        <v>1020.2</v>
      </c>
      <c r="P371">
        <v>22.8</v>
      </c>
      <c r="Q371">
        <v>0.3</v>
      </c>
      <c r="R371">
        <v>50</v>
      </c>
      <c r="S371">
        <v>11.8</v>
      </c>
      <c r="T371">
        <v>0</v>
      </c>
      <c r="U371">
        <v>0</v>
      </c>
      <c r="V371">
        <v>0</v>
      </c>
      <c r="W371">
        <v>0</v>
      </c>
      <c r="X371">
        <v>0</v>
      </c>
      <c r="Y371">
        <v>0</v>
      </c>
      <c r="Z371">
        <v>0</v>
      </c>
      <c r="AA371">
        <v>0</v>
      </c>
      <c r="AB371" t="s">
        <v>45</v>
      </c>
      <c r="AC371" t="s">
        <v>46</v>
      </c>
      <c r="AD371" t="s">
        <v>45</v>
      </c>
      <c r="AE371" t="s">
        <v>46</v>
      </c>
      <c r="AF371">
        <v>0</v>
      </c>
      <c r="AG371">
        <v>0</v>
      </c>
      <c r="AH371" t="s">
        <v>47</v>
      </c>
      <c r="AI371" t="s">
        <v>48</v>
      </c>
      <c r="AJ371">
        <v>142</v>
      </c>
      <c r="AK371">
        <v>84</v>
      </c>
      <c r="AL371" s="3">
        <v>0.63</v>
      </c>
      <c r="AM371" s="3">
        <v>0.21</v>
      </c>
      <c r="AN371" t="s">
        <v>50</v>
      </c>
      <c r="AO371">
        <v>-5</v>
      </c>
      <c r="AP371">
        <v>0</v>
      </c>
      <c r="AQ371">
        <v>40</v>
      </c>
      <c r="AR371">
        <v>3</v>
      </c>
      <c r="AS371" s="6">
        <f t="shared" si="0"/>
        <v>4.5999999999999659</v>
      </c>
    </row>
    <row r="372" spans="1:46" x14ac:dyDescent="0.25">
      <c r="A372" s="1">
        <v>41495</v>
      </c>
      <c r="B372" s="2">
        <v>0.8348726851851852</v>
      </c>
      <c r="C372" t="s">
        <v>52</v>
      </c>
      <c r="D372">
        <v>51.287669999999999</v>
      </c>
      <c r="E372">
        <v>0.15367</v>
      </c>
      <c r="F372">
        <v>9</v>
      </c>
      <c r="G372">
        <v>1</v>
      </c>
      <c r="H372">
        <v>-10.4314135847518</v>
      </c>
      <c r="I372">
        <v>40.030173592105903</v>
      </c>
      <c r="J372">
        <v>269.39999999999998</v>
      </c>
      <c r="K372">
        <v>5.3</v>
      </c>
      <c r="L372">
        <v>18.100000000000001</v>
      </c>
      <c r="M372">
        <v>0</v>
      </c>
      <c r="N372">
        <v>7.6</v>
      </c>
      <c r="O372">
        <v>1020.3</v>
      </c>
      <c r="P372">
        <v>22.8</v>
      </c>
      <c r="Q372">
        <v>0.3</v>
      </c>
      <c r="R372">
        <v>50</v>
      </c>
      <c r="S372">
        <v>11.8</v>
      </c>
      <c r="T372">
        <v>0</v>
      </c>
      <c r="U372">
        <v>0</v>
      </c>
      <c r="V372">
        <v>0</v>
      </c>
      <c r="W372">
        <v>0</v>
      </c>
      <c r="X372">
        <v>0</v>
      </c>
      <c r="Y372">
        <v>0</v>
      </c>
      <c r="Z372">
        <v>0</v>
      </c>
      <c r="AA372">
        <v>0</v>
      </c>
      <c r="AB372" t="s">
        <v>45</v>
      </c>
      <c r="AC372" t="s">
        <v>46</v>
      </c>
      <c r="AD372" t="s">
        <v>45</v>
      </c>
      <c r="AE372" t="s">
        <v>46</v>
      </c>
      <c r="AF372">
        <v>0</v>
      </c>
      <c r="AG372">
        <v>0</v>
      </c>
      <c r="AH372" t="s">
        <v>47</v>
      </c>
      <c r="AI372" t="s">
        <v>48</v>
      </c>
      <c r="AJ372">
        <v>142</v>
      </c>
      <c r="AK372">
        <v>84</v>
      </c>
      <c r="AL372" s="3">
        <v>0.56999999999999995</v>
      </c>
      <c r="AM372" s="3">
        <v>0.21</v>
      </c>
      <c r="AN372" t="s">
        <v>50</v>
      </c>
      <c r="AO372">
        <v>-5</v>
      </c>
      <c r="AP372">
        <v>0</v>
      </c>
      <c r="AQ372">
        <v>40</v>
      </c>
      <c r="AR372">
        <v>1</v>
      </c>
      <c r="AS372" s="6">
        <f t="shared" si="0"/>
        <v>6.5</v>
      </c>
    </row>
    <row r="373" spans="1:46" x14ac:dyDescent="0.25">
      <c r="A373" s="1">
        <v>41495</v>
      </c>
      <c r="B373" s="2">
        <v>0.83488425925925924</v>
      </c>
      <c r="C373" t="s">
        <v>52</v>
      </c>
      <c r="D373">
        <v>51.287660000000002</v>
      </c>
      <c r="E373">
        <v>0.15364</v>
      </c>
      <c r="F373">
        <v>9</v>
      </c>
      <c r="G373">
        <v>2</v>
      </c>
      <c r="H373">
        <v>-12.5176976646068</v>
      </c>
      <c r="I373">
        <v>38.918224326097402</v>
      </c>
      <c r="J373">
        <v>275.89999999999998</v>
      </c>
      <c r="K373">
        <v>5.5</v>
      </c>
      <c r="L373">
        <v>18.3</v>
      </c>
      <c r="M373">
        <v>0</v>
      </c>
      <c r="N373">
        <v>7.6</v>
      </c>
      <c r="O373">
        <v>1020.3</v>
      </c>
      <c r="P373">
        <v>22.8</v>
      </c>
      <c r="Q373">
        <v>0.3</v>
      </c>
      <c r="R373">
        <v>50</v>
      </c>
      <c r="S373">
        <v>11.8</v>
      </c>
      <c r="T373">
        <v>0</v>
      </c>
      <c r="U373">
        <v>0</v>
      </c>
      <c r="V373">
        <v>0</v>
      </c>
      <c r="W373">
        <v>0</v>
      </c>
      <c r="X373">
        <v>0</v>
      </c>
      <c r="Y373">
        <v>0</v>
      </c>
      <c r="Z373">
        <v>0</v>
      </c>
      <c r="AA373">
        <v>0</v>
      </c>
      <c r="AB373" t="s">
        <v>45</v>
      </c>
      <c r="AC373" t="s">
        <v>46</v>
      </c>
      <c r="AD373" t="s">
        <v>45</v>
      </c>
      <c r="AE373" t="s">
        <v>46</v>
      </c>
      <c r="AF373">
        <v>0</v>
      </c>
      <c r="AG373">
        <v>0</v>
      </c>
      <c r="AH373" t="s">
        <v>47</v>
      </c>
      <c r="AI373" t="s">
        <v>48</v>
      </c>
      <c r="AJ373">
        <v>142</v>
      </c>
      <c r="AK373">
        <v>84</v>
      </c>
      <c r="AL373" s="3">
        <v>0.63</v>
      </c>
      <c r="AM373" s="3">
        <v>0.21</v>
      </c>
      <c r="AN373" t="s">
        <v>50</v>
      </c>
      <c r="AO373">
        <v>-5</v>
      </c>
      <c r="AP373">
        <v>0</v>
      </c>
      <c r="AQ373">
        <v>40</v>
      </c>
      <c r="AR373">
        <v>2</v>
      </c>
      <c r="AS373" s="6">
        <f t="shared" si="0"/>
        <v>7.7000000000000455</v>
      </c>
    </row>
    <row r="374" spans="1:46" x14ac:dyDescent="0.25">
      <c r="A374" s="1">
        <v>41495</v>
      </c>
      <c r="B374" s="2">
        <v>0.83489583333333339</v>
      </c>
      <c r="C374" t="s">
        <v>52</v>
      </c>
      <c r="D374">
        <v>51.287660000000002</v>
      </c>
      <c r="E374">
        <v>0.15364</v>
      </c>
      <c r="F374">
        <v>9</v>
      </c>
      <c r="G374">
        <v>2</v>
      </c>
      <c r="H374">
        <v>-12.5176976646068</v>
      </c>
      <c r="I374">
        <v>38.918224326097402</v>
      </c>
      <c r="J374">
        <v>283.60000000000002</v>
      </c>
      <c r="K374">
        <v>6.3</v>
      </c>
      <c r="L374">
        <v>19.2</v>
      </c>
      <c r="M374">
        <v>0</v>
      </c>
      <c r="N374">
        <v>7.2</v>
      </c>
      <c r="O374">
        <v>1020.3</v>
      </c>
      <c r="P374">
        <v>22.8</v>
      </c>
      <c r="Q374">
        <v>0.3</v>
      </c>
      <c r="R374">
        <v>50</v>
      </c>
      <c r="S374">
        <v>11.8</v>
      </c>
      <c r="T374">
        <v>0</v>
      </c>
      <c r="U374">
        <v>0</v>
      </c>
      <c r="V374">
        <v>0</v>
      </c>
      <c r="W374">
        <v>0</v>
      </c>
      <c r="X374">
        <v>0</v>
      </c>
      <c r="Y374">
        <v>0</v>
      </c>
      <c r="Z374">
        <v>0</v>
      </c>
      <c r="AA374">
        <v>0</v>
      </c>
      <c r="AB374" t="s">
        <v>45</v>
      </c>
      <c r="AC374" t="s">
        <v>46</v>
      </c>
      <c r="AD374" t="s">
        <v>45</v>
      </c>
      <c r="AE374" t="s">
        <v>46</v>
      </c>
      <c r="AF374">
        <v>0</v>
      </c>
      <c r="AG374">
        <v>0</v>
      </c>
      <c r="AH374" t="s">
        <v>47</v>
      </c>
      <c r="AI374" t="s">
        <v>48</v>
      </c>
      <c r="AJ374">
        <v>143</v>
      </c>
      <c r="AK374">
        <v>84</v>
      </c>
      <c r="AL374" s="3">
        <v>0.54</v>
      </c>
      <c r="AM374" s="3">
        <v>0.21</v>
      </c>
      <c r="AN374" t="s">
        <v>50</v>
      </c>
      <c r="AO374">
        <v>-5</v>
      </c>
      <c r="AP374">
        <v>0</v>
      </c>
      <c r="AQ374">
        <v>40</v>
      </c>
      <c r="AR374">
        <v>3</v>
      </c>
      <c r="AS374" s="6">
        <f t="shared" si="0"/>
        <v>6.7999999999999545</v>
      </c>
    </row>
    <row r="375" spans="1:46" x14ac:dyDescent="0.25">
      <c r="A375" s="1">
        <v>41495</v>
      </c>
      <c r="B375" s="2">
        <v>0.83490740740740732</v>
      </c>
      <c r="C375" t="s">
        <v>52</v>
      </c>
      <c r="D375">
        <v>51.287660000000002</v>
      </c>
      <c r="E375">
        <v>0.15362000000000001</v>
      </c>
      <c r="F375">
        <v>9</v>
      </c>
      <c r="G375">
        <v>2</v>
      </c>
      <c r="H375">
        <v>-13.9085529606728</v>
      </c>
      <c r="I375">
        <v>38.918224326097402</v>
      </c>
      <c r="J375">
        <v>290.39999999999998</v>
      </c>
      <c r="K375">
        <v>6.7</v>
      </c>
      <c r="L375">
        <v>18.8</v>
      </c>
      <c r="M375">
        <v>0</v>
      </c>
      <c r="N375">
        <v>7.2</v>
      </c>
      <c r="O375">
        <v>1020.3</v>
      </c>
      <c r="P375">
        <v>22.8</v>
      </c>
      <c r="Q375">
        <v>0.3</v>
      </c>
      <c r="R375">
        <v>50</v>
      </c>
      <c r="S375">
        <v>11.8</v>
      </c>
      <c r="T375">
        <v>0</v>
      </c>
      <c r="U375">
        <v>0</v>
      </c>
      <c r="V375">
        <v>0</v>
      </c>
      <c r="W375">
        <v>0</v>
      </c>
      <c r="X375">
        <v>0</v>
      </c>
      <c r="Y375">
        <v>0</v>
      </c>
      <c r="Z375">
        <v>0</v>
      </c>
      <c r="AA375">
        <v>0</v>
      </c>
      <c r="AB375" t="s">
        <v>45</v>
      </c>
      <c r="AC375" t="s">
        <v>46</v>
      </c>
      <c r="AD375" t="s">
        <v>45</v>
      </c>
      <c r="AE375" t="s">
        <v>46</v>
      </c>
      <c r="AF375">
        <v>0</v>
      </c>
      <c r="AG375">
        <v>0</v>
      </c>
      <c r="AH375" t="s">
        <v>47</v>
      </c>
      <c r="AI375" t="s">
        <v>48</v>
      </c>
      <c r="AJ375">
        <v>143</v>
      </c>
      <c r="AK375">
        <v>84</v>
      </c>
      <c r="AL375" s="3">
        <v>0.56000000000000005</v>
      </c>
      <c r="AM375" s="3">
        <v>0.21</v>
      </c>
      <c r="AN375" t="s">
        <v>50</v>
      </c>
      <c r="AO375">
        <v>-5</v>
      </c>
      <c r="AP375">
        <v>0</v>
      </c>
      <c r="AQ375">
        <v>40</v>
      </c>
      <c r="AR375">
        <v>3</v>
      </c>
      <c r="AS375" s="6">
        <f t="shared" si="0"/>
        <v>3.5</v>
      </c>
    </row>
    <row r="376" spans="1:46" x14ac:dyDescent="0.25">
      <c r="A376" s="1">
        <v>41495</v>
      </c>
      <c r="B376" s="2">
        <v>0.83491898148148147</v>
      </c>
      <c r="C376" t="s">
        <v>52</v>
      </c>
      <c r="D376">
        <v>51.287669999999999</v>
      </c>
      <c r="E376">
        <v>0.15359999999999999</v>
      </c>
      <c r="F376">
        <v>10</v>
      </c>
      <c r="G376">
        <v>2</v>
      </c>
      <c r="H376">
        <v>-15.2994065909669</v>
      </c>
      <c r="I376">
        <v>40.030173592105903</v>
      </c>
      <c r="J376">
        <v>293.89999999999998</v>
      </c>
      <c r="K376">
        <v>5.8</v>
      </c>
      <c r="L376">
        <v>18.3</v>
      </c>
      <c r="M376">
        <v>0</v>
      </c>
      <c r="N376">
        <v>6.9</v>
      </c>
      <c r="O376">
        <v>1020.4</v>
      </c>
      <c r="P376">
        <v>22.8</v>
      </c>
      <c r="Q376">
        <v>0.3</v>
      </c>
      <c r="R376">
        <v>50</v>
      </c>
      <c r="S376">
        <v>11.8</v>
      </c>
      <c r="T376">
        <v>0</v>
      </c>
      <c r="U376">
        <v>0</v>
      </c>
      <c r="V376">
        <v>0</v>
      </c>
      <c r="W376">
        <v>0</v>
      </c>
      <c r="X376">
        <v>0</v>
      </c>
      <c r="Y376">
        <v>0</v>
      </c>
      <c r="Z376">
        <v>0</v>
      </c>
      <c r="AA376">
        <v>0</v>
      </c>
      <c r="AB376" t="s">
        <v>45</v>
      </c>
      <c r="AC376" t="s">
        <v>46</v>
      </c>
      <c r="AD376" t="s">
        <v>45</v>
      </c>
      <c r="AE376" t="s">
        <v>46</v>
      </c>
      <c r="AF376">
        <v>0</v>
      </c>
      <c r="AG376">
        <v>0</v>
      </c>
      <c r="AH376" t="s">
        <v>47</v>
      </c>
      <c r="AI376" t="s">
        <v>48</v>
      </c>
      <c r="AJ376">
        <v>143</v>
      </c>
      <c r="AK376">
        <v>84</v>
      </c>
      <c r="AL376" s="3">
        <v>0.56000000000000005</v>
      </c>
      <c r="AM376" s="3">
        <v>0.21</v>
      </c>
      <c r="AN376" t="s">
        <v>50</v>
      </c>
      <c r="AO376">
        <v>-5</v>
      </c>
      <c r="AP376">
        <v>0</v>
      </c>
      <c r="AQ376">
        <v>40</v>
      </c>
      <c r="AR376">
        <v>0</v>
      </c>
      <c r="AS376" s="6">
        <f t="shared" si="0"/>
        <v>6.7000000000000455</v>
      </c>
    </row>
    <row r="377" spans="1:46" x14ac:dyDescent="0.25">
      <c r="A377" s="1">
        <v>41495</v>
      </c>
      <c r="B377" s="2">
        <v>0.83493055555555562</v>
      </c>
      <c r="C377" t="s">
        <v>52</v>
      </c>
      <c r="D377">
        <v>51.287669999999999</v>
      </c>
      <c r="E377">
        <v>0.15359</v>
      </c>
      <c r="F377">
        <v>10</v>
      </c>
      <c r="G377">
        <v>2</v>
      </c>
      <c r="H377">
        <v>-15.9948341632817</v>
      </c>
      <c r="I377">
        <v>40.030173592105903</v>
      </c>
      <c r="J377">
        <v>300.60000000000002</v>
      </c>
      <c r="K377">
        <v>5.9</v>
      </c>
      <c r="L377">
        <v>18</v>
      </c>
      <c r="M377">
        <v>0</v>
      </c>
      <c r="N377">
        <v>6.9</v>
      </c>
      <c r="O377">
        <v>1020.4</v>
      </c>
      <c r="P377">
        <v>22.8</v>
      </c>
      <c r="Q377">
        <v>0.3</v>
      </c>
      <c r="R377">
        <v>50</v>
      </c>
      <c r="S377">
        <v>11.8</v>
      </c>
      <c r="T377">
        <v>0</v>
      </c>
      <c r="U377">
        <v>0</v>
      </c>
      <c r="V377">
        <v>0</v>
      </c>
      <c r="W377">
        <v>0</v>
      </c>
      <c r="X377">
        <v>0</v>
      </c>
      <c r="Y377">
        <v>0</v>
      </c>
      <c r="Z377">
        <v>0</v>
      </c>
      <c r="AA377">
        <v>0</v>
      </c>
      <c r="AB377" t="s">
        <v>45</v>
      </c>
      <c r="AC377" t="s">
        <v>46</v>
      </c>
      <c r="AD377" t="s">
        <v>45</v>
      </c>
      <c r="AE377" t="s">
        <v>46</v>
      </c>
      <c r="AF377">
        <v>0</v>
      </c>
      <c r="AG377">
        <v>0</v>
      </c>
      <c r="AH377" t="s">
        <v>47</v>
      </c>
      <c r="AI377" t="s">
        <v>48</v>
      </c>
      <c r="AJ377">
        <v>143</v>
      </c>
      <c r="AK377">
        <v>84</v>
      </c>
      <c r="AL377" s="3">
        <v>0.57999999999999996</v>
      </c>
      <c r="AM377" s="3">
        <v>0.21</v>
      </c>
      <c r="AN377" t="s">
        <v>50</v>
      </c>
      <c r="AO377">
        <v>-5</v>
      </c>
      <c r="AP377">
        <v>0</v>
      </c>
      <c r="AQ377">
        <v>40</v>
      </c>
      <c r="AR377">
        <v>3</v>
      </c>
      <c r="AS377" s="6">
        <f t="shared" si="0"/>
        <v>6.8999999999999773</v>
      </c>
    </row>
    <row r="378" spans="1:46" x14ac:dyDescent="0.25">
      <c r="A378" s="1">
        <v>41495</v>
      </c>
      <c r="B378" s="2">
        <v>0.83494212962962966</v>
      </c>
      <c r="C378" t="s">
        <v>52</v>
      </c>
      <c r="D378">
        <v>51.287660000000002</v>
      </c>
      <c r="E378">
        <v>0.15357999999999999</v>
      </c>
      <c r="F378">
        <v>10</v>
      </c>
      <c r="G378">
        <v>2</v>
      </c>
      <c r="H378">
        <v>-16.690263552805799</v>
      </c>
      <c r="I378">
        <v>38.918224326097402</v>
      </c>
      <c r="J378">
        <v>307.5</v>
      </c>
      <c r="K378">
        <v>5.7</v>
      </c>
      <c r="L378">
        <v>18.7</v>
      </c>
      <c r="M378">
        <v>0</v>
      </c>
      <c r="N378">
        <v>7.2</v>
      </c>
      <c r="O378">
        <v>1020.3</v>
      </c>
      <c r="P378">
        <v>22.8</v>
      </c>
      <c r="Q378">
        <v>0.3</v>
      </c>
      <c r="R378">
        <v>50</v>
      </c>
      <c r="S378">
        <v>11.8</v>
      </c>
      <c r="T378">
        <v>0</v>
      </c>
      <c r="U378">
        <v>0</v>
      </c>
      <c r="V378">
        <v>0</v>
      </c>
      <c r="W378">
        <v>0</v>
      </c>
      <c r="X378">
        <v>0</v>
      </c>
      <c r="Y378">
        <v>0</v>
      </c>
      <c r="Z378">
        <v>0</v>
      </c>
      <c r="AA378">
        <v>0</v>
      </c>
      <c r="AB378" t="s">
        <v>45</v>
      </c>
      <c r="AC378" t="s">
        <v>46</v>
      </c>
      <c r="AD378" t="s">
        <v>45</v>
      </c>
      <c r="AE378" t="s">
        <v>46</v>
      </c>
      <c r="AF378">
        <v>0</v>
      </c>
      <c r="AG378">
        <v>0</v>
      </c>
      <c r="AH378" t="s">
        <v>47</v>
      </c>
      <c r="AI378" t="s">
        <v>48</v>
      </c>
      <c r="AJ378">
        <v>143</v>
      </c>
      <c r="AK378">
        <v>84</v>
      </c>
      <c r="AL378" s="3">
        <v>0.5</v>
      </c>
      <c r="AM378" s="3">
        <v>0.21</v>
      </c>
      <c r="AN378" t="s">
        <v>50</v>
      </c>
      <c r="AO378">
        <v>-5</v>
      </c>
      <c r="AP378">
        <v>0</v>
      </c>
      <c r="AQ378">
        <v>40</v>
      </c>
      <c r="AR378">
        <v>1</v>
      </c>
      <c r="AS378" s="6">
        <f t="shared" si="0"/>
        <v>6.6999999999999886</v>
      </c>
    </row>
    <row r="379" spans="1:46" x14ac:dyDescent="0.25">
      <c r="A379" s="1">
        <v>41495</v>
      </c>
      <c r="B379" s="2">
        <v>0.83496527777777774</v>
      </c>
      <c r="C379" t="s">
        <v>52</v>
      </c>
      <c r="D379">
        <v>51.287669999999999</v>
      </c>
      <c r="E379">
        <v>0.15356</v>
      </c>
      <c r="F379">
        <v>10</v>
      </c>
      <c r="G379">
        <v>2</v>
      </c>
      <c r="H379">
        <v>-18.081116880229501</v>
      </c>
      <c r="I379">
        <v>40.030173592105903</v>
      </c>
      <c r="J379">
        <v>314.2</v>
      </c>
      <c r="K379">
        <v>6.2</v>
      </c>
      <c r="L379">
        <v>18.7</v>
      </c>
      <c r="M379">
        <v>0</v>
      </c>
      <c r="N379">
        <v>7.2</v>
      </c>
      <c r="O379">
        <v>1020.3</v>
      </c>
      <c r="P379">
        <v>22.8</v>
      </c>
      <c r="Q379">
        <v>0.3</v>
      </c>
      <c r="R379">
        <v>50</v>
      </c>
      <c r="S379">
        <v>11.8</v>
      </c>
      <c r="T379">
        <v>0</v>
      </c>
      <c r="U379">
        <v>0</v>
      </c>
      <c r="V379">
        <v>0</v>
      </c>
      <c r="W379">
        <v>0</v>
      </c>
      <c r="X379">
        <v>0</v>
      </c>
      <c r="Y379">
        <v>0</v>
      </c>
      <c r="Z379">
        <v>0</v>
      </c>
      <c r="AA379">
        <v>0</v>
      </c>
      <c r="AB379" t="s">
        <v>45</v>
      </c>
      <c r="AC379" t="s">
        <v>46</v>
      </c>
      <c r="AD379" t="s">
        <v>45</v>
      </c>
      <c r="AE379" t="s">
        <v>46</v>
      </c>
      <c r="AF379">
        <v>0</v>
      </c>
      <c r="AG379">
        <v>0</v>
      </c>
      <c r="AH379" t="s">
        <v>47</v>
      </c>
      <c r="AI379" t="s">
        <v>48</v>
      </c>
      <c r="AJ379">
        <v>143</v>
      </c>
      <c r="AK379">
        <v>84</v>
      </c>
      <c r="AL379" s="3">
        <v>0.56999999999999995</v>
      </c>
      <c r="AM379" s="3">
        <v>0.21</v>
      </c>
      <c r="AN379" t="s">
        <v>50</v>
      </c>
      <c r="AO379">
        <v>-5</v>
      </c>
      <c r="AP379">
        <v>0</v>
      </c>
      <c r="AQ379">
        <v>40</v>
      </c>
      <c r="AR379">
        <v>2</v>
      </c>
      <c r="AS379" s="6">
        <f t="shared" si="0"/>
        <v>3.6000000000000227</v>
      </c>
    </row>
    <row r="380" spans="1:46" x14ac:dyDescent="0.25">
      <c r="A380" s="1">
        <v>41495</v>
      </c>
      <c r="B380" s="2">
        <v>0.83497685185185189</v>
      </c>
      <c r="C380" t="s">
        <v>52</v>
      </c>
      <c r="D380">
        <v>51.287669999999999</v>
      </c>
      <c r="E380">
        <v>0.15354999999999999</v>
      </c>
      <c r="F380">
        <v>10</v>
      </c>
      <c r="G380">
        <v>2</v>
      </c>
      <c r="H380">
        <v>-18.776544452545899</v>
      </c>
      <c r="I380">
        <v>40.030173592105903</v>
      </c>
      <c r="J380">
        <v>317.8</v>
      </c>
      <c r="K380">
        <v>5.6</v>
      </c>
      <c r="L380">
        <v>18.100000000000001</v>
      </c>
      <c r="M380">
        <v>315</v>
      </c>
      <c r="N380">
        <v>6.9</v>
      </c>
      <c r="O380">
        <v>1020.3</v>
      </c>
      <c r="P380">
        <v>22.8</v>
      </c>
      <c r="Q380">
        <v>0.3</v>
      </c>
      <c r="R380">
        <v>50</v>
      </c>
      <c r="S380">
        <v>11.7</v>
      </c>
      <c r="T380">
        <v>0</v>
      </c>
      <c r="U380">
        <v>0</v>
      </c>
      <c r="V380">
        <v>0</v>
      </c>
      <c r="W380">
        <v>0</v>
      </c>
      <c r="X380">
        <v>0</v>
      </c>
      <c r="Y380">
        <v>0</v>
      </c>
      <c r="Z380">
        <v>0</v>
      </c>
      <c r="AA380">
        <v>0</v>
      </c>
      <c r="AB380" t="s">
        <v>45</v>
      </c>
      <c r="AC380" t="s">
        <v>46</v>
      </c>
      <c r="AD380" t="s">
        <v>45</v>
      </c>
      <c r="AE380" t="s">
        <v>46</v>
      </c>
      <c r="AF380">
        <v>0</v>
      </c>
      <c r="AG380">
        <v>0</v>
      </c>
      <c r="AH380" t="s">
        <v>47</v>
      </c>
      <c r="AI380" t="s">
        <v>48</v>
      </c>
      <c r="AJ380">
        <v>143</v>
      </c>
      <c r="AK380">
        <v>84</v>
      </c>
      <c r="AL380" s="3">
        <v>0.63</v>
      </c>
      <c r="AM380" s="3">
        <v>0.21</v>
      </c>
      <c r="AN380" t="s">
        <v>50</v>
      </c>
      <c r="AO380">
        <v>-5</v>
      </c>
      <c r="AP380">
        <v>0</v>
      </c>
      <c r="AQ380">
        <v>40</v>
      </c>
      <c r="AR380">
        <v>2</v>
      </c>
      <c r="AS380" s="6">
        <f t="shared" si="0"/>
        <v>8.6999999999999886</v>
      </c>
    </row>
    <row r="381" spans="1:46" x14ac:dyDescent="0.25">
      <c r="A381" s="1">
        <v>41495</v>
      </c>
      <c r="B381" s="2">
        <v>0.83498842592592604</v>
      </c>
      <c r="C381" t="s">
        <v>52</v>
      </c>
      <c r="D381">
        <v>51.287680000000002</v>
      </c>
      <c r="E381">
        <v>0.15354000000000001</v>
      </c>
      <c r="F381">
        <v>10</v>
      </c>
      <c r="G381">
        <v>2</v>
      </c>
      <c r="H381">
        <v>-19.471969904784299</v>
      </c>
      <c r="I381">
        <v>41.142122858904401</v>
      </c>
      <c r="J381">
        <v>326.5</v>
      </c>
      <c r="K381">
        <v>6.5</v>
      </c>
      <c r="L381">
        <v>19.3</v>
      </c>
      <c r="M381">
        <v>315</v>
      </c>
      <c r="N381">
        <v>6.9</v>
      </c>
      <c r="O381">
        <v>1020.3</v>
      </c>
      <c r="P381">
        <v>22.8</v>
      </c>
      <c r="Q381">
        <v>0.3</v>
      </c>
      <c r="R381">
        <v>50</v>
      </c>
      <c r="S381">
        <v>11.7</v>
      </c>
      <c r="T381">
        <v>0</v>
      </c>
      <c r="U381">
        <v>0</v>
      </c>
      <c r="V381">
        <v>0</v>
      </c>
      <c r="W381">
        <v>0</v>
      </c>
      <c r="X381">
        <v>0</v>
      </c>
      <c r="Y381">
        <v>0</v>
      </c>
      <c r="Z381">
        <v>0</v>
      </c>
      <c r="AA381">
        <v>0</v>
      </c>
      <c r="AB381" t="s">
        <v>45</v>
      </c>
      <c r="AC381" t="s">
        <v>46</v>
      </c>
      <c r="AD381" t="s">
        <v>45</v>
      </c>
      <c r="AE381" t="s">
        <v>46</v>
      </c>
      <c r="AF381">
        <v>0</v>
      </c>
      <c r="AG381">
        <v>0</v>
      </c>
      <c r="AH381" t="s">
        <v>47</v>
      </c>
      <c r="AI381" t="s">
        <v>48</v>
      </c>
      <c r="AJ381">
        <v>143</v>
      </c>
      <c r="AK381">
        <v>84</v>
      </c>
      <c r="AL381" s="3">
        <v>0.55000000000000004</v>
      </c>
      <c r="AM381" s="3">
        <v>0.21</v>
      </c>
      <c r="AN381" t="s">
        <v>50</v>
      </c>
      <c r="AO381">
        <v>-5</v>
      </c>
      <c r="AP381">
        <v>0</v>
      </c>
      <c r="AQ381">
        <v>40</v>
      </c>
      <c r="AR381">
        <v>0</v>
      </c>
      <c r="AS381" s="6">
        <f t="shared" si="0"/>
        <v>2</v>
      </c>
    </row>
    <row r="382" spans="1:46" x14ac:dyDescent="0.25">
      <c r="A382" s="1">
        <v>41495</v>
      </c>
      <c r="B382" s="2">
        <v>0.83499999999999996</v>
      </c>
      <c r="C382" t="s">
        <v>52</v>
      </c>
      <c r="D382">
        <v>51.287689999999998</v>
      </c>
      <c r="E382">
        <v>0.15353</v>
      </c>
      <c r="F382">
        <v>10</v>
      </c>
      <c r="G382">
        <v>2</v>
      </c>
      <c r="H382">
        <v>-20.1673952055901</v>
      </c>
      <c r="I382">
        <v>42.254072124912902</v>
      </c>
      <c r="J382">
        <v>328.5</v>
      </c>
      <c r="K382">
        <v>5</v>
      </c>
      <c r="L382">
        <v>18.2</v>
      </c>
      <c r="M382">
        <v>315</v>
      </c>
      <c r="N382">
        <v>6.6</v>
      </c>
      <c r="O382">
        <v>1020.3</v>
      </c>
      <c r="P382">
        <v>22.8</v>
      </c>
      <c r="Q382">
        <v>0.2</v>
      </c>
      <c r="R382">
        <v>50</v>
      </c>
      <c r="S382">
        <v>11.7</v>
      </c>
      <c r="T382">
        <v>0</v>
      </c>
      <c r="U382">
        <v>0</v>
      </c>
      <c r="V382">
        <v>0</v>
      </c>
      <c r="W382">
        <v>0</v>
      </c>
      <c r="X382">
        <v>0</v>
      </c>
      <c r="Y382">
        <v>0</v>
      </c>
      <c r="Z382">
        <v>0</v>
      </c>
      <c r="AA382">
        <v>0</v>
      </c>
      <c r="AB382" t="s">
        <v>45</v>
      </c>
      <c r="AC382" t="s">
        <v>46</v>
      </c>
      <c r="AD382" t="s">
        <v>45</v>
      </c>
      <c r="AE382" t="s">
        <v>46</v>
      </c>
      <c r="AF382">
        <v>0</v>
      </c>
      <c r="AG382">
        <v>0</v>
      </c>
      <c r="AH382" t="s">
        <v>47</v>
      </c>
      <c r="AI382" t="s">
        <v>48</v>
      </c>
      <c r="AJ382">
        <v>143</v>
      </c>
      <c r="AK382">
        <v>84</v>
      </c>
      <c r="AL382" s="3">
        <v>0.67</v>
      </c>
      <c r="AM382" s="3">
        <v>0.21</v>
      </c>
      <c r="AN382" t="s">
        <v>50</v>
      </c>
      <c r="AO382">
        <v>-5</v>
      </c>
      <c r="AP382">
        <v>0</v>
      </c>
      <c r="AQ382">
        <v>40</v>
      </c>
      <c r="AR382">
        <v>2</v>
      </c>
      <c r="AS382" s="6">
        <f t="shared" si="0"/>
        <v>6.8000000000000114</v>
      </c>
    </row>
    <row r="383" spans="1:46" x14ac:dyDescent="0.25">
      <c r="A383" s="1">
        <v>41495</v>
      </c>
      <c r="B383" s="2">
        <v>0.83501157407407411</v>
      </c>
      <c r="C383" t="s">
        <v>52</v>
      </c>
      <c r="D383">
        <v>51.287700000000001</v>
      </c>
      <c r="E383">
        <v>0.15353</v>
      </c>
      <c r="F383">
        <v>10</v>
      </c>
      <c r="G383">
        <v>2</v>
      </c>
      <c r="H383">
        <v>-20.167393009796001</v>
      </c>
      <c r="I383">
        <v>43.366021391711399</v>
      </c>
      <c r="J383">
        <v>335.3</v>
      </c>
      <c r="K383">
        <v>5.4</v>
      </c>
      <c r="L383">
        <v>18.5</v>
      </c>
      <c r="M383">
        <v>315</v>
      </c>
      <c r="N383">
        <v>6.6</v>
      </c>
      <c r="O383">
        <v>1020.3</v>
      </c>
      <c r="P383">
        <v>22.8</v>
      </c>
      <c r="Q383">
        <v>0.2</v>
      </c>
      <c r="R383">
        <v>50</v>
      </c>
      <c r="S383">
        <v>11.7</v>
      </c>
      <c r="T383">
        <v>0</v>
      </c>
      <c r="U383">
        <v>0</v>
      </c>
      <c r="V383">
        <v>0</v>
      </c>
      <c r="W383">
        <v>0</v>
      </c>
      <c r="X383">
        <v>0</v>
      </c>
      <c r="Y383">
        <v>0</v>
      </c>
      <c r="Z383">
        <v>0</v>
      </c>
      <c r="AA383">
        <v>0</v>
      </c>
      <c r="AB383" t="s">
        <v>45</v>
      </c>
      <c r="AC383" t="s">
        <v>46</v>
      </c>
      <c r="AD383" t="s">
        <v>45</v>
      </c>
      <c r="AE383" t="s">
        <v>46</v>
      </c>
      <c r="AF383">
        <v>0</v>
      </c>
      <c r="AG383">
        <v>0</v>
      </c>
      <c r="AH383" t="s">
        <v>47</v>
      </c>
      <c r="AI383" t="s">
        <v>48</v>
      </c>
      <c r="AJ383">
        <v>143</v>
      </c>
      <c r="AK383">
        <v>84</v>
      </c>
      <c r="AL383" s="3">
        <v>0.56000000000000005</v>
      </c>
      <c r="AM383" s="3">
        <v>0.21</v>
      </c>
      <c r="AN383" t="s">
        <v>50</v>
      </c>
      <c r="AO383">
        <v>-5</v>
      </c>
      <c r="AP383">
        <v>0</v>
      </c>
      <c r="AQ383">
        <v>40</v>
      </c>
      <c r="AR383">
        <v>3</v>
      </c>
      <c r="AS383" s="6">
        <f t="shared" si="0"/>
        <v>9.8000000000000114</v>
      </c>
    </row>
    <row r="384" spans="1:46" x14ac:dyDescent="0.25">
      <c r="A384" s="1">
        <v>41495</v>
      </c>
      <c r="B384" s="2">
        <v>0.83502314814814815</v>
      </c>
      <c r="C384" t="s">
        <v>52</v>
      </c>
      <c r="D384">
        <v>51.287700000000001</v>
      </c>
      <c r="E384">
        <v>0.15351999999999999</v>
      </c>
      <c r="F384">
        <v>10</v>
      </c>
      <c r="G384">
        <v>2</v>
      </c>
      <c r="H384">
        <v>-20.862820354961102</v>
      </c>
      <c r="I384">
        <v>43.366021391711399</v>
      </c>
      <c r="J384">
        <v>345.1</v>
      </c>
      <c r="K384">
        <v>7</v>
      </c>
      <c r="L384">
        <v>18.8</v>
      </c>
      <c r="M384">
        <v>315</v>
      </c>
      <c r="N384">
        <v>6.8</v>
      </c>
      <c r="O384">
        <v>1020.2</v>
      </c>
      <c r="P384">
        <v>22.8</v>
      </c>
      <c r="Q384">
        <v>0.2</v>
      </c>
      <c r="R384">
        <v>50</v>
      </c>
      <c r="S384">
        <v>11.7</v>
      </c>
      <c r="T384">
        <v>0</v>
      </c>
      <c r="U384">
        <v>0</v>
      </c>
      <c r="V384">
        <v>0</v>
      </c>
      <c r="W384">
        <v>0</v>
      </c>
      <c r="X384">
        <v>0</v>
      </c>
      <c r="Y384">
        <v>0</v>
      </c>
      <c r="Z384">
        <v>0</v>
      </c>
      <c r="AA384">
        <v>0</v>
      </c>
      <c r="AB384" t="s">
        <v>45</v>
      </c>
      <c r="AC384" t="s">
        <v>46</v>
      </c>
      <c r="AD384" t="s">
        <v>45</v>
      </c>
      <c r="AE384" t="s">
        <v>46</v>
      </c>
      <c r="AF384">
        <v>0</v>
      </c>
      <c r="AG384">
        <v>0</v>
      </c>
      <c r="AH384" t="s">
        <v>47</v>
      </c>
      <c r="AI384" t="s">
        <v>48</v>
      </c>
      <c r="AJ384">
        <v>143</v>
      </c>
      <c r="AK384">
        <v>84</v>
      </c>
      <c r="AL384" s="3">
        <v>0.52</v>
      </c>
      <c r="AM384" s="3">
        <v>0.21</v>
      </c>
      <c r="AN384" t="s">
        <v>50</v>
      </c>
      <c r="AO384">
        <v>-5</v>
      </c>
      <c r="AP384">
        <v>0</v>
      </c>
      <c r="AQ384">
        <v>40</v>
      </c>
      <c r="AR384">
        <v>4</v>
      </c>
      <c r="AS384" s="6">
        <f t="shared" si="0"/>
        <v>0.79999999999995453</v>
      </c>
    </row>
    <row r="385" spans="1:46" s="6" customFormat="1" x14ac:dyDescent="0.25">
      <c r="A385" s="4">
        <v>41495</v>
      </c>
      <c r="B385" s="5">
        <v>0.83503472222222219</v>
      </c>
      <c r="C385" s="6" t="s">
        <v>52</v>
      </c>
      <c r="D385" s="6">
        <v>51.287709999999997</v>
      </c>
      <c r="E385" s="6">
        <v>0.15351000000000001</v>
      </c>
      <c r="F385" s="6">
        <v>10</v>
      </c>
      <c r="G385" s="6">
        <v>2</v>
      </c>
      <c r="H385" s="6">
        <v>-21.558245352895501</v>
      </c>
      <c r="I385" s="6">
        <v>44.477970657719801</v>
      </c>
      <c r="J385" s="6">
        <v>345.9</v>
      </c>
      <c r="K385" s="6">
        <v>5.3</v>
      </c>
      <c r="L385" s="6">
        <v>18.399999999999999</v>
      </c>
      <c r="M385" s="6">
        <v>315</v>
      </c>
      <c r="N385" s="6">
        <v>6.8</v>
      </c>
      <c r="O385" s="6">
        <v>1020.2</v>
      </c>
      <c r="P385" s="6">
        <v>22.8</v>
      </c>
      <c r="Q385" s="6">
        <v>0.2</v>
      </c>
      <c r="R385" s="6">
        <v>50</v>
      </c>
      <c r="S385" s="6">
        <v>11.7</v>
      </c>
      <c r="T385" s="6">
        <v>0</v>
      </c>
      <c r="U385" s="6">
        <v>0</v>
      </c>
      <c r="V385" s="6">
        <v>0</v>
      </c>
      <c r="W385" s="6">
        <v>0</v>
      </c>
      <c r="X385" s="6">
        <v>0</v>
      </c>
      <c r="Y385" s="6">
        <v>0</v>
      </c>
      <c r="Z385" s="6">
        <v>0</v>
      </c>
      <c r="AA385" s="6">
        <v>0</v>
      </c>
      <c r="AB385" s="6" t="s">
        <v>45</v>
      </c>
      <c r="AC385" s="6" t="s">
        <v>46</v>
      </c>
      <c r="AD385" s="6" t="s">
        <v>45</v>
      </c>
      <c r="AE385" s="6" t="s">
        <v>46</v>
      </c>
      <c r="AF385" s="6">
        <v>0</v>
      </c>
      <c r="AG385" s="6">
        <v>0</v>
      </c>
      <c r="AH385" s="6" t="s">
        <v>47</v>
      </c>
      <c r="AI385" s="6" t="s">
        <v>48</v>
      </c>
      <c r="AJ385" s="6">
        <v>143</v>
      </c>
      <c r="AK385" s="6">
        <v>84</v>
      </c>
      <c r="AL385" s="7">
        <v>0.57999999999999996</v>
      </c>
      <c r="AM385" s="7">
        <v>0.21</v>
      </c>
      <c r="AN385" s="6" t="s">
        <v>50</v>
      </c>
      <c r="AO385" s="6">
        <v>10</v>
      </c>
      <c r="AP385" s="6">
        <v>0</v>
      </c>
      <c r="AQ385" s="6">
        <v>40</v>
      </c>
      <c r="AR385" s="6">
        <v>0</v>
      </c>
      <c r="AS385" s="6">
        <f t="shared" si="0"/>
        <v>6.9000000000000341</v>
      </c>
      <c r="AT385" s="6">
        <f>AVERAGE(AS385:AS399)</f>
        <v>-4.4333333333333336</v>
      </c>
    </row>
    <row r="386" spans="1:46" x14ac:dyDescent="0.25">
      <c r="A386" s="1">
        <v>41495</v>
      </c>
      <c r="B386" s="2">
        <v>0.83504629629629623</v>
      </c>
      <c r="C386" t="s">
        <v>52</v>
      </c>
      <c r="D386">
        <v>51.28772</v>
      </c>
      <c r="E386">
        <v>0.1535</v>
      </c>
      <c r="F386">
        <v>10</v>
      </c>
      <c r="G386">
        <v>2</v>
      </c>
      <c r="H386">
        <v>-22.2536701993969</v>
      </c>
      <c r="I386">
        <v>45.589919924518398</v>
      </c>
      <c r="J386">
        <v>352.8</v>
      </c>
      <c r="K386">
        <v>8</v>
      </c>
      <c r="L386">
        <v>18.3</v>
      </c>
      <c r="M386">
        <v>315</v>
      </c>
      <c r="N386">
        <v>6.3</v>
      </c>
      <c r="O386">
        <v>1020.3</v>
      </c>
      <c r="P386">
        <v>22.8</v>
      </c>
      <c r="Q386">
        <v>0.2</v>
      </c>
      <c r="R386">
        <v>50</v>
      </c>
      <c r="S386">
        <v>11.7</v>
      </c>
      <c r="T386">
        <v>0</v>
      </c>
      <c r="U386">
        <v>0</v>
      </c>
      <c r="V386">
        <v>0</v>
      </c>
      <c r="W386">
        <v>0</v>
      </c>
      <c r="X386">
        <v>0</v>
      </c>
      <c r="Y386">
        <v>0</v>
      </c>
      <c r="Z386">
        <v>0</v>
      </c>
      <c r="AA386">
        <v>0</v>
      </c>
      <c r="AB386" t="s">
        <v>45</v>
      </c>
      <c r="AC386" t="s">
        <v>46</v>
      </c>
      <c r="AD386" t="s">
        <v>45</v>
      </c>
      <c r="AE386" t="s">
        <v>46</v>
      </c>
      <c r="AF386">
        <v>0</v>
      </c>
      <c r="AG386">
        <v>0</v>
      </c>
      <c r="AH386" t="s">
        <v>47</v>
      </c>
      <c r="AI386" t="s">
        <v>48</v>
      </c>
      <c r="AJ386">
        <v>143</v>
      </c>
      <c r="AK386">
        <v>84</v>
      </c>
      <c r="AL386" s="3">
        <v>0.55000000000000004</v>
      </c>
      <c r="AM386" s="3">
        <v>0.21</v>
      </c>
      <c r="AN386" t="s">
        <v>50</v>
      </c>
      <c r="AO386">
        <v>10</v>
      </c>
      <c r="AP386">
        <v>0</v>
      </c>
      <c r="AQ386">
        <v>40</v>
      </c>
      <c r="AR386">
        <v>1</v>
      </c>
      <c r="AS386" s="6">
        <f t="shared" si="0"/>
        <v>-4.6000000000000227</v>
      </c>
    </row>
    <row r="387" spans="1:46" x14ac:dyDescent="0.25">
      <c r="A387" s="1">
        <v>41495</v>
      </c>
      <c r="B387" s="2">
        <v>0.83505787037037038</v>
      </c>
      <c r="C387" t="s">
        <v>52</v>
      </c>
      <c r="D387">
        <v>51.287730000000003</v>
      </c>
      <c r="E387">
        <v>0.15348999999999999</v>
      </c>
      <c r="F387">
        <v>10</v>
      </c>
      <c r="G387">
        <v>2</v>
      </c>
      <c r="H387">
        <v>-22.949094894463499</v>
      </c>
      <c r="I387">
        <v>46.701869191316902</v>
      </c>
      <c r="J387">
        <v>348.2</v>
      </c>
      <c r="K387">
        <v>7.5</v>
      </c>
      <c r="L387">
        <v>18.600000000000001</v>
      </c>
      <c r="M387">
        <v>315</v>
      </c>
      <c r="N387">
        <v>6.3</v>
      </c>
      <c r="O387">
        <v>1020.3</v>
      </c>
      <c r="P387">
        <v>22.8</v>
      </c>
      <c r="Q387">
        <v>0.2</v>
      </c>
      <c r="R387">
        <v>50</v>
      </c>
      <c r="S387">
        <v>11.7</v>
      </c>
      <c r="T387">
        <v>0</v>
      </c>
      <c r="U387">
        <v>0</v>
      </c>
      <c r="V387">
        <v>0</v>
      </c>
      <c r="W387">
        <v>0</v>
      </c>
      <c r="X387">
        <v>0</v>
      </c>
      <c r="Y387">
        <v>0</v>
      </c>
      <c r="Z387">
        <v>0</v>
      </c>
      <c r="AA387">
        <v>0</v>
      </c>
      <c r="AB387" t="s">
        <v>45</v>
      </c>
      <c r="AC387" t="s">
        <v>46</v>
      </c>
      <c r="AD387" t="s">
        <v>45</v>
      </c>
      <c r="AE387" t="s">
        <v>46</v>
      </c>
      <c r="AF387">
        <v>0</v>
      </c>
      <c r="AG387">
        <v>0</v>
      </c>
      <c r="AH387" t="s">
        <v>47</v>
      </c>
      <c r="AI387" t="s">
        <v>48</v>
      </c>
      <c r="AJ387">
        <v>143</v>
      </c>
      <c r="AK387">
        <v>84</v>
      </c>
      <c r="AL387" s="3">
        <v>0.56000000000000005</v>
      </c>
      <c r="AM387" s="3">
        <v>0.21</v>
      </c>
      <c r="AN387" t="s">
        <v>50</v>
      </c>
      <c r="AO387">
        <v>10</v>
      </c>
      <c r="AP387">
        <v>0</v>
      </c>
      <c r="AQ387">
        <v>40</v>
      </c>
      <c r="AR387">
        <v>6</v>
      </c>
      <c r="AS387" s="6">
        <f t="shared" si="0"/>
        <v>-5.6999999999999886</v>
      </c>
    </row>
    <row r="388" spans="1:46" x14ac:dyDescent="0.25">
      <c r="A388" s="1">
        <v>41495</v>
      </c>
      <c r="B388" s="2">
        <v>0.83506944444444453</v>
      </c>
      <c r="C388" t="s">
        <v>52</v>
      </c>
      <c r="D388">
        <v>51.287730000000003</v>
      </c>
      <c r="E388">
        <v>0.15348999999999999</v>
      </c>
      <c r="F388">
        <v>10</v>
      </c>
      <c r="G388">
        <v>2</v>
      </c>
      <c r="H388">
        <v>-22.949094894463499</v>
      </c>
      <c r="I388">
        <v>46.701869191316902</v>
      </c>
      <c r="J388">
        <v>342.5</v>
      </c>
      <c r="K388">
        <v>7.4</v>
      </c>
      <c r="L388">
        <v>18.399999999999999</v>
      </c>
      <c r="M388">
        <v>315</v>
      </c>
      <c r="N388">
        <v>5.6</v>
      </c>
      <c r="O388">
        <v>1020.4</v>
      </c>
      <c r="P388">
        <v>22.8</v>
      </c>
      <c r="Q388">
        <v>0.2</v>
      </c>
      <c r="R388">
        <v>50</v>
      </c>
      <c r="S388">
        <v>11.7</v>
      </c>
      <c r="T388">
        <v>0</v>
      </c>
      <c r="U388">
        <v>0</v>
      </c>
      <c r="V388">
        <v>0</v>
      </c>
      <c r="W388">
        <v>0</v>
      </c>
      <c r="X388">
        <v>0</v>
      </c>
      <c r="Y388">
        <v>0</v>
      </c>
      <c r="Z388">
        <v>0</v>
      </c>
      <c r="AA388">
        <v>0</v>
      </c>
      <c r="AB388" t="s">
        <v>45</v>
      </c>
      <c r="AC388" t="s">
        <v>46</v>
      </c>
      <c r="AD388" t="s">
        <v>45</v>
      </c>
      <c r="AE388" t="s">
        <v>46</v>
      </c>
      <c r="AF388">
        <v>0</v>
      </c>
      <c r="AG388">
        <v>0</v>
      </c>
      <c r="AH388" t="s">
        <v>47</v>
      </c>
      <c r="AI388" t="s">
        <v>48</v>
      </c>
      <c r="AJ388">
        <v>143</v>
      </c>
      <c r="AK388">
        <v>84</v>
      </c>
      <c r="AL388" s="3">
        <v>0.55000000000000004</v>
      </c>
      <c r="AM388" s="3">
        <v>0.21</v>
      </c>
      <c r="AN388" t="s">
        <v>50</v>
      </c>
      <c r="AO388">
        <v>10</v>
      </c>
      <c r="AP388">
        <v>0</v>
      </c>
      <c r="AQ388">
        <v>40</v>
      </c>
      <c r="AR388">
        <v>0</v>
      </c>
      <c r="AS388" s="6">
        <f t="shared" si="0"/>
        <v>-3</v>
      </c>
    </row>
    <row r="389" spans="1:46" x14ac:dyDescent="0.25">
      <c r="A389" s="1">
        <v>41495</v>
      </c>
      <c r="B389" s="2">
        <v>0.83508101851851846</v>
      </c>
      <c r="C389" t="s">
        <v>52</v>
      </c>
      <c r="D389">
        <v>51.287739999999999</v>
      </c>
      <c r="E389">
        <v>0.15348999999999999</v>
      </c>
      <c r="F389">
        <v>10</v>
      </c>
      <c r="G389">
        <v>2</v>
      </c>
      <c r="H389">
        <v>-22.9490923957988</v>
      </c>
      <c r="I389">
        <v>47.813818457325397</v>
      </c>
      <c r="J389">
        <v>339.5</v>
      </c>
      <c r="K389">
        <v>8.1999999999999993</v>
      </c>
      <c r="L389">
        <v>18.5</v>
      </c>
      <c r="M389">
        <v>315</v>
      </c>
      <c r="N389">
        <v>5.6</v>
      </c>
      <c r="O389">
        <v>1020.4</v>
      </c>
      <c r="P389">
        <v>22.8</v>
      </c>
      <c r="Q389">
        <v>0.2</v>
      </c>
      <c r="R389">
        <v>50</v>
      </c>
      <c r="S389">
        <v>11.7</v>
      </c>
      <c r="T389">
        <v>0</v>
      </c>
      <c r="U389">
        <v>0</v>
      </c>
      <c r="V389">
        <v>0</v>
      </c>
      <c r="W389">
        <v>0</v>
      </c>
      <c r="X389">
        <v>0</v>
      </c>
      <c r="Y389">
        <v>0</v>
      </c>
      <c r="Z389">
        <v>0</v>
      </c>
      <c r="AA389">
        <v>0</v>
      </c>
      <c r="AB389" t="s">
        <v>45</v>
      </c>
      <c r="AC389" t="s">
        <v>46</v>
      </c>
      <c r="AD389" t="s">
        <v>45</v>
      </c>
      <c r="AE389" t="s">
        <v>46</v>
      </c>
      <c r="AF389">
        <v>0</v>
      </c>
      <c r="AG389">
        <v>0</v>
      </c>
      <c r="AH389" t="s">
        <v>47</v>
      </c>
      <c r="AI389" t="s">
        <v>48</v>
      </c>
      <c r="AJ389">
        <v>141</v>
      </c>
      <c r="AK389">
        <v>84</v>
      </c>
      <c r="AL389" s="3">
        <v>0.51</v>
      </c>
      <c r="AM389" s="3">
        <v>0.21</v>
      </c>
      <c r="AN389" t="s">
        <v>50</v>
      </c>
      <c r="AO389">
        <v>10</v>
      </c>
      <c r="AP389">
        <v>0</v>
      </c>
      <c r="AQ389">
        <v>40</v>
      </c>
      <c r="AR389">
        <v>1</v>
      </c>
      <c r="AS389" s="6">
        <f t="shared" si="0"/>
        <v>-5.5</v>
      </c>
    </row>
    <row r="390" spans="1:46" x14ac:dyDescent="0.25">
      <c r="A390" s="1">
        <v>41495</v>
      </c>
      <c r="B390" s="2">
        <v>0.83509259259259261</v>
      </c>
      <c r="C390" t="s">
        <v>52</v>
      </c>
      <c r="D390">
        <v>51.287750000000003</v>
      </c>
      <c r="E390">
        <v>0.15348000000000001</v>
      </c>
      <c r="F390">
        <v>10</v>
      </c>
      <c r="G390">
        <v>2</v>
      </c>
      <c r="H390">
        <v>-23.644516863710798</v>
      </c>
      <c r="I390">
        <v>48.925767724123901</v>
      </c>
      <c r="J390">
        <v>334</v>
      </c>
      <c r="K390">
        <v>7.8</v>
      </c>
      <c r="L390">
        <v>18.899999999999999</v>
      </c>
      <c r="M390">
        <v>315</v>
      </c>
      <c r="N390">
        <v>6</v>
      </c>
      <c r="O390">
        <v>1020.3</v>
      </c>
      <c r="P390">
        <v>22.8</v>
      </c>
      <c r="Q390">
        <v>0.2</v>
      </c>
      <c r="R390">
        <v>50</v>
      </c>
      <c r="S390">
        <v>11.7</v>
      </c>
      <c r="T390">
        <v>0</v>
      </c>
      <c r="U390">
        <v>0</v>
      </c>
      <c r="V390">
        <v>0</v>
      </c>
      <c r="W390">
        <v>0</v>
      </c>
      <c r="X390">
        <v>0</v>
      </c>
      <c r="Y390">
        <v>0</v>
      </c>
      <c r="Z390">
        <v>0</v>
      </c>
      <c r="AA390">
        <v>0</v>
      </c>
      <c r="AB390" t="s">
        <v>45</v>
      </c>
      <c r="AC390" t="s">
        <v>46</v>
      </c>
      <c r="AD390" t="s">
        <v>45</v>
      </c>
      <c r="AE390" t="s">
        <v>46</v>
      </c>
      <c r="AF390">
        <v>0</v>
      </c>
      <c r="AG390">
        <v>0</v>
      </c>
      <c r="AH390" t="s">
        <v>47</v>
      </c>
      <c r="AI390" t="s">
        <v>48</v>
      </c>
      <c r="AJ390">
        <v>141</v>
      </c>
      <c r="AK390">
        <v>84</v>
      </c>
      <c r="AL390" s="3">
        <v>0.68</v>
      </c>
      <c r="AM390" s="3">
        <v>0.21</v>
      </c>
      <c r="AN390" t="s">
        <v>50</v>
      </c>
      <c r="AO390">
        <v>10</v>
      </c>
      <c r="AP390">
        <v>0</v>
      </c>
      <c r="AQ390">
        <v>40</v>
      </c>
      <c r="AR390">
        <v>0</v>
      </c>
      <c r="AS390" s="6">
        <f t="shared" ref="AS390:AS452" si="1">J391-J390</f>
        <v>-4.8000000000000114</v>
      </c>
    </row>
    <row r="391" spans="1:46" x14ac:dyDescent="0.25">
      <c r="A391" s="1">
        <v>41495</v>
      </c>
      <c r="B391" s="2">
        <v>0.83510416666666665</v>
      </c>
      <c r="C391" t="s">
        <v>52</v>
      </c>
      <c r="D391">
        <v>51.287750000000003</v>
      </c>
      <c r="E391">
        <v>0.15347</v>
      </c>
      <c r="F391">
        <v>10</v>
      </c>
      <c r="G391">
        <v>2</v>
      </c>
      <c r="H391">
        <v>-24.339943830289901</v>
      </c>
      <c r="I391">
        <v>48.925767724123901</v>
      </c>
      <c r="J391">
        <v>329.2</v>
      </c>
      <c r="K391">
        <v>7.6</v>
      </c>
      <c r="L391">
        <v>19</v>
      </c>
      <c r="M391">
        <v>315</v>
      </c>
      <c r="N391">
        <v>6</v>
      </c>
      <c r="O391">
        <v>1020.3</v>
      </c>
      <c r="P391">
        <v>22.8</v>
      </c>
      <c r="Q391">
        <v>0.2</v>
      </c>
      <c r="R391">
        <v>50</v>
      </c>
      <c r="S391">
        <v>11.7</v>
      </c>
      <c r="T391">
        <v>0</v>
      </c>
      <c r="U391">
        <v>0</v>
      </c>
      <c r="V391">
        <v>0</v>
      </c>
      <c r="W391">
        <v>0</v>
      </c>
      <c r="X391">
        <v>0</v>
      </c>
      <c r="Y391">
        <v>0</v>
      </c>
      <c r="Z391">
        <v>0</v>
      </c>
      <c r="AA391">
        <v>0</v>
      </c>
      <c r="AB391" t="s">
        <v>45</v>
      </c>
      <c r="AC391" t="s">
        <v>46</v>
      </c>
      <c r="AD391" t="s">
        <v>45</v>
      </c>
      <c r="AE391" t="s">
        <v>46</v>
      </c>
      <c r="AF391">
        <v>0</v>
      </c>
      <c r="AG391">
        <v>0</v>
      </c>
      <c r="AH391" t="s">
        <v>47</v>
      </c>
      <c r="AI391" t="s">
        <v>48</v>
      </c>
      <c r="AJ391">
        <v>141</v>
      </c>
      <c r="AK391">
        <v>84</v>
      </c>
      <c r="AL391" s="3">
        <v>0.63</v>
      </c>
      <c r="AM391" s="3">
        <v>0.21</v>
      </c>
      <c r="AN391" t="s">
        <v>50</v>
      </c>
      <c r="AO391">
        <v>10</v>
      </c>
      <c r="AP391">
        <v>0</v>
      </c>
      <c r="AQ391">
        <v>40</v>
      </c>
      <c r="AR391">
        <v>2</v>
      </c>
      <c r="AS391" s="6">
        <f t="shared" si="1"/>
        <v>-8.8999999999999773</v>
      </c>
    </row>
    <row r="392" spans="1:46" x14ac:dyDescent="0.25">
      <c r="A392" s="1">
        <v>41495</v>
      </c>
      <c r="B392" s="2">
        <v>0.8351157407407408</v>
      </c>
      <c r="C392" t="s">
        <v>52</v>
      </c>
      <c r="D392">
        <v>51.287759999999999</v>
      </c>
      <c r="E392">
        <v>0.15347</v>
      </c>
      <c r="F392">
        <v>10</v>
      </c>
      <c r="G392">
        <v>2</v>
      </c>
      <c r="H392">
        <v>-24.339941180189701</v>
      </c>
      <c r="I392">
        <v>50.037716990132303</v>
      </c>
      <c r="J392">
        <v>320.3</v>
      </c>
      <c r="K392">
        <v>6.7</v>
      </c>
      <c r="L392">
        <v>18</v>
      </c>
      <c r="M392">
        <v>0</v>
      </c>
      <c r="N392">
        <v>6.3</v>
      </c>
      <c r="O392">
        <v>1020.3</v>
      </c>
      <c r="P392">
        <v>22.8</v>
      </c>
      <c r="Q392">
        <v>0.3</v>
      </c>
      <c r="R392">
        <v>50</v>
      </c>
      <c r="S392">
        <v>11.7</v>
      </c>
      <c r="T392">
        <v>0</v>
      </c>
      <c r="U392">
        <v>0</v>
      </c>
      <c r="V392">
        <v>0</v>
      </c>
      <c r="W392">
        <v>0</v>
      </c>
      <c r="X392">
        <v>0</v>
      </c>
      <c r="Y392">
        <v>0</v>
      </c>
      <c r="Z392">
        <v>0</v>
      </c>
      <c r="AA392">
        <v>0</v>
      </c>
      <c r="AB392" t="s">
        <v>45</v>
      </c>
      <c r="AC392" t="s">
        <v>46</v>
      </c>
      <c r="AD392" t="s">
        <v>45</v>
      </c>
      <c r="AE392" t="s">
        <v>46</v>
      </c>
      <c r="AF392">
        <v>0</v>
      </c>
      <c r="AG392">
        <v>0</v>
      </c>
      <c r="AH392" t="s">
        <v>47</v>
      </c>
      <c r="AI392" t="s">
        <v>48</v>
      </c>
      <c r="AJ392">
        <v>141</v>
      </c>
      <c r="AK392">
        <v>84</v>
      </c>
      <c r="AL392" s="3">
        <v>0.53</v>
      </c>
      <c r="AM392" s="3">
        <v>0.21</v>
      </c>
      <c r="AN392" t="s">
        <v>50</v>
      </c>
      <c r="AO392">
        <v>10</v>
      </c>
      <c r="AP392">
        <v>0</v>
      </c>
      <c r="AQ392">
        <v>40</v>
      </c>
      <c r="AR392">
        <v>2</v>
      </c>
      <c r="AS392" s="6">
        <f t="shared" si="1"/>
        <v>-1.4000000000000341</v>
      </c>
    </row>
    <row r="393" spans="1:46" x14ac:dyDescent="0.25">
      <c r="A393" s="1">
        <v>41495</v>
      </c>
      <c r="B393" s="2">
        <v>0.83512731481481473</v>
      </c>
      <c r="C393" t="s">
        <v>52</v>
      </c>
      <c r="D393">
        <v>51.287759999999999</v>
      </c>
      <c r="E393">
        <v>0.15346000000000001</v>
      </c>
      <c r="F393">
        <v>10</v>
      </c>
      <c r="G393">
        <v>2</v>
      </c>
      <c r="H393">
        <v>-25.0353680710496</v>
      </c>
      <c r="I393">
        <v>50.037716990132303</v>
      </c>
      <c r="J393">
        <v>318.89999999999998</v>
      </c>
      <c r="K393">
        <v>7.6</v>
      </c>
      <c r="L393">
        <v>19.100000000000001</v>
      </c>
      <c r="M393">
        <v>0</v>
      </c>
      <c r="N393">
        <v>6.3</v>
      </c>
      <c r="O393">
        <v>1020.3</v>
      </c>
      <c r="P393">
        <v>22.8</v>
      </c>
      <c r="Q393">
        <v>0.3</v>
      </c>
      <c r="R393">
        <v>50</v>
      </c>
      <c r="S393">
        <v>11.7</v>
      </c>
      <c r="T393">
        <v>0</v>
      </c>
      <c r="U393">
        <v>0</v>
      </c>
      <c r="V393">
        <v>0</v>
      </c>
      <c r="W393">
        <v>0</v>
      </c>
      <c r="X393">
        <v>0</v>
      </c>
      <c r="Y393">
        <v>0</v>
      </c>
      <c r="Z393">
        <v>0</v>
      </c>
      <c r="AA393">
        <v>0</v>
      </c>
      <c r="AB393" t="s">
        <v>45</v>
      </c>
      <c r="AC393" t="s">
        <v>46</v>
      </c>
      <c r="AD393" t="s">
        <v>45</v>
      </c>
      <c r="AE393" t="s">
        <v>46</v>
      </c>
      <c r="AF393">
        <v>0</v>
      </c>
      <c r="AG393">
        <v>0</v>
      </c>
      <c r="AH393" t="s">
        <v>47</v>
      </c>
      <c r="AI393" t="s">
        <v>48</v>
      </c>
      <c r="AJ393">
        <v>141</v>
      </c>
      <c r="AK393">
        <v>84</v>
      </c>
      <c r="AL393" s="3">
        <v>0.57999999999999996</v>
      </c>
      <c r="AM393" s="3">
        <v>0.21</v>
      </c>
      <c r="AN393" t="s">
        <v>50</v>
      </c>
      <c r="AO393">
        <v>10</v>
      </c>
      <c r="AP393">
        <v>0</v>
      </c>
      <c r="AQ393">
        <v>40</v>
      </c>
      <c r="AR393">
        <v>2</v>
      </c>
      <c r="AS393" s="6">
        <f t="shared" si="1"/>
        <v>-9.6999999999999886</v>
      </c>
    </row>
    <row r="394" spans="1:46" x14ac:dyDescent="0.25">
      <c r="A394" s="1">
        <v>41495</v>
      </c>
      <c r="B394" s="2">
        <v>0.83513888888888888</v>
      </c>
      <c r="C394" t="s">
        <v>52</v>
      </c>
      <c r="D394">
        <v>51.287770000000002</v>
      </c>
      <c r="E394">
        <v>0.15346000000000001</v>
      </c>
      <c r="F394">
        <v>10</v>
      </c>
      <c r="G394">
        <v>2</v>
      </c>
      <c r="H394">
        <v>-25.0353653452316</v>
      </c>
      <c r="I394">
        <v>51.1496662569309</v>
      </c>
      <c r="J394">
        <v>309.2</v>
      </c>
      <c r="K394">
        <v>6.6</v>
      </c>
      <c r="L394">
        <v>17.600000000000001</v>
      </c>
      <c r="M394">
        <v>0</v>
      </c>
      <c r="N394">
        <v>6.1</v>
      </c>
      <c r="O394">
        <v>1020.3</v>
      </c>
      <c r="P394">
        <v>22.8</v>
      </c>
      <c r="Q394">
        <v>0.3</v>
      </c>
      <c r="R394">
        <v>50</v>
      </c>
      <c r="S394">
        <v>11.7</v>
      </c>
      <c r="T394">
        <v>0</v>
      </c>
      <c r="U394">
        <v>0</v>
      </c>
      <c r="V394">
        <v>0</v>
      </c>
      <c r="W394">
        <v>0</v>
      </c>
      <c r="X394">
        <v>0</v>
      </c>
      <c r="Y394">
        <v>0</v>
      </c>
      <c r="Z394">
        <v>0</v>
      </c>
      <c r="AA394">
        <v>0</v>
      </c>
      <c r="AB394" t="s">
        <v>45</v>
      </c>
      <c r="AC394" t="s">
        <v>46</v>
      </c>
      <c r="AD394" t="s">
        <v>45</v>
      </c>
      <c r="AE394" t="s">
        <v>46</v>
      </c>
      <c r="AF394">
        <v>0</v>
      </c>
      <c r="AG394">
        <v>0</v>
      </c>
      <c r="AH394" t="s">
        <v>47</v>
      </c>
      <c r="AI394" t="s">
        <v>48</v>
      </c>
      <c r="AJ394">
        <v>141</v>
      </c>
      <c r="AK394">
        <v>84</v>
      </c>
      <c r="AL394" s="3">
        <v>0.52</v>
      </c>
      <c r="AM394" s="3">
        <v>0.21</v>
      </c>
      <c r="AN394" t="s">
        <v>50</v>
      </c>
      <c r="AO394">
        <v>10</v>
      </c>
      <c r="AP394">
        <v>0</v>
      </c>
      <c r="AQ394">
        <v>40</v>
      </c>
      <c r="AR394">
        <v>0</v>
      </c>
      <c r="AS394" s="6">
        <f t="shared" si="1"/>
        <v>-1.8000000000000114</v>
      </c>
    </row>
    <row r="395" spans="1:46" x14ac:dyDescent="0.25">
      <c r="A395" s="1">
        <v>41495</v>
      </c>
      <c r="B395" s="2">
        <v>0.83515046296296302</v>
      </c>
      <c r="C395" t="s">
        <v>52</v>
      </c>
      <c r="D395">
        <v>51.287779999999998</v>
      </c>
      <c r="E395">
        <v>0.15343999999999999</v>
      </c>
      <c r="F395">
        <v>10</v>
      </c>
      <c r="G395">
        <v>2</v>
      </c>
      <c r="H395">
        <v>-26.426216098267499</v>
      </c>
      <c r="I395">
        <v>52.261615522939302</v>
      </c>
      <c r="J395">
        <v>307.39999999999998</v>
      </c>
      <c r="K395">
        <v>7</v>
      </c>
      <c r="L395">
        <v>19</v>
      </c>
      <c r="M395">
        <v>0</v>
      </c>
      <c r="N395">
        <v>6.1</v>
      </c>
      <c r="O395">
        <v>1020.3</v>
      </c>
      <c r="P395">
        <v>22.8</v>
      </c>
      <c r="Q395">
        <v>0.3</v>
      </c>
      <c r="R395">
        <v>50</v>
      </c>
      <c r="S395">
        <v>11.7</v>
      </c>
      <c r="T395">
        <v>0</v>
      </c>
      <c r="U395">
        <v>0</v>
      </c>
      <c r="V395">
        <v>0</v>
      </c>
      <c r="W395">
        <v>0</v>
      </c>
      <c r="X395">
        <v>0</v>
      </c>
      <c r="Y395">
        <v>0</v>
      </c>
      <c r="Z395">
        <v>0</v>
      </c>
      <c r="AA395">
        <v>0</v>
      </c>
      <c r="AB395" t="s">
        <v>45</v>
      </c>
      <c r="AC395" t="s">
        <v>46</v>
      </c>
      <c r="AD395" t="s">
        <v>45</v>
      </c>
      <c r="AE395" t="s">
        <v>46</v>
      </c>
      <c r="AF395">
        <v>0</v>
      </c>
      <c r="AG395">
        <v>0</v>
      </c>
      <c r="AH395" t="s">
        <v>47</v>
      </c>
      <c r="AI395" t="s">
        <v>48</v>
      </c>
      <c r="AJ395">
        <v>141</v>
      </c>
      <c r="AK395">
        <v>84</v>
      </c>
      <c r="AL395" s="3">
        <v>0.54</v>
      </c>
      <c r="AM395" s="3">
        <v>0.21</v>
      </c>
      <c r="AN395" t="s">
        <v>50</v>
      </c>
      <c r="AO395">
        <v>10</v>
      </c>
      <c r="AP395">
        <v>0</v>
      </c>
      <c r="AQ395">
        <v>40</v>
      </c>
      <c r="AR395">
        <v>2</v>
      </c>
      <c r="AS395" s="6">
        <f t="shared" si="1"/>
        <v>-8.5</v>
      </c>
    </row>
    <row r="396" spans="1:46" x14ac:dyDescent="0.25">
      <c r="A396" s="1">
        <v>41495</v>
      </c>
      <c r="B396" s="2">
        <v>0.83516203703703706</v>
      </c>
      <c r="C396" t="s">
        <v>52</v>
      </c>
      <c r="D396">
        <v>51.287779999999998</v>
      </c>
      <c r="E396">
        <v>0.15343000000000001</v>
      </c>
      <c r="F396">
        <v>10</v>
      </c>
      <c r="G396">
        <v>2</v>
      </c>
      <c r="H396">
        <v>-27.121642837692701</v>
      </c>
      <c r="I396">
        <v>52.261615522939302</v>
      </c>
      <c r="J396">
        <v>298.89999999999998</v>
      </c>
      <c r="K396">
        <v>7.4</v>
      </c>
      <c r="L396">
        <v>17.399999999999999</v>
      </c>
      <c r="M396">
        <v>0</v>
      </c>
      <c r="N396">
        <v>6</v>
      </c>
      <c r="O396">
        <v>1020.3</v>
      </c>
      <c r="P396">
        <v>22.8</v>
      </c>
      <c r="Q396">
        <v>0.3</v>
      </c>
      <c r="R396">
        <v>50</v>
      </c>
      <c r="S396">
        <v>11.7</v>
      </c>
      <c r="T396">
        <v>0</v>
      </c>
      <c r="U396">
        <v>0</v>
      </c>
      <c r="V396">
        <v>0</v>
      </c>
      <c r="W396">
        <v>0</v>
      </c>
      <c r="X396">
        <v>0</v>
      </c>
      <c r="Y396">
        <v>0</v>
      </c>
      <c r="Z396">
        <v>0</v>
      </c>
      <c r="AA396">
        <v>0</v>
      </c>
      <c r="AB396" t="s">
        <v>45</v>
      </c>
      <c r="AC396" t="s">
        <v>46</v>
      </c>
      <c r="AD396" t="s">
        <v>45</v>
      </c>
      <c r="AE396" t="s">
        <v>46</v>
      </c>
      <c r="AF396">
        <v>0</v>
      </c>
      <c r="AG396">
        <v>0</v>
      </c>
      <c r="AH396" t="s">
        <v>47</v>
      </c>
      <c r="AI396" t="s">
        <v>48</v>
      </c>
      <c r="AJ396">
        <v>141</v>
      </c>
      <c r="AK396">
        <v>84</v>
      </c>
      <c r="AL396" s="3">
        <v>0.52</v>
      </c>
      <c r="AM396" s="3">
        <v>0.21</v>
      </c>
      <c r="AN396" t="s">
        <v>50</v>
      </c>
      <c r="AO396">
        <v>10</v>
      </c>
      <c r="AP396">
        <v>0</v>
      </c>
      <c r="AQ396">
        <v>40</v>
      </c>
      <c r="AR396">
        <v>3</v>
      </c>
      <c r="AS396" s="6">
        <f t="shared" si="1"/>
        <v>-2</v>
      </c>
    </row>
    <row r="397" spans="1:46" x14ac:dyDescent="0.25">
      <c r="A397" s="1">
        <v>41495</v>
      </c>
      <c r="B397" s="2">
        <v>0.8351736111111111</v>
      </c>
      <c r="C397" t="s">
        <v>52</v>
      </c>
      <c r="D397">
        <v>51.287790000000001</v>
      </c>
      <c r="E397">
        <v>0.15342</v>
      </c>
      <c r="F397">
        <v>10</v>
      </c>
      <c r="G397">
        <v>2</v>
      </c>
      <c r="H397">
        <v>-27.817066548431502</v>
      </c>
      <c r="I397">
        <v>53.373564789737799</v>
      </c>
      <c r="J397">
        <v>296.89999999999998</v>
      </c>
      <c r="K397">
        <v>6.6</v>
      </c>
      <c r="L397">
        <v>19.2</v>
      </c>
      <c r="M397">
        <v>0</v>
      </c>
      <c r="N397">
        <v>6</v>
      </c>
      <c r="O397">
        <v>1020.3</v>
      </c>
      <c r="P397">
        <v>22.8</v>
      </c>
      <c r="Q397">
        <v>0.3</v>
      </c>
      <c r="R397">
        <v>50</v>
      </c>
      <c r="S397">
        <v>11.7</v>
      </c>
      <c r="T397">
        <v>0</v>
      </c>
      <c r="U397">
        <v>0</v>
      </c>
      <c r="V397">
        <v>0</v>
      </c>
      <c r="W397">
        <v>0</v>
      </c>
      <c r="X397">
        <v>0</v>
      </c>
      <c r="Y397">
        <v>0</v>
      </c>
      <c r="Z397">
        <v>0</v>
      </c>
      <c r="AA397">
        <v>0</v>
      </c>
      <c r="AB397" t="s">
        <v>45</v>
      </c>
      <c r="AC397" t="s">
        <v>46</v>
      </c>
      <c r="AD397" t="s">
        <v>45</v>
      </c>
      <c r="AE397" t="s">
        <v>46</v>
      </c>
      <c r="AF397">
        <v>0</v>
      </c>
      <c r="AG397">
        <v>0</v>
      </c>
      <c r="AH397" t="s">
        <v>47</v>
      </c>
      <c r="AI397" t="s">
        <v>48</v>
      </c>
      <c r="AJ397">
        <v>141</v>
      </c>
      <c r="AK397">
        <v>84</v>
      </c>
      <c r="AL397" s="3">
        <v>0.64</v>
      </c>
      <c r="AM397" s="3">
        <v>0.21</v>
      </c>
      <c r="AN397" t="s">
        <v>50</v>
      </c>
      <c r="AO397">
        <v>10</v>
      </c>
      <c r="AP397">
        <v>0</v>
      </c>
      <c r="AQ397">
        <v>40</v>
      </c>
      <c r="AR397">
        <v>0</v>
      </c>
      <c r="AS397" s="6">
        <f t="shared" si="1"/>
        <v>-5.2999999999999545</v>
      </c>
    </row>
    <row r="398" spans="1:46" x14ac:dyDescent="0.25">
      <c r="A398" s="1">
        <v>41495</v>
      </c>
      <c r="B398" s="2">
        <v>0.83518518518518514</v>
      </c>
      <c r="C398" t="s">
        <v>52</v>
      </c>
      <c r="D398">
        <v>51.287799999999997</v>
      </c>
      <c r="E398">
        <v>0.15340999999999999</v>
      </c>
      <c r="F398">
        <v>10</v>
      </c>
      <c r="G398">
        <v>2</v>
      </c>
      <c r="H398">
        <v>-28.512490107734902</v>
      </c>
      <c r="I398">
        <v>54.4855140557463</v>
      </c>
      <c r="J398">
        <v>291.60000000000002</v>
      </c>
      <c r="K398">
        <v>7.5</v>
      </c>
      <c r="L398">
        <v>18.7</v>
      </c>
      <c r="M398">
        <v>0</v>
      </c>
      <c r="N398">
        <v>6.1</v>
      </c>
      <c r="O398">
        <v>1020.3</v>
      </c>
      <c r="P398">
        <v>22.8</v>
      </c>
      <c r="Q398">
        <v>0.3</v>
      </c>
      <c r="R398">
        <v>50</v>
      </c>
      <c r="S398">
        <v>11.7</v>
      </c>
      <c r="T398">
        <v>0</v>
      </c>
      <c r="U398">
        <v>0</v>
      </c>
      <c r="V398">
        <v>0</v>
      </c>
      <c r="W398">
        <v>0</v>
      </c>
      <c r="X398">
        <v>0</v>
      </c>
      <c r="Y398">
        <v>0</v>
      </c>
      <c r="Z398">
        <v>0</v>
      </c>
      <c r="AA398">
        <v>0</v>
      </c>
      <c r="AB398" t="s">
        <v>45</v>
      </c>
      <c r="AC398" t="s">
        <v>46</v>
      </c>
      <c r="AD398" t="s">
        <v>45</v>
      </c>
      <c r="AE398" t="s">
        <v>46</v>
      </c>
      <c r="AF398">
        <v>0</v>
      </c>
      <c r="AG398">
        <v>0</v>
      </c>
      <c r="AH398" t="s">
        <v>47</v>
      </c>
      <c r="AI398" t="s">
        <v>48</v>
      </c>
      <c r="AJ398">
        <v>141</v>
      </c>
      <c r="AK398">
        <v>84</v>
      </c>
      <c r="AL398" s="3">
        <v>0.59</v>
      </c>
      <c r="AM398" s="3">
        <v>0.21</v>
      </c>
      <c r="AN398" t="s">
        <v>50</v>
      </c>
      <c r="AO398">
        <v>10</v>
      </c>
      <c r="AP398">
        <v>0</v>
      </c>
      <c r="AQ398">
        <v>40</v>
      </c>
      <c r="AR398">
        <v>2</v>
      </c>
      <c r="AS398" s="6">
        <f t="shared" si="1"/>
        <v>-7.2000000000000455</v>
      </c>
    </row>
    <row r="399" spans="1:46" x14ac:dyDescent="0.25">
      <c r="A399" s="1">
        <v>41495</v>
      </c>
      <c r="B399" s="2">
        <v>0.83519675925925929</v>
      </c>
      <c r="C399" t="s">
        <v>52</v>
      </c>
      <c r="D399">
        <v>51.287799999999997</v>
      </c>
      <c r="E399">
        <v>0.15340000000000001</v>
      </c>
      <c r="F399">
        <v>10</v>
      </c>
      <c r="G399">
        <v>2</v>
      </c>
      <c r="H399">
        <v>-29.207916695725299</v>
      </c>
      <c r="I399">
        <v>54.4855140557463</v>
      </c>
      <c r="J399">
        <v>284.39999999999998</v>
      </c>
      <c r="K399">
        <v>7.3</v>
      </c>
      <c r="L399">
        <v>17.8</v>
      </c>
      <c r="M399">
        <v>0</v>
      </c>
      <c r="N399">
        <v>6.1</v>
      </c>
      <c r="O399">
        <v>1020.3</v>
      </c>
      <c r="P399">
        <v>22.8</v>
      </c>
      <c r="Q399">
        <v>0.3</v>
      </c>
      <c r="R399">
        <v>50</v>
      </c>
      <c r="S399">
        <v>11.7</v>
      </c>
      <c r="T399">
        <v>0</v>
      </c>
      <c r="U399">
        <v>0</v>
      </c>
      <c r="V399">
        <v>0</v>
      </c>
      <c r="W399">
        <v>0</v>
      </c>
      <c r="X399">
        <v>0</v>
      </c>
      <c r="Y399">
        <v>0</v>
      </c>
      <c r="Z399">
        <v>0</v>
      </c>
      <c r="AA399">
        <v>0</v>
      </c>
      <c r="AB399" t="s">
        <v>45</v>
      </c>
      <c r="AC399" t="s">
        <v>46</v>
      </c>
      <c r="AD399" t="s">
        <v>45</v>
      </c>
      <c r="AE399" t="s">
        <v>46</v>
      </c>
      <c r="AF399">
        <v>0</v>
      </c>
      <c r="AG399">
        <v>0</v>
      </c>
      <c r="AH399" t="s">
        <v>47</v>
      </c>
      <c r="AI399" t="s">
        <v>48</v>
      </c>
      <c r="AJ399">
        <v>141</v>
      </c>
      <c r="AK399">
        <v>84</v>
      </c>
      <c r="AL399" s="3">
        <v>0.66</v>
      </c>
      <c r="AM399" s="3">
        <v>0.21</v>
      </c>
      <c r="AN399" t="s">
        <v>50</v>
      </c>
      <c r="AO399">
        <v>10</v>
      </c>
      <c r="AP399">
        <v>0</v>
      </c>
      <c r="AQ399">
        <v>40</v>
      </c>
      <c r="AR399">
        <v>0</v>
      </c>
      <c r="AS399" s="6">
        <f t="shared" si="1"/>
        <v>-5</v>
      </c>
    </row>
    <row r="400" spans="1:46" s="6" customFormat="1" x14ac:dyDescent="0.25">
      <c r="A400" s="4">
        <v>41495</v>
      </c>
      <c r="B400" s="5">
        <v>0.83520833333333344</v>
      </c>
      <c r="C400" s="6" t="s">
        <v>52</v>
      </c>
      <c r="D400" s="6">
        <v>51.287799999999997</v>
      </c>
      <c r="E400" s="6">
        <v>0.15337999999999999</v>
      </c>
      <c r="F400" s="6">
        <v>10</v>
      </c>
      <c r="G400" s="6">
        <v>2</v>
      </c>
      <c r="H400" s="6">
        <v>-30.5987698717095</v>
      </c>
      <c r="I400" s="6">
        <v>54.4855140557463</v>
      </c>
      <c r="J400" s="6">
        <v>279.39999999999998</v>
      </c>
      <c r="K400" s="6">
        <v>7.2</v>
      </c>
      <c r="L400" s="6">
        <v>18.2</v>
      </c>
      <c r="M400" s="6">
        <v>0</v>
      </c>
      <c r="N400" s="6">
        <v>6.6</v>
      </c>
      <c r="O400" s="6">
        <v>1020.3</v>
      </c>
      <c r="P400" s="6">
        <v>22.8</v>
      </c>
      <c r="Q400" s="6">
        <v>0.3</v>
      </c>
      <c r="R400" s="6">
        <v>50</v>
      </c>
      <c r="S400" s="6">
        <v>11.8</v>
      </c>
      <c r="T400" s="6">
        <v>0</v>
      </c>
      <c r="U400" s="6">
        <v>0</v>
      </c>
      <c r="V400" s="6">
        <v>0</v>
      </c>
      <c r="W400" s="6">
        <v>0</v>
      </c>
      <c r="X400" s="6">
        <v>0</v>
      </c>
      <c r="Y400" s="6">
        <v>0</v>
      </c>
      <c r="Z400" s="6">
        <v>0</v>
      </c>
      <c r="AA400" s="6">
        <v>0</v>
      </c>
      <c r="AB400" s="6" t="s">
        <v>45</v>
      </c>
      <c r="AC400" s="6" t="s">
        <v>46</v>
      </c>
      <c r="AD400" s="6" t="s">
        <v>45</v>
      </c>
      <c r="AE400" s="6" t="s">
        <v>46</v>
      </c>
      <c r="AF400" s="6">
        <v>0</v>
      </c>
      <c r="AG400" s="6">
        <v>0</v>
      </c>
      <c r="AH400" s="6" t="s">
        <v>47</v>
      </c>
      <c r="AI400" s="6" t="s">
        <v>48</v>
      </c>
      <c r="AJ400" s="6">
        <v>141</v>
      </c>
      <c r="AK400" s="6">
        <v>84</v>
      </c>
      <c r="AL400" s="7">
        <v>0.57999999999999996</v>
      </c>
      <c r="AM400" s="7">
        <v>0.21</v>
      </c>
      <c r="AN400" s="6" t="s">
        <v>50</v>
      </c>
      <c r="AO400" s="6">
        <v>-10</v>
      </c>
      <c r="AP400" s="6">
        <v>0</v>
      </c>
      <c r="AQ400" s="6">
        <v>40</v>
      </c>
      <c r="AR400" s="6">
        <v>1</v>
      </c>
      <c r="AS400" s="6">
        <f t="shared" si="1"/>
        <v>4.7000000000000455</v>
      </c>
      <c r="AT400" s="6">
        <f>AVERAGE(AS400:AS414)</f>
        <v>10.26</v>
      </c>
    </row>
    <row r="401" spans="1:46" x14ac:dyDescent="0.25">
      <c r="A401" s="1">
        <v>41495</v>
      </c>
      <c r="B401" s="2">
        <v>0.83521990740740737</v>
      </c>
      <c r="C401" t="s">
        <v>52</v>
      </c>
      <c r="D401">
        <v>51.287799999999997</v>
      </c>
      <c r="E401">
        <v>0.15337000000000001</v>
      </c>
      <c r="F401">
        <v>10</v>
      </c>
      <c r="G401">
        <v>2</v>
      </c>
      <c r="H401">
        <v>-31.294196459699499</v>
      </c>
      <c r="I401">
        <v>54.4855140557463</v>
      </c>
      <c r="J401">
        <v>284.10000000000002</v>
      </c>
      <c r="K401">
        <v>6</v>
      </c>
      <c r="L401">
        <v>19.5</v>
      </c>
      <c r="M401">
        <v>0</v>
      </c>
      <c r="N401">
        <v>6.6</v>
      </c>
      <c r="O401">
        <v>1020.3</v>
      </c>
      <c r="P401">
        <v>22.8</v>
      </c>
      <c r="Q401">
        <v>0.3</v>
      </c>
      <c r="R401">
        <v>50</v>
      </c>
      <c r="S401">
        <v>11.8</v>
      </c>
      <c r="T401">
        <v>0</v>
      </c>
      <c r="U401">
        <v>0</v>
      </c>
      <c r="V401">
        <v>0</v>
      </c>
      <c r="W401">
        <v>0</v>
      </c>
      <c r="X401">
        <v>0</v>
      </c>
      <c r="Y401">
        <v>0</v>
      </c>
      <c r="Z401">
        <v>0</v>
      </c>
      <c r="AA401">
        <v>0</v>
      </c>
      <c r="AB401" t="s">
        <v>45</v>
      </c>
      <c r="AC401" t="s">
        <v>46</v>
      </c>
      <c r="AD401" t="s">
        <v>45</v>
      </c>
      <c r="AE401" t="s">
        <v>46</v>
      </c>
      <c r="AF401">
        <v>0</v>
      </c>
      <c r="AG401">
        <v>0</v>
      </c>
      <c r="AH401" t="s">
        <v>47</v>
      </c>
      <c r="AI401" t="s">
        <v>48</v>
      </c>
      <c r="AJ401">
        <v>141</v>
      </c>
      <c r="AK401">
        <v>84</v>
      </c>
      <c r="AL401" s="3">
        <v>0.49</v>
      </c>
      <c r="AM401" s="3">
        <v>0.21</v>
      </c>
      <c r="AN401" t="s">
        <v>50</v>
      </c>
      <c r="AO401">
        <v>-10</v>
      </c>
      <c r="AP401">
        <v>0</v>
      </c>
      <c r="AQ401">
        <v>40</v>
      </c>
      <c r="AR401">
        <v>3</v>
      </c>
      <c r="AS401" s="6">
        <f t="shared" si="1"/>
        <v>6.1999999999999886</v>
      </c>
    </row>
    <row r="402" spans="1:46" x14ac:dyDescent="0.25">
      <c r="A402" s="1">
        <v>41495</v>
      </c>
      <c r="B402" s="2">
        <v>0.83523148148148152</v>
      </c>
      <c r="C402" t="s">
        <v>52</v>
      </c>
      <c r="D402">
        <v>51.28781</v>
      </c>
      <c r="E402">
        <v>0.15336</v>
      </c>
      <c r="F402">
        <v>10</v>
      </c>
      <c r="G402">
        <v>2</v>
      </c>
      <c r="H402">
        <v>-31.989619564698099</v>
      </c>
      <c r="I402">
        <v>55.597463322544797</v>
      </c>
      <c r="J402">
        <v>290.3</v>
      </c>
      <c r="K402">
        <v>5.5</v>
      </c>
      <c r="L402">
        <v>17.8</v>
      </c>
      <c r="M402">
        <v>0</v>
      </c>
      <c r="N402">
        <v>8.4</v>
      </c>
      <c r="O402">
        <v>1020.3</v>
      </c>
      <c r="P402">
        <v>22.8</v>
      </c>
      <c r="Q402">
        <v>0.3</v>
      </c>
      <c r="R402">
        <v>50</v>
      </c>
      <c r="S402">
        <v>11.7</v>
      </c>
      <c r="T402">
        <v>0</v>
      </c>
      <c r="U402">
        <v>0</v>
      </c>
      <c r="V402">
        <v>0</v>
      </c>
      <c r="W402">
        <v>0</v>
      </c>
      <c r="X402">
        <v>0</v>
      </c>
      <c r="Y402">
        <v>0</v>
      </c>
      <c r="Z402">
        <v>0</v>
      </c>
      <c r="AA402">
        <v>0</v>
      </c>
      <c r="AB402" t="s">
        <v>45</v>
      </c>
      <c r="AC402" t="s">
        <v>46</v>
      </c>
      <c r="AD402" t="s">
        <v>45</v>
      </c>
      <c r="AE402" t="s">
        <v>46</v>
      </c>
      <c r="AF402">
        <v>0</v>
      </c>
      <c r="AG402">
        <v>0</v>
      </c>
      <c r="AH402" t="s">
        <v>47</v>
      </c>
      <c r="AI402" t="s">
        <v>48</v>
      </c>
      <c r="AJ402">
        <v>141</v>
      </c>
      <c r="AK402">
        <v>84</v>
      </c>
      <c r="AL402" s="3">
        <v>0.59</v>
      </c>
      <c r="AM402" s="3">
        <v>0.21</v>
      </c>
      <c r="AN402" t="s">
        <v>50</v>
      </c>
      <c r="AO402">
        <v>-10</v>
      </c>
      <c r="AP402">
        <v>0</v>
      </c>
      <c r="AQ402">
        <v>40</v>
      </c>
      <c r="AR402">
        <v>1</v>
      </c>
      <c r="AS402" s="6">
        <f t="shared" si="1"/>
        <v>13.300000000000011</v>
      </c>
    </row>
    <row r="403" spans="1:46" x14ac:dyDescent="0.25">
      <c r="A403" s="1">
        <v>41495</v>
      </c>
      <c r="B403" s="2">
        <v>0.83524305555555556</v>
      </c>
      <c r="C403" t="s">
        <v>52</v>
      </c>
      <c r="D403">
        <v>51.28781</v>
      </c>
      <c r="E403">
        <v>0.15334999999999999</v>
      </c>
      <c r="F403">
        <v>10</v>
      </c>
      <c r="G403">
        <v>2</v>
      </c>
      <c r="H403">
        <v>-32.685046076972398</v>
      </c>
      <c r="I403">
        <v>55.597463322544797</v>
      </c>
      <c r="J403">
        <v>303.60000000000002</v>
      </c>
      <c r="K403">
        <v>5.4</v>
      </c>
      <c r="L403">
        <v>18.7</v>
      </c>
      <c r="M403">
        <v>0</v>
      </c>
      <c r="N403">
        <v>8.4</v>
      </c>
      <c r="O403">
        <v>1020.3</v>
      </c>
      <c r="P403">
        <v>22.8</v>
      </c>
      <c r="Q403">
        <v>0.3</v>
      </c>
      <c r="R403">
        <v>50</v>
      </c>
      <c r="S403">
        <v>11.7</v>
      </c>
      <c r="T403">
        <v>0</v>
      </c>
      <c r="U403">
        <v>0</v>
      </c>
      <c r="V403">
        <v>0</v>
      </c>
      <c r="W403">
        <v>0</v>
      </c>
      <c r="X403">
        <v>0</v>
      </c>
      <c r="Y403">
        <v>0</v>
      </c>
      <c r="Z403">
        <v>0</v>
      </c>
      <c r="AA403">
        <v>0</v>
      </c>
      <c r="AB403" t="s">
        <v>45</v>
      </c>
      <c r="AC403" t="s">
        <v>46</v>
      </c>
      <c r="AD403" t="s">
        <v>45</v>
      </c>
      <c r="AE403" t="s">
        <v>46</v>
      </c>
      <c r="AF403">
        <v>0</v>
      </c>
      <c r="AG403">
        <v>0</v>
      </c>
      <c r="AH403" t="s">
        <v>47</v>
      </c>
      <c r="AI403" t="s">
        <v>48</v>
      </c>
      <c r="AJ403">
        <v>141</v>
      </c>
      <c r="AK403">
        <v>84</v>
      </c>
      <c r="AL403" s="3">
        <v>0.65</v>
      </c>
      <c r="AM403" s="3">
        <v>0.21</v>
      </c>
      <c r="AN403" t="s">
        <v>50</v>
      </c>
      <c r="AO403">
        <v>-10</v>
      </c>
      <c r="AP403">
        <v>0</v>
      </c>
      <c r="AQ403">
        <v>40</v>
      </c>
      <c r="AR403">
        <v>5</v>
      </c>
      <c r="AS403" s="6">
        <f t="shared" si="1"/>
        <v>14.799999999999955</v>
      </c>
    </row>
    <row r="404" spans="1:46" x14ac:dyDescent="0.25">
      <c r="A404" s="1">
        <v>41495</v>
      </c>
      <c r="B404" s="2">
        <v>0.8352546296296296</v>
      </c>
      <c r="C404" t="s">
        <v>52</v>
      </c>
      <c r="D404">
        <v>51.28781</v>
      </c>
      <c r="E404">
        <v>0.15334</v>
      </c>
      <c r="F404">
        <v>10</v>
      </c>
      <c r="G404">
        <v>2</v>
      </c>
      <c r="H404">
        <v>-33.380472589244697</v>
      </c>
      <c r="I404">
        <v>55.597463322544797</v>
      </c>
      <c r="J404">
        <v>318.39999999999998</v>
      </c>
      <c r="K404">
        <v>7.3</v>
      </c>
      <c r="L404">
        <v>19</v>
      </c>
      <c r="M404">
        <v>315</v>
      </c>
      <c r="N404">
        <v>10.1</v>
      </c>
      <c r="O404">
        <v>1020.3</v>
      </c>
      <c r="P404">
        <v>22.8</v>
      </c>
      <c r="Q404">
        <v>0.3</v>
      </c>
      <c r="R404">
        <v>50</v>
      </c>
      <c r="S404">
        <v>11.8</v>
      </c>
      <c r="T404">
        <v>0</v>
      </c>
      <c r="U404">
        <v>0</v>
      </c>
      <c r="V404">
        <v>0</v>
      </c>
      <c r="W404">
        <v>0</v>
      </c>
      <c r="X404">
        <v>0</v>
      </c>
      <c r="Y404">
        <v>0</v>
      </c>
      <c r="Z404">
        <v>0</v>
      </c>
      <c r="AA404">
        <v>0</v>
      </c>
      <c r="AB404" t="s">
        <v>45</v>
      </c>
      <c r="AC404" t="s">
        <v>46</v>
      </c>
      <c r="AD404" t="s">
        <v>45</v>
      </c>
      <c r="AE404" t="s">
        <v>46</v>
      </c>
      <c r="AF404">
        <v>0</v>
      </c>
      <c r="AG404">
        <v>0</v>
      </c>
      <c r="AH404" t="s">
        <v>47</v>
      </c>
      <c r="AI404" t="s">
        <v>48</v>
      </c>
      <c r="AJ404">
        <v>141</v>
      </c>
      <c r="AK404">
        <v>84</v>
      </c>
      <c r="AL404" s="3">
        <v>0.65</v>
      </c>
      <c r="AM404" s="3">
        <v>0.21</v>
      </c>
      <c r="AN404" t="s">
        <v>50</v>
      </c>
      <c r="AO404">
        <v>-10</v>
      </c>
      <c r="AP404">
        <v>0</v>
      </c>
      <c r="AQ404">
        <v>40</v>
      </c>
      <c r="AR404">
        <v>1</v>
      </c>
      <c r="AS404" s="6">
        <f t="shared" si="1"/>
        <v>5.3000000000000114</v>
      </c>
    </row>
    <row r="405" spans="1:46" x14ac:dyDescent="0.25">
      <c r="A405" s="1">
        <v>41495</v>
      </c>
      <c r="B405" s="2">
        <v>0.83526620370370364</v>
      </c>
      <c r="C405" t="s">
        <v>52</v>
      </c>
      <c r="D405">
        <v>51.28781</v>
      </c>
      <c r="E405">
        <v>0.15332999999999999</v>
      </c>
      <c r="F405">
        <v>10</v>
      </c>
      <c r="G405">
        <v>2</v>
      </c>
      <c r="H405">
        <v>-34.0758991015188</v>
      </c>
      <c r="I405">
        <v>55.597463322544797</v>
      </c>
      <c r="J405">
        <v>323.7</v>
      </c>
      <c r="K405">
        <v>5.2</v>
      </c>
      <c r="L405">
        <v>18.399999999999999</v>
      </c>
      <c r="M405">
        <v>315</v>
      </c>
      <c r="N405">
        <v>10.1</v>
      </c>
      <c r="O405">
        <v>1020.3</v>
      </c>
      <c r="P405">
        <v>22.8</v>
      </c>
      <c r="Q405">
        <v>0.3</v>
      </c>
      <c r="R405">
        <v>50</v>
      </c>
      <c r="S405">
        <v>11.8</v>
      </c>
      <c r="T405">
        <v>0</v>
      </c>
      <c r="U405">
        <v>0</v>
      </c>
      <c r="V405">
        <v>0</v>
      </c>
      <c r="W405">
        <v>0</v>
      </c>
      <c r="X405">
        <v>0</v>
      </c>
      <c r="Y405">
        <v>0</v>
      </c>
      <c r="Z405">
        <v>0</v>
      </c>
      <c r="AA405">
        <v>0</v>
      </c>
      <c r="AB405" t="s">
        <v>45</v>
      </c>
      <c r="AC405" t="s">
        <v>46</v>
      </c>
      <c r="AD405" t="s">
        <v>45</v>
      </c>
      <c r="AE405" t="s">
        <v>46</v>
      </c>
      <c r="AF405">
        <v>0</v>
      </c>
      <c r="AG405">
        <v>0</v>
      </c>
      <c r="AH405" t="s">
        <v>47</v>
      </c>
      <c r="AI405" t="s">
        <v>48</v>
      </c>
      <c r="AJ405">
        <v>141</v>
      </c>
      <c r="AK405">
        <v>84</v>
      </c>
      <c r="AL405" s="3">
        <v>0.52</v>
      </c>
      <c r="AM405" s="3">
        <v>0.21</v>
      </c>
      <c r="AN405" t="s">
        <v>50</v>
      </c>
      <c r="AO405">
        <v>-10</v>
      </c>
      <c r="AP405">
        <v>0</v>
      </c>
      <c r="AQ405">
        <v>40</v>
      </c>
      <c r="AR405">
        <v>2</v>
      </c>
      <c r="AS405" s="6">
        <f t="shared" si="1"/>
        <v>12.5</v>
      </c>
    </row>
    <row r="406" spans="1:46" x14ac:dyDescent="0.25">
      <c r="A406" s="1">
        <v>41495</v>
      </c>
      <c r="B406" s="2">
        <v>0.83527777777777779</v>
      </c>
      <c r="C406" t="s">
        <v>52</v>
      </c>
      <c r="D406">
        <v>51.287820000000004</v>
      </c>
      <c r="E406">
        <v>0.15332000000000001</v>
      </c>
      <c r="F406">
        <v>10</v>
      </c>
      <c r="G406">
        <v>2</v>
      </c>
      <c r="H406">
        <v>-34.771321827927601</v>
      </c>
      <c r="I406">
        <v>56.709412589343401</v>
      </c>
      <c r="J406">
        <v>336.2</v>
      </c>
      <c r="K406">
        <v>5.4</v>
      </c>
      <c r="L406">
        <v>18.7</v>
      </c>
      <c r="M406">
        <v>315</v>
      </c>
      <c r="N406">
        <v>9.6999999999999993</v>
      </c>
      <c r="O406">
        <v>1020.3</v>
      </c>
      <c r="P406">
        <v>22.8</v>
      </c>
      <c r="Q406">
        <v>0.2</v>
      </c>
      <c r="R406">
        <v>50</v>
      </c>
      <c r="S406">
        <v>11.8</v>
      </c>
      <c r="T406">
        <v>0</v>
      </c>
      <c r="U406">
        <v>0</v>
      </c>
      <c r="V406">
        <v>0</v>
      </c>
      <c r="W406">
        <v>0</v>
      </c>
      <c r="X406">
        <v>0</v>
      </c>
      <c r="Y406">
        <v>0</v>
      </c>
      <c r="Z406">
        <v>0</v>
      </c>
      <c r="AA406">
        <v>0</v>
      </c>
      <c r="AB406" t="s">
        <v>45</v>
      </c>
      <c r="AC406" t="s">
        <v>46</v>
      </c>
      <c r="AD406" t="s">
        <v>45</v>
      </c>
      <c r="AE406" t="s">
        <v>46</v>
      </c>
      <c r="AF406">
        <v>0</v>
      </c>
      <c r="AG406">
        <v>0</v>
      </c>
      <c r="AH406" t="s">
        <v>47</v>
      </c>
      <c r="AI406" t="s">
        <v>48</v>
      </c>
      <c r="AJ406">
        <v>141</v>
      </c>
      <c r="AK406">
        <v>84</v>
      </c>
      <c r="AL406" s="3">
        <v>0.55000000000000004</v>
      </c>
      <c r="AM406" s="3">
        <v>0.21</v>
      </c>
      <c r="AN406" t="s">
        <v>50</v>
      </c>
      <c r="AO406">
        <v>-10</v>
      </c>
      <c r="AP406">
        <v>0</v>
      </c>
      <c r="AQ406">
        <v>40</v>
      </c>
      <c r="AR406">
        <v>2</v>
      </c>
      <c r="AS406" s="6">
        <f t="shared" si="1"/>
        <v>9.1000000000000227</v>
      </c>
    </row>
    <row r="407" spans="1:46" x14ac:dyDescent="0.25">
      <c r="A407" s="1">
        <v>41495</v>
      </c>
      <c r="B407" s="2">
        <v>0.83528935185185194</v>
      </c>
      <c r="C407" t="s">
        <v>52</v>
      </c>
      <c r="D407">
        <v>51.287820000000004</v>
      </c>
      <c r="E407">
        <v>0.15331</v>
      </c>
      <c r="F407">
        <v>10</v>
      </c>
      <c r="G407">
        <v>2</v>
      </c>
      <c r="H407">
        <v>-35.466748264484103</v>
      </c>
      <c r="I407">
        <v>56.709412589343401</v>
      </c>
      <c r="J407">
        <v>345.3</v>
      </c>
      <c r="K407">
        <v>4.9000000000000004</v>
      </c>
      <c r="L407">
        <v>18.5</v>
      </c>
      <c r="M407">
        <v>315</v>
      </c>
      <c r="N407">
        <v>9.6999999999999993</v>
      </c>
      <c r="O407">
        <v>1020.3</v>
      </c>
      <c r="P407">
        <v>22.8</v>
      </c>
      <c r="Q407">
        <v>0.2</v>
      </c>
      <c r="R407">
        <v>50</v>
      </c>
      <c r="S407">
        <v>11.8</v>
      </c>
      <c r="T407">
        <v>0</v>
      </c>
      <c r="U407">
        <v>0</v>
      </c>
      <c r="V407">
        <v>0</v>
      </c>
      <c r="W407">
        <v>0</v>
      </c>
      <c r="X407">
        <v>0</v>
      </c>
      <c r="Y407">
        <v>0</v>
      </c>
      <c r="Z407">
        <v>0</v>
      </c>
      <c r="AA407">
        <v>0</v>
      </c>
      <c r="AB407" t="s">
        <v>45</v>
      </c>
      <c r="AC407" t="s">
        <v>46</v>
      </c>
      <c r="AD407" t="s">
        <v>45</v>
      </c>
      <c r="AE407" t="s">
        <v>46</v>
      </c>
      <c r="AF407">
        <v>0</v>
      </c>
      <c r="AG407">
        <v>0</v>
      </c>
      <c r="AH407" t="s">
        <v>47</v>
      </c>
      <c r="AI407" t="s">
        <v>48</v>
      </c>
      <c r="AJ407">
        <v>141</v>
      </c>
      <c r="AK407">
        <v>84</v>
      </c>
      <c r="AL407" s="3">
        <v>0.56000000000000005</v>
      </c>
      <c r="AM407" s="3">
        <v>0.21</v>
      </c>
      <c r="AN407" t="s">
        <v>50</v>
      </c>
      <c r="AO407">
        <v>-10</v>
      </c>
      <c r="AP407">
        <v>0</v>
      </c>
      <c r="AQ407">
        <v>40</v>
      </c>
      <c r="AR407">
        <v>3</v>
      </c>
      <c r="AS407" s="6">
        <f t="shared" si="1"/>
        <v>11.099999999999966</v>
      </c>
    </row>
    <row r="408" spans="1:46" x14ac:dyDescent="0.25">
      <c r="A408" s="1">
        <v>41495</v>
      </c>
      <c r="B408" s="2">
        <v>0.83530092592592586</v>
      </c>
      <c r="C408" t="s">
        <v>52</v>
      </c>
      <c r="D408">
        <v>51.28783</v>
      </c>
      <c r="E408">
        <v>0.15331</v>
      </c>
      <c r="F408">
        <v>10</v>
      </c>
      <c r="G408">
        <v>2</v>
      </c>
      <c r="H408">
        <v>-35.466744402902798</v>
      </c>
      <c r="I408">
        <v>57.821361855351803</v>
      </c>
      <c r="J408">
        <v>356.4</v>
      </c>
      <c r="K408">
        <v>5.4</v>
      </c>
      <c r="L408">
        <v>18.399999999999999</v>
      </c>
      <c r="M408">
        <v>315</v>
      </c>
      <c r="N408">
        <v>8</v>
      </c>
      <c r="O408">
        <v>1020.3</v>
      </c>
      <c r="P408">
        <v>22.8</v>
      </c>
      <c r="Q408">
        <v>0.2</v>
      </c>
      <c r="R408">
        <v>50</v>
      </c>
      <c r="S408">
        <v>11.8</v>
      </c>
      <c r="T408">
        <v>0</v>
      </c>
      <c r="U408">
        <v>0</v>
      </c>
      <c r="V408">
        <v>0</v>
      </c>
      <c r="W408">
        <v>0</v>
      </c>
      <c r="X408">
        <v>0</v>
      </c>
      <c r="Y408">
        <v>0</v>
      </c>
      <c r="Z408">
        <v>0</v>
      </c>
      <c r="AA408">
        <v>0</v>
      </c>
      <c r="AB408" t="s">
        <v>45</v>
      </c>
      <c r="AC408" t="s">
        <v>46</v>
      </c>
      <c r="AD408" t="s">
        <v>45</v>
      </c>
      <c r="AE408" t="s">
        <v>46</v>
      </c>
      <c r="AF408">
        <v>0</v>
      </c>
      <c r="AG408">
        <v>0</v>
      </c>
      <c r="AH408" t="s">
        <v>47</v>
      </c>
      <c r="AI408" t="s">
        <v>48</v>
      </c>
      <c r="AJ408">
        <v>141</v>
      </c>
      <c r="AK408">
        <v>84</v>
      </c>
      <c r="AL408" s="3">
        <v>0.61</v>
      </c>
      <c r="AM408" s="3">
        <v>0.21</v>
      </c>
      <c r="AN408" t="s">
        <v>50</v>
      </c>
      <c r="AO408">
        <v>-10</v>
      </c>
      <c r="AP408">
        <v>0</v>
      </c>
      <c r="AQ408">
        <v>40</v>
      </c>
      <c r="AR408">
        <v>2</v>
      </c>
      <c r="AS408" s="6">
        <f>J409-J408+360</f>
        <v>12.5</v>
      </c>
    </row>
    <row r="409" spans="1:46" x14ac:dyDescent="0.25">
      <c r="A409" s="1">
        <v>41495</v>
      </c>
      <c r="B409" s="2">
        <v>0.83531250000000001</v>
      </c>
      <c r="C409" t="s">
        <v>52</v>
      </c>
      <c r="D409">
        <v>51.287840000000003</v>
      </c>
      <c r="E409">
        <v>0.15329999999999999</v>
      </c>
      <c r="F409">
        <v>10</v>
      </c>
      <c r="G409">
        <v>2</v>
      </c>
      <c r="H409">
        <v>-36.162166826442203</v>
      </c>
      <c r="I409">
        <v>58.9333111221504</v>
      </c>
      <c r="J409">
        <v>8.9</v>
      </c>
      <c r="K409">
        <v>6.1</v>
      </c>
      <c r="L409">
        <v>19</v>
      </c>
      <c r="M409">
        <v>315</v>
      </c>
      <c r="N409">
        <v>8</v>
      </c>
      <c r="O409">
        <v>1020.3</v>
      </c>
      <c r="P409">
        <v>22.8</v>
      </c>
      <c r="Q409">
        <v>0.2</v>
      </c>
      <c r="R409">
        <v>50</v>
      </c>
      <c r="S409">
        <v>11.8</v>
      </c>
      <c r="T409">
        <v>0</v>
      </c>
      <c r="U409">
        <v>0</v>
      </c>
      <c r="V409">
        <v>0</v>
      </c>
      <c r="W409">
        <v>0</v>
      </c>
      <c r="X409">
        <v>0</v>
      </c>
      <c r="Y409">
        <v>0</v>
      </c>
      <c r="Z409">
        <v>0</v>
      </c>
      <c r="AA409">
        <v>0</v>
      </c>
      <c r="AB409" t="s">
        <v>45</v>
      </c>
      <c r="AC409" t="s">
        <v>46</v>
      </c>
      <c r="AD409" t="s">
        <v>45</v>
      </c>
      <c r="AE409" t="s">
        <v>46</v>
      </c>
      <c r="AF409">
        <v>0</v>
      </c>
      <c r="AG409">
        <v>0</v>
      </c>
      <c r="AH409" t="s">
        <v>47</v>
      </c>
      <c r="AI409" t="s">
        <v>48</v>
      </c>
      <c r="AJ409">
        <v>141</v>
      </c>
      <c r="AK409">
        <v>84</v>
      </c>
      <c r="AL409" s="3">
        <v>0.63</v>
      </c>
      <c r="AM409" s="3">
        <v>0.21</v>
      </c>
      <c r="AN409" t="s">
        <v>50</v>
      </c>
      <c r="AO409">
        <v>-10</v>
      </c>
      <c r="AP409">
        <v>0</v>
      </c>
      <c r="AQ409">
        <v>40</v>
      </c>
      <c r="AR409">
        <v>3</v>
      </c>
      <c r="AS409" s="6">
        <f t="shared" si="1"/>
        <v>8.7000000000000011</v>
      </c>
    </row>
    <row r="410" spans="1:46" x14ac:dyDescent="0.25">
      <c r="A410" s="1">
        <v>41495</v>
      </c>
      <c r="B410" s="2">
        <v>0.83532407407407405</v>
      </c>
      <c r="C410" t="s">
        <v>52</v>
      </c>
      <c r="D410">
        <v>51.287840000000003</v>
      </c>
      <c r="E410">
        <v>0.15331</v>
      </c>
      <c r="F410">
        <v>10</v>
      </c>
      <c r="G410">
        <v>2</v>
      </c>
      <c r="H410">
        <v>-35.466740541320497</v>
      </c>
      <c r="I410">
        <v>58.9333111221504</v>
      </c>
      <c r="J410">
        <v>17.600000000000001</v>
      </c>
      <c r="K410">
        <v>5.8</v>
      </c>
      <c r="L410">
        <v>19.7</v>
      </c>
      <c r="M410">
        <v>315</v>
      </c>
      <c r="N410">
        <v>6.6</v>
      </c>
      <c r="O410">
        <v>1020.3</v>
      </c>
      <c r="P410">
        <v>22.8</v>
      </c>
      <c r="Q410">
        <v>0.2</v>
      </c>
      <c r="R410">
        <v>50</v>
      </c>
      <c r="S410">
        <v>11.8</v>
      </c>
      <c r="T410">
        <v>0</v>
      </c>
      <c r="U410">
        <v>0</v>
      </c>
      <c r="V410">
        <v>0</v>
      </c>
      <c r="W410">
        <v>0</v>
      </c>
      <c r="X410">
        <v>0</v>
      </c>
      <c r="Y410">
        <v>0</v>
      </c>
      <c r="Z410">
        <v>0</v>
      </c>
      <c r="AA410">
        <v>0</v>
      </c>
      <c r="AB410" t="s">
        <v>45</v>
      </c>
      <c r="AC410" t="s">
        <v>46</v>
      </c>
      <c r="AD410" t="s">
        <v>45</v>
      </c>
      <c r="AE410" t="s">
        <v>46</v>
      </c>
      <c r="AF410">
        <v>0</v>
      </c>
      <c r="AG410">
        <v>0</v>
      </c>
      <c r="AH410" t="s">
        <v>47</v>
      </c>
      <c r="AI410" t="s">
        <v>48</v>
      </c>
      <c r="AJ410">
        <v>141</v>
      </c>
      <c r="AK410">
        <v>84</v>
      </c>
      <c r="AL410" s="3">
        <v>0.57999999999999996</v>
      </c>
      <c r="AM410" s="3">
        <v>0.21</v>
      </c>
      <c r="AN410" t="s">
        <v>50</v>
      </c>
      <c r="AO410">
        <v>-10</v>
      </c>
      <c r="AP410">
        <v>0</v>
      </c>
      <c r="AQ410">
        <v>40</v>
      </c>
      <c r="AR410">
        <v>2</v>
      </c>
      <c r="AS410" s="6">
        <f t="shared" si="1"/>
        <v>13.2</v>
      </c>
    </row>
    <row r="411" spans="1:46" x14ac:dyDescent="0.25">
      <c r="A411" s="1">
        <v>41495</v>
      </c>
      <c r="B411" s="2">
        <v>0.8353356481481482</v>
      </c>
      <c r="C411" t="s">
        <v>52</v>
      </c>
      <c r="D411">
        <v>51.287849999999999</v>
      </c>
      <c r="E411">
        <v>0.15331</v>
      </c>
      <c r="F411">
        <v>10</v>
      </c>
      <c r="G411">
        <v>2</v>
      </c>
      <c r="H411">
        <v>-35.466736679737203</v>
      </c>
      <c r="I411">
        <v>60.045260388158802</v>
      </c>
      <c r="J411">
        <v>30.8</v>
      </c>
      <c r="K411">
        <v>6.4</v>
      </c>
      <c r="L411">
        <v>18.600000000000001</v>
      </c>
      <c r="M411">
        <v>315</v>
      </c>
      <c r="N411">
        <v>6.6</v>
      </c>
      <c r="O411">
        <v>1020.3</v>
      </c>
      <c r="P411">
        <v>22.8</v>
      </c>
      <c r="Q411">
        <v>0.2</v>
      </c>
      <c r="R411">
        <v>50</v>
      </c>
      <c r="S411">
        <v>11.8</v>
      </c>
      <c r="T411">
        <v>0</v>
      </c>
      <c r="U411">
        <v>0</v>
      </c>
      <c r="V411">
        <v>0</v>
      </c>
      <c r="W411">
        <v>0</v>
      </c>
      <c r="X411">
        <v>0</v>
      </c>
      <c r="Y411">
        <v>0</v>
      </c>
      <c r="Z411">
        <v>0</v>
      </c>
      <c r="AA411">
        <v>0</v>
      </c>
      <c r="AB411" t="s">
        <v>45</v>
      </c>
      <c r="AC411" t="s">
        <v>46</v>
      </c>
      <c r="AD411" t="s">
        <v>45</v>
      </c>
      <c r="AE411" t="s">
        <v>46</v>
      </c>
      <c r="AF411">
        <v>0</v>
      </c>
      <c r="AG411">
        <v>0</v>
      </c>
      <c r="AH411" t="s">
        <v>47</v>
      </c>
      <c r="AI411" t="s">
        <v>48</v>
      </c>
      <c r="AJ411">
        <v>141</v>
      </c>
      <c r="AK411">
        <v>84</v>
      </c>
      <c r="AL411" s="3">
        <v>0.68</v>
      </c>
      <c r="AM411" s="3">
        <v>0.21</v>
      </c>
      <c r="AN411" t="s">
        <v>50</v>
      </c>
      <c r="AO411">
        <v>-10</v>
      </c>
      <c r="AP411">
        <v>0</v>
      </c>
      <c r="AQ411">
        <v>40</v>
      </c>
      <c r="AR411">
        <v>3</v>
      </c>
      <c r="AS411" s="6">
        <f t="shared" si="1"/>
        <v>8.3000000000000007</v>
      </c>
    </row>
    <row r="412" spans="1:46" x14ac:dyDescent="0.25">
      <c r="A412" s="1">
        <v>41495</v>
      </c>
      <c r="B412" s="2">
        <v>0.83534722222222213</v>
      </c>
      <c r="C412" t="s">
        <v>52</v>
      </c>
      <c r="D412">
        <v>51.287860000000002</v>
      </c>
      <c r="E412">
        <v>0.15331</v>
      </c>
      <c r="F412">
        <v>10</v>
      </c>
      <c r="G412">
        <v>2</v>
      </c>
      <c r="H412">
        <v>-35.466732818152998</v>
      </c>
      <c r="I412">
        <v>61.157209654957299</v>
      </c>
      <c r="J412">
        <v>39.1</v>
      </c>
      <c r="K412">
        <v>5.5</v>
      </c>
      <c r="L412">
        <v>18.600000000000001</v>
      </c>
      <c r="M412">
        <v>270</v>
      </c>
      <c r="N412">
        <v>5.5</v>
      </c>
      <c r="O412">
        <v>1020.3</v>
      </c>
      <c r="P412">
        <v>22.8</v>
      </c>
      <c r="Q412">
        <v>0.2</v>
      </c>
      <c r="R412">
        <v>50</v>
      </c>
      <c r="S412">
        <v>11.7</v>
      </c>
      <c r="T412">
        <v>0</v>
      </c>
      <c r="U412">
        <v>0</v>
      </c>
      <c r="V412">
        <v>0</v>
      </c>
      <c r="W412">
        <v>0</v>
      </c>
      <c r="X412">
        <v>0</v>
      </c>
      <c r="Y412">
        <v>0</v>
      </c>
      <c r="Z412">
        <v>0</v>
      </c>
      <c r="AA412">
        <v>0</v>
      </c>
      <c r="AB412" t="s">
        <v>45</v>
      </c>
      <c r="AC412" t="s">
        <v>46</v>
      </c>
      <c r="AD412" t="s">
        <v>45</v>
      </c>
      <c r="AE412" t="s">
        <v>46</v>
      </c>
      <c r="AF412">
        <v>0</v>
      </c>
      <c r="AG412">
        <v>0</v>
      </c>
      <c r="AH412" t="s">
        <v>47</v>
      </c>
      <c r="AI412" t="s">
        <v>48</v>
      </c>
      <c r="AJ412">
        <v>141</v>
      </c>
      <c r="AK412">
        <v>84</v>
      </c>
      <c r="AL412" s="3">
        <v>0.57999999999999996</v>
      </c>
      <c r="AM412" s="3">
        <v>0.21</v>
      </c>
      <c r="AN412" t="s">
        <v>50</v>
      </c>
      <c r="AO412">
        <v>-10</v>
      </c>
      <c r="AP412">
        <v>0</v>
      </c>
      <c r="AQ412">
        <v>40</v>
      </c>
      <c r="AR412">
        <v>2</v>
      </c>
      <c r="AS412" s="6">
        <f t="shared" si="1"/>
        <v>12.100000000000001</v>
      </c>
    </row>
    <row r="413" spans="1:46" x14ac:dyDescent="0.25">
      <c r="A413" s="1">
        <v>41495</v>
      </c>
      <c r="B413" s="2">
        <v>0.83535879629629628</v>
      </c>
      <c r="C413" t="s">
        <v>52</v>
      </c>
      <c r="D413">
        <v>51.287869999999998</v>
      </c>
      <c r="E413">
        <v>0.15332000000000001</v>
      </c>
      <c r="F413">
        <v>10</v>
      </c>
      <c r="G413">
        <v>2</v>
      </c>
      <c r="H413">
        <v>-34.771302898597902</v>
      </c>
      <c r="I413">
        <v>62.269158920965801</v>
      </c>
      <c r="J413">
        <v>51.2</v>
      </c>
      <c r="K413">
        <v>5.0999999999999996</v>
      </c>
      <c r="L413">
        <v>18</v>
      </c>
      <c r="M413">
        <v>270</v>
      </c>
      <c r="N413">
        <v>5.5</v>
      </c>
      <c r="O413">
        <v>1020.3</v>
      </c>
      <c r="P413">
        <v>22.8</v>
      </c>
      <c r="Q413">
        <v>0.2</v>
      </c>
      <c r="R413">
        <v>50</v>
      </c>
      <c r="S413">
        <v>11.7</v>
      </c>
      <c r="T413">
        <v>0</v>
      </c>
      <c r="U413">
        <v>0</v>
      </c>
      <c r="V413">
        <v>0</v>
      </c>
      <c r="W413">
        <v>0</v>
      </c>
      <c r="X413">
        <v>0</v>
      </c>
      <c r="Y413">
        <v>0</v>
      </c>
      <c r="Z413">
        <v>0</v>
      </c>
      <c r="AA413">
        <v>0</v>
      </c>
      <c r="AB413" t="s">
        <v>45</v>
      </c>
      <c r="AC413" t="s">
        <v>46</v>
      </c>
      <c r="AD413" t="s">
        <v>45</v>
      </c>
      <c r="AE413" t="s">
        <v>46</v>
      </c>
      <c r="AF413">
        <v>0</v>
      </c>
      <c r="AG413">
        <v>0</v>
      </c>
      <c r="AH413" t="s">
        <v>47</v>
      </c>
      <c r="AI413" t="s">
        <v>48</v>
      </c>
      <c r="AJ413">
        <v>141</v>
      </c>
      <c r="AK413">
        <v>84</v>
      </c>
      <c r="AL413" s="3">
        <v>0.62</v>
      </c>
      <c r="AM413" s="3">
        <v>0.21</v>
      </c>
      <c r="AN413" t="s">
        <v>50</v>
      </c>
      <c r="AO413">
        <v>-10</v>
      </c>
      <c r="AP413">
        <v>0</v>
      </c>
      <c r="AQ413">
        <v>40</v>
      </c>
      <c r="AR413">
        <v>0</v>
      </c>
      <c r="AS413" s="6">
        <f t="shared" si="1"/>
        <v>12</v>
      </c>
    </row>
    <row r="414" spans="1:46" x14ac:dyDescent="0.25">
      <c r="A414" s="1">
        <v>41495</v>
      </c>
      <c r="B414" s="2">
        <v>0.83537037037037043</v>
      </c>
      <c r="C414" t="s">
        <v>52</v>
      </c>
      <c r="D414">
        <v>51.287880000000001</v>
      </c>
      <c r="E414">
        <v>0.15332000000000001</v>
      </c>
      <c r="F414">
        <v>10</v>
      </c>
      <c r="G414">
        <v>2</v>
      </c>
      <c r="H414">
        <v>-34.771299112729103</v>
      </c>
      <c r="I414">
        <v>63.381108187764298</v>
      </c>
      <c r="J414">
        <v>63.2</v>
      </c>
      <c r="K414">
        <v>5.6</v>
      </c>
      <c r="L414">
        <v>17.7</v>
      </c>
      <c r="M414">
        <v>225</v>
      </c>
      <c r="N414">
        <v>5.3</v>
      </c>
      <c r="O414">
        <v>1020.3</v>
      </c>
      <c r="P414">
        <v>22.8</v>
      </c>
      <c r="Q414">
        <v>0.2</v>
      </c>
      <c r="R414">
        <v>50</v>
      </c>
      <c r="S414">
        <v>11.7</v>
      </c>
      <c r="T414">
        <v>0</v>
      </c>
      <c r="U414">
        <v>0</v>
      </c>
      <c r="V414">
        <v>0</v>
      </c>
      <c r="W414">
        <v>0</v>
      </c>
      <c r="X414">
        <v>0</v>
      </c>
      <c r="Y414">
        <v>0</v>
      </c>
      <c r="Z414">
        <v>0</v>
      </c>
      <c r="AA414">
        <v>0</v>
      </c>
      <c r="AB414" t="s">
        <v>45</v>
      </c>
      <c r="AC414" t="s">
        <v>46</v>
      </c>
      <c r="AD414" t="s">
        <v>45</v>
      </c>
      <c r="AE414" t="s">
        <v>46</v>
      </c>
      <c r="AF414">
        <v>0</v>
      </c>
      <c r="AG414">
        <v>0</v>
      </c>
      <c r="AH414" t="s">
        <v>47</v>
      </c>
      <c r="AI414" t="s">
        <v>48</v>
      </c>
      <c r="AJ414">
        <v>141</v>
      </c>
      <c r="AK414">
        <v>84</v>
      </c>
      <c r="AL414" s="3">
        <v>0.55000000000000004</v>
      </c>
      <c r="AM414" s="3">
        <v>0.21</v>
      </c>
      <c r="AN414" t="s">
        <v>50</v>
      </c>
      <c r="AO414">
        <v>-10</v>
      </c>
      <c r="AP414">
        <v>0</v>
      </c>
      <c r="AQ414">
        <v>40</v>
      </c>
      <c r="AR414">
        <v>2</v>
      </c>
      <c r="AS414" s="6">
        <f t="shared" si="1"/>
        <v>10.099999999999994</v>
      </c>
    </row>
    <row r="415" spans="1:46" s="6" customFormat="1" x14ac:dyDescent="0.25">
      <c r="A415" s="4">
        <v>41495</v>
      </c>
      <c r="B415" s="5">
        <v>0.83538194444444447</v>
      </c>
      <c r="C415" s="6" t="s">
        <v>52</v>
      </c>
      <c r="D415" s="6">
        <v>51.287880000000001</v>
      </c>
      <c r="E415" s="6">
        <v>0.15332999999999999</v>
      </c>
      <c r="F415" s="6">
        <v>10</v>
      </c>
      <c r="G415" s="6">
        <v>2</v>
      </c>
      <c r="H415" s="6">
        <v>-34.075873130478399</v>
      </c>
      <c r="I415" s="6">
        <v>63.381108187764298</v>
      </c>
      <c r="J415" s="6">
        <v>73.3</v>
      </c>
      <c r="K415" s="6">
        <v>4.8</v>
      </c>
      <c r="L415" s="6">
        <v>18.2</v>
      </c>
      <c r="M415" s="6">
        <v>225</v>
      </c>
      <c r="N415" s="6">
        <v>5.3</v>
      </c>
      <c r="O415" s="6">
        <v>1020.3</v>
      </c>
      <c r="P415" s="6">
        <v>22.8</v>
      </c>
      <c r="Q415" s="6">
        <v>0.2</v>
      </c>
      <c r="R415" s="6">
        <v>50</v>
      </c>
      <c r="S415" s="6">
        <v>11.7</v>
      </c>
      <c r="T415" s="6">
        <v>0</v>
      </c>
      <c r="U415" s="6">
        <v>0</v>
      </c>
      <c r="V415" s="6">
        <v>0</v>
      </c>
      <c r="W415" s="6">
        <v>0</v>
      </c>
      <c r="X415" s="6">
        <v>0</v>
      </c>
      <c r="Y415" s="6">
        <v>0</v>
      </c>
      <c r="Z415" s="6">
        <v>0</v>
      </c>
      <c r="AA415" s="6">
        <v>0</v>
      </c>
      <c r="AB415" s="6" t="s">
        <v>45</v>
      </c>
      <c r="AC415" s="6" t="s">
        <v>46</v>
      </c>
      <c r="AD415" s="6" t="s">
        <v>45</v>
      </c>
      <c r="AE415" s="6" t="s">
        <v>46</v>
      </c>
      <c r="AF415" s="6">
        <v>0</v>
      </c>
      <c r="AG415" s="6">
        <v>0</v>
      </c>
      <c r="AH415" s="6" t="s">
        <v>47</v>
      </c>
      <c r="AI415" s="6" t="s">
        <v>48</v>
      </c>
      <c r="AJ415" s="6">
        <v>141</v>
      </c>
      <c r="AK415" s="6">
        <v>84</v>
      </c>
      <c r="AL415" s="7">
        <v>0.61</v>
      </c>
      <c r="AM415" s="7">
        <v>0.21</v>
      </c>
      <c r="AN415" s="6" t="s">
        <v>50</v>
      </c>
      <c r="AO415" s="6">
        <v>15</v>
      </c>
      <c r="AP415" s="6">
        <v>0</v>
      </c>
      <c r="AQ415" s="6">
        <v>40</v>
      </c>
      <c r="AR415" s="6">
        <v>1</v>
      </c>
      <c r="AS415" s="6">
        <f t="shared" si="1"/>
        <v>2.7999999999999972</v>
      </c>
      <c r="AT415" s="6">
        <f>AVERAGE(AS415:AS429)</f>
        <v>-9.5266666666666691</v>
      </c>
    </row>
    <row r="416" spans="1:46" x14ac:dyDescent="0.25">
      <c r="A416" s="1">
        <v>41495</v>
      </c>
      <c r="B416" s="2">
        <v>0.83539351851851851</v>
      </c>
      <c r="C416" t="s">
        <v>52</v>
      </c>
      <c r="D416">
        <v>51.287889999999997</v>
      </c>
      <c r="E416">
        <v>0.15334</v>
      </c>
      <c r="F416">
        <v>10</v>
      </c>
      <c r="G416">
        <v>2</v>
      </c>
      <c r="H416">
        <v>-33.380443513790603</v>
      </c>
      <c r="I416">
        <v>64.493057453772806</v>
      </c>
      <c r="J416">
        <v>76.099999999999994</v>
      </c>
      <c r="K416">
        <v>8.5</v>
      </c>
      <c r="L416">
        <v>19.100000000000001</v>
      </c>
      <c r="M416">
        <v>225</v>
      </c>
      <c r="N416">
        <v>4.7</v>
      </c>
      <c r="O416">
        <v>1020.3</v>
      </c>
      <c r="P416">
        <v>22.8</v>
      </c>
      <c r="Q416">
        <v>0.2</v>
      </c>
      <c r="R416">
        <v>50</v>
      </c>
      <c r="S416">
        <v>11.7</v>
      </c>
      <c r="T416">
        <v>0</v>
      </c>
      <c r="U416">
        <v>0</v>
      </c>
      <c r="V416">
        <v>0</v>
      </c>
      <c r="W416">
        <v>0</v>
      </c>
      <c r="X416">
        <v>0</v>
      </c>
      <c r="Y416">
        <v>0</v>
      </c>
      <c r="Z416">
        <v>0</v>
      </c>
      <c r="AA416">
        <v>0</v>
      </c>
      <c r="AB416" t="s">
        <v>45</v>
      </c>
      <c r="AC416" t="s">
        <v>46</v>
      </c>
      <c r="AD416" t="s">
        <v>45</v>
      </c>
      <c r="AE416" t="s">
        <v>46</v>
      </c>
      <c r="AF416">
        <v>0</v>
      </c>
      <c r="AG416">
        <v>0</v>
      </c>
      <c r="AH416" t="s">
        <v>47</v>
      </c>
      <c r="AI416" t="s">
        <v>48</v>
      </c>
      <c r="AJ416">
        <v>141</v>
      </c>
      <c r="AK416">
        <v>84</v>
      </c>
      <c r="AL416" s="3">
        <v>0.59</v>
      </c>
      <c r="AM416" s="3">
        <v>0.21</v>
      </c>
      <c r="AN416" t="s">
        <v>50</v>
      </c>
      <c r="AO416">
        <v>15</v>
      </c>
      <c r="AP416">
        <v>0</v>
      </c>
      <c r="AQ416">
        <v>40</v>
      </c>
      <c r="AR416">
        <v>1</v>
      </c>
      <c r="AS416" s="6">
        <f t="shared" si="1"/>
        <v>-7.7999999999999972</v>
      </c>
    </row>
    <row r="417" spans="1:46" x14ac:dyDescent="0.25">
      <c r="A417" s="1">
        <v>41495</v>
      </c>
      <c r="B417" s="2">
        <v>0.83540509259259255</v>
      </c>
      <c r="C417" t="s">
        <v>52</v>
      </c>
      <c r="D417">
        <v>51.287889999999997</v>
      </c>
      <c r="E417">
        <v>0.15336</v>
      </c>
      <c r="F417">
        <v>10</v>
      </c>
      <c r="G417">
        <v>2</v>
      </c>
      <c r="H417">
        <v>-31.989591700721199</v>
      </c>
      <c r="I417">
        <v>64.493057453772806</v>
      </c>
      <c r="J417">
        <v>68.3</v>
      </c>
      <c r="K417">
        <v>8.3000000000000007</v>
      </c>
      <c r="L417">
        <v>18.2</v>
      </c>
      <c r="M417">
        <v>225</v>
      </c>
      <c r="N417">
        <v>4.7</v>
      </c>
      <c r="O417">
        <v>1020.3</v>
      </c>
      <c r="P417">
        <v>22.8</v>
      </c>
      <c r="Q417">
        <v>0.2</v>
      </c>
      <c r="R417">
        <v>50</v>
      </c>
      <c r="S417">
        <v>11.7</v>
      </c>
      <c r="T417">
        <v>0</v>
      </c>
      <c r="U417">
        <v>0</v>
      </c>
      <c r="V417">
        <v>0</v>
      </c>
      <c r="W417">
        <v>0</v>
      </c>
      <c r="X417">
        <v>0</v>
      </c>
      <c r="Y417">
        <v>0</v>
      </c>
      <c r="Z417">
        <v>0</v>
      </c>
      <c r="AA417">
        <v>0</v>
      </c>
      <c r="AB417" t="s">
        <v>45</v>
      </c>
      <c r="AC417" t="s">
        <v>46</v>
      </c>
      <c r="AD417" t="s">
        <v>45</v>
      </c>
      <c r="AE417" t="s">
        <v>46</v>
      </c>
      <c r="AF417">
        <v>0</v>
      </c>
      <c r="AG417">
        <v>0</v>
      </c>
      <c r="AH417" t="s">
        <v>47</v>
      </c>
      <c r="AI417" t="s">
        <v>48</v>
      </c>
      <c r="AJ417">
        <v>141</v>
      </c>
      <c r="AK417">
        <v>84</v>
      </c>
      <c r="AL417" s="3">
        <v>0.65</v>
      </c>
      <c r="AM417" s="3">
        <v>0.21</v>
      </c>
      <c r="AN417" t="s">
        <v>50</v>
      </c>
      <c r="AO417">
        <v>15</v>
      </c>
      <c r="AP417">
        <v>0</v>
      </c>
      <c r="AQ417">
        <v>40</v>
      </c>
      <c r="AR417">
        <v>2</v>
      </c>
      <c r="AS417" s="6">
        <f t="shared" si="1"/>
        <v>-8.8999999999999986</v>
      </c>
    </row>
    <row r="418" spans="1:46" x14ac:dyDescent="0.25">
      <c r="A418" s="1">
        <v>41495</v>
      </c>
      <c r="B418" s="2">
        <v>0.8354166666666667</v>
      </c>
      <c r="C418" t="s">
        <v>52</v>
      </c>
      <c r="D418">
        <v>51.287889999999997</v>
      </c>
      <c r="E418">
        <v>0.15337999999999999</v>
      </c>
      <c r="F418">
        <v>10</v>
      </c>
      <c r="G418">
        <v>2</v>
      </c>
      <c r="H418">
        <v>-30.598739887651199</v>
      </c>
      <c r="I418">
        <v>64.493057453772806</v>
      </c>
      <c r="J418">
        <v>59.4</v>
      </c>
      <c r="K418">
        <v>8.4</v>
      </c>
      <c r="L418">
        <v>18.100000000000001</v>
      </c>
      <c r="M418">
        <v>180</v>
      </c>
      <c r="N418">
        <v>4</v>
      </c>
      <c r="O418">
        <v>1020.3</v>
      </c>
      <c r="P418">
        <v>22.8</v>
      </c>
      <c r="Q418">
        <v>0.2</v>
      </c>
      <c r="R418">
        <v>50</v>
      </c>
      <c r="S418">
        <v>11.8</v>
      </c>
      <c r="T418">
        <v>0</v>
      </c>
      <c r="U418">
        <v>0</v>
      </c>
      <c r="V418">
        <v>0</v>
      </c>
      <c r="W418">
        <v>0</v>
      </c>
      <c r="X418">
        <v>0</v>
      </c>
      <c r="Y418">
        <v>0</v>
      </c>
      <c r="Z418">
        <v>0</v>
      </c>
      <c r="AA418">
        <v>0</v>
      </c>
      <c r="AB418" t="s">
        <v>45</v>
      </c>
      <c r="AC418" t="s">
        <v>46</v>
      </c>
      <c r="AD418" t="s">
        <v>45</v>
      </c>
      <c r="AE418" t="s">
        <v>46</v>
      </c>
      <c r="AF418">
        <v>0</v>
      </c>
      <c r="AG418">
        <v>0</v>
      </c>
      <c r="AH418" t="s">
        <v>47</v>
      </c>
      <c r="AI418" t="s">
        <v>48</v>
      </c>
      <c r="AJ418">
        <v>141</v>
      </c>
      <c r="AK418">
        <v>83</v>
      </c>
      <c r="AL418" s="3">
        <v>0.56999999999999995</v>
      </c>
      <c r="AM418" s="3">
        <v>0.21</v>
      </c>
      <c r="AN418" t="s">
        <v>50</v>
      </c>
      <c r="AO418">
        <v>15</v>
      </c>
      <c r="AP418">
        <v>0</v>
      </c>
      <c r="AQ418">
        <v>40</v>
      </c>
      <c r="AR418">
        <v>1</v>
      </c>
      <c r="AS418" s="6">
        <f t="shared" si="1"/>
        <v>-11.5</v>
      </c>
    </row>
    <row r="419" spans="1:46" x14ac:dyDescent="0.25">
      <c r="A419" s="1">
        <v>41495</v>
      </c>
      <c r="B419" s="2">
        <v>0.83542824074074085</v>
      </c>
      <c r="C419" t="s">
        <v>52</v>
      </c>
      <c r="D419">
        <v>51.2879</v>
      </c>
      <c r="E419">
        <v>0.15339</v>
      </c>
      <c r="F419">
        <v>10</v>
      </c>
      <c r="G419">
        <v>2</v>
      </c>
      <c r="H419">
        <v>-29.903310725266302</v>
      </c>
      <c r="I419">
        <v>65.605006720571296</v>
      </c>
      <c r="J419">
        <v>47.9</v>
      </c>
      <c r="K419">
        <v>7.7</v>
      </c>
      <c r="L419">
        <v>17.899999999999999</v>
      </c>
      <c r="M419">
        <v>180</v>
      </c>
      <c r="N419">
        <v>4</v>
      </c>
      <c r="O419">
        <v>1020.3</v>
      </c>
      <c r="P419">
        <v>22.8</v>
      </c>
      <c r="Q419">
        <v>0.2</v>
      </c>
      <c r="R419">
        <v>50</v>
      </c>
      <c r="S419">
        <v>11.8</v>
      </c>
      <c r="T419">
        <v>0</v>
      </c>
      <c r="U419">
        <v>0</v>
      </c>
      <c r="V419">
        <v>0</v>
      </c>
      <c r="W419">
        <v>0</v>
      </c>
      <c r="X419">
        <v>0</v>
      </c>
      <c r="Y419">
        <v>0</v>
      </c>
      <c r="Z419">
        <v>0</v>
      </c>
      <c r="AA419">
        <v>0</v>
      </c>
      <c r="AB419" t="s">
        <v>45</v>
      </c>
      <c r="AC419" t="s">
        <v>46</v>
      </c>
      <c r="AD419" t="s">
        <v>45</v>
      </c>
      <c r="AE419" t="s">
        <v>46</v>
      </c>
      <c r="AF419">
        <v>0</v>
      </c>
      <c r="AG419">
        <v>0</v>
      </c>
      <c r="AH419" t="s">
        <v>47</v>
      </c>
      <c r="AI419" t="s">
        <v>48</v>
      </c>
      <c r="AJ419">
        <v>141</v>
      </c>
      <c r="AK419">
        <v>83</v>
      </c>
      <c r="AL419" s="3">
        <v>0.55000000000000004</v>
      </c>
      <c r="AM419" s="3">
        <v>0.21</v>
      </c>
      <c r="AN419" t="s">
        <v>50</v>
      </c>
      <c r="AO419">
        <v>15</v>
      </c>
      <c r="AP419">
        <v>0</v>
      </c>
      <c r="AQ419">
        <v>40</v>
      </c>
      <c r="AR419">
        <v>0</v>
      </c>
      <c r="AS419" s="6">
        <f t="shared" si="1"/>
        <v>-9.8999999999999986</v>
      </c>
    </row>
    <row r="420" spans="1:46" x14ac:dyDescent="0.25">
      <c r="A420" s="1">
        <v>41495</v>
      </c>
      <c r="B420" s="2">
        <v>0.83543981481481477</v>
      </c>
      <c r="C420" t="s">
        <v>52</v>
      </c>
      <c r="D420">
        <v>51.2879</v>
      </c>
      <c r="E420">
        <v>0.15340000000000001</v>
      </c>
      <c r="F420">
        <v>10</v>
      </c>
      <c r="G420">
        <v>2</v>
      </c>
      <c r="H420">
        <v>-29.2078848944474</v>
      </c>
      <c r="I420">
        <v>65.605006720571296</v>
      </c>
      <c r="J420">
        <v>38</v>
      </c>
      <c r="K420">
        <v>8.6</v>
      </c>
      <c r="L420">
        <v>19</v>
      </c>
      <c r="M420">
        <v>270</v>
      </c>
      <c r="N420">
        <v>2.9</v>
      </c>
      <c r="O420">
        <v>1020.3</v>
      </c>
      <c r="P420">
        <v>22.8</v>
      </c>
      <c r="Q420">
        <v>0.2</v>
      </c>
      <c r="R420">
        <v>50</v>
      </c>
      <c r="S420">
        <v>11.7</v>
      </c>
      <c r="T420">
        <v>0</v>
      </c>
      <c r="U420">
        <v>0</v>
      </c>
      <c r="V420">
        <v>0</v>
      </c>
      <c r="W420">
        <v>0</v>
      </c>
      <c r="X420">
        <v>0</v>
      </c>
      <c r="Y420">
        <v>0</v>
      </c>
      <c r="Z420">
        <v>0</v>
      </c>
      <c r="AA420">
        <v>0</v>
      </c>
      <c r="AB420" t="s">
        <v>45</v>
      </c>
      <c r="AC420" t="s">
        <v>46</v>
      </c>
      <c r="AD420" t="s">
        <v>45</v>
      </c>
      <c r="AE420" t="s">
        <v>46</v>
      </c>
      <c r="AF420">
        <v>0</v>
      </c>
      <c r="AG420">
        <v>0</v>
      </c>
      <c r="AH420" t="s">
        <v>47</v>
      </c>
      <c r="AI420" t="s">
        <v>48</v>
      </c>
      <c r="AJ420">
        <v>141</v>
      </c>
      <c r="AK420">
        <v>83</v>
      </c>
      <c r="AL420" s="3">
        <v>0.61</v>
      </c>
      <c r="AM420" s="3">
        <v>0.21</v>
      </c>
      <c r="AN420" t="s">
        <v>50</v>
      </c>
      <c r="AO420">
        <v>15</v>
      </c>
      <c r="AP420">
        <v>0</v>
      </c>
      <c r="AQ420">
        <v>40</v>
      </c>
      <c r="AR420">
        <v>2</v>
      </c>
      <c r="AS420" s="6">
        <f t="shared" si="1"/>
        <v>-11</v>
      </c>
    </row>
    <row r="421" spans="1:46" x14ac:dyDescent="0.25">
      <c r="A421" s="1">
        <v>41495</v>
      </c>
      <c r="B421" s="2">
        <v>0.83545138888888892</v>
      </c>
      <c r="C421" t="s">
        <v>52</v>
      </c>
      <c r="D421">
        <v>51.2879</v>
      </c>
      <c r="E421">
        <v>0.15340999999999999</v>
      </c>
      <c r="F421">
        <v>10</v>
      </c>
      <c r="G421">
        <v>2</v>
      </c>
      <c r="H421">
        <v>-28.512459063630299</v>
      </c>
      <c r="I421">
        <v>65.605006720571296</v>
      </c>
      <c r="J421">
        <v>27</v>
      </c>
      <c r="K421">
        <v>7.7</v>
      </c>
      <c r="L421">
        <v>18.100000000000001</v>
      </c>
      <c r="M421">
        <v>270</v>
      </c>
      <c r="N421">
        <v>2.9</v>
      </c>
      <c r="O421">
        <v>1020.3</v>
      </c>
      <c r="P421">
        <v>22.8</v>
      </c>
      <c r="Q421">
        <v>0.2</v>
      </c>
      <c r="R421">
        <v>50</v>
      </c>
      <c r="S421">
        <v>11.7</v>
      </c>
      <c r="T421">
        <v>0</v>
      </c>
      <c r="U421">
        <v>0</v>
      </c>
      <c r="V421">
        <v>0</v>
      </c>
      <c r="W421">
        <v>0</v>
      </c>
      <c r="X421">
        <v>0</v>
      </c>
      <c r="Y421">
        <v>0</v>
      </c>
      <c r="Z421">
        <v>0</v>
      </c>
      <c r="AA421">
        <v>0</v>
      </c>
      <c r="AB421" t="s">
        <v>45</v>
      </c>
      <c r="AC421" t="s">
        <v>46</v>
      </c>
      <c r="AD421" t="s">
        <v>45</v>
      </c>
      <c r="AE421" t="s">
        <v>46</v>
      </c>
      <c r="AF421">
        <v>0</v>
      </c>
      <c r="AG421">
        <v>0</v>
      </c>
      <c r="AH421" t="s">
        <v>47</v>
      </c>
      <c r="AI421" t="s">
        <v>48</v>
      </c>
      <c r="AJ421">
        <v>141</v>
      </c>
      <c r="AK421">
        <v>83</v>
      </c>
      <c r="AL421" s="3">
        <v>0.52</v>
      </c>
      <c r="AM421" s="3">
        <v>0.21</v>
      </c>
      <c r="AN421" t="s">
        <v>50</v>
      </c>
      <c r="AO421">
        <v>15</v>
      </c>
      <c r="AP421">
        <v>0</v>
      </c>
      <c r="AQ421">
        <v>40</v>
      </c>
      <c r="AR421">
        <v>0</v>
      </c>
      <c r="AS421" s="6">
        <f t="shared" si="1"/>
        <v>-10.899999999999999</v>
      </c>
    </row>
    <row r="422" spans="1:46" x14ac:dyDescent="0.25">
      <c r="A422" s="1">
        <v>41495</v>
      </c>
      <c r="B422" s="2">
        <v>0.83546296296296296</v>
      </c>
      <c r="C422" t="s">
        <v>52</v>
      </c>
      <c r="D422">
        <v>51.287909999999997</v>
      </c>
      <c r="E422">
        <v>0.15342</v>
      </c>
      <c r="F422">
        <v>10</v>
      </c>
      <c r="G422">
        <v>2</v>
      </c>
      <c r="H422">
        <v>-27.817030204113799</v>
      </c>
      <c r="I422">
        <v>66.716955986579705</v>
      </c>
      <c r="J422">
        <v>16.100000000000001</v>
      </c>
      <c r="K422">
        <v>7.4</v>
      </c>
      <c r="L422">
        <v>18.2</v>
      </c>
      <c r="M422">
        <v>270</v>
      </c>
      <c r="N422">
        <v>2.6</v>
      </c>
      <c r="O422">
        <v>1020.3</v>
      </c>
      <c r="P422">
        <v>22.8</v>
      </c>
      <c r="Q422">
        <v>0.2</v>
      </c>
      <c r="R422">
        <v>50</v>
      </c>
      <c r="S422">
        <v>11.7</v>
      </c>
      <c r="T422">
        <v>0</v>
      </c>
      <c r="U422">
        <v>0</v>
      </c>
      <c r="V422">
        <v>0</v>
      </c>
      <c r="W422">
        <v>0</v>
      </c>
      <c r="X422">
        <v>0</v>
      </c>
      <c r="Y422">
        <v>0</v>
      </c>
      <c r="Z422">
        <v>0</v>
      </c>
      <c r="AA422">
        <v>0</v>
      </c>
      <c r="AB422" t="s">
        <v>45</v>
      </c>
      <c r="AC422" t="s">
        <v>46</v>
      </c>
      <c r="AD422" t="s">
        <v>45</v>
      </c>
      <c r="AE422" t="s">
        <v>46</v>
      </c>
      <c r="AF422">
        <v>0</v>
      </c>
      <c r="AG422">
        <v>0</v>
      </c>
      <c r="AH422" t="s">
        <v>47</v>
      </c>
      <c r="AI422" t="s">
        <v>48</v>
      </c>
      <c r="AJ422">
        <v>141</v>
      </c>
      <c r="AK422">
        <v>83</v>
      </c>
      <c r="AL422" s="3">
        <v>0.56000000000000005</v>
      </c>
      <c r="AM422" s="3">
        <v>0.21</v>
      </c>
      <c r="AN422" t="s">
        <v>50</v>
      </c>
      <c r="AO422">
        <v>15</v>
      </c>
      <c r="AP422">
        <v>0</v>
      </c>
      <c r="AQ422">
        <v>40</v>
      </c>
      <c r="AR422">
        <v>1</v>
      </c>
      <c r="AS422" s="6">
        <f t="shared" si="1"/>
        <v>-10.3</v>
      </c>
    </row>
    <row r="423" spans="1:46" x14ac:dyDescent="0.25">
      <c r="A423" s="1">
        <v>41495</v>
      </c>
      <c r="B423" s="2">
        <v>0.835474537037037</v>
      </c>
      <c r="C423" t="s">
        <v>52</v>
      </c>
      <c r="D423">
        <v>51.28792</v>
      </c>
      <c r="E423">
        <v>0.15343000000000001</v>
      </c>
      <c r="F423">
        <v>10</v>
      </c>
      <c r="G423">
        <v>2</v>
      </c>
      <c r="H423">
        <v>-27.121601496031399</v>
      </c>
      <c r="I423">
        <v>67.828905253378295</v>
      </c>
      <c r="J423">
        <v>5.8</v>
      </c>
      <c r="K423">
        <v>8.1999999999999993</v>
      </c>
      <c r="L423">
        <v>19</v>
      </c>
      <c r="M423">
        <v>270</v>
      </c>
      <c r="N423">
        <v>2.6</v>
      </c>
      <c r="O423">
        <v>1020.3</v>
      </c>
      <c r="P423">
        <v>22.8</v>
      </c>
      <c r="Q423">
        <v>0.2</v>
      </c>
      <c r="R423">
        <v>50</v>
      </c>
      <c r="S423">
        <v>11.7</v>
      </c>
      <c r="T423">
        <v>0</v>
      </c>
      <c r="U423">
        <v>0</v>
      </c>
      <c r="V423">
        <v>0</v>
      </c>
      <c r="W423">
        <v>0</v>
      </c>
      <c r="X423">
        <v>0</v>
      </c>
      <c r="Y423">
        <v>0</v>
      </c>
      <c r="Z423">
        <v>0</v>
      </c>
      <c r="AA423">
        <v>0</v>
      </c>
      <c r="AB423" t="s">
        <v>45</v>
      </c>
      <c r="AC423" t="s">
        <v>46</v>
      </c>
      <c r="AD423" t="s">
        <v>45</v>
      </c>
      <c r="AE423" t="s">
        <v>46</v>
      </c>
      <c r="AF423">
        <v>0</v>
      </c>
      <c r="AG423">
        <v>0</v>
      </c>
      <c r="AH423" t="s">
        <v>47</v>
      </c>
      <c r="AI423" t="s">
        <v>48</v>
      </c>
      <c r="AJ423">
        <v>141</v>
      </c>
      <c r="AK423">
        <v>83</v>
      </c>
      <c r="AL423" s="3">
        <v>0.65</v>
      </c>
      <c r="AM423" s="3">
        <v>0.21</v>
      </c>
      <c r="AN423" t="s">
        <v>50</v>
      </c>
      <c r="AO423">
        <v>15</v>
      </c>
      <c r="AP423">
        <v>0</v>
      </c>
      <c r="AQ423">
        <v>40</v>
      </c>
      <c r="AR423">
        <v>2</v>
      </c>
      <c r="AS423" s="6">
        <f>J424-J423-360</f>
        <v>-8.1000000000000227</v>
      </c>
    </row>
    <row r="424" spans="1:46" x14ac:dyDescent="0.25">
      <c r="A424" s="1">
        <v>41495</v>
      </c>
      <c r="B424" s="2">
        <v>0.83548611111111104</v>
      </c>
      <c r="C424" t="s">
        <v>52</v>
      </c>
      <c r="D424">
        <v>51.287930000000003</v>
      </c>
      <c r="E424">
        <v>0.15343999999999999</v>
      </c>
      <c r="F424">
        <v>10</v>
      </c>
      <c r="G424">
        <v>2</v>
      </c>
      <c r="H424">
        <v>-26.426172939384902</v>
      </c>
      <c r="I424">
        <v>68.940854520176799</v>
      </c>
      <c r="J424">
        <v>357.7</v>
      </c>
      <c r="K424">
        <v>8.9</v>
      </c>
      <c r="L424">
        <v>18.100000000000001</v>
      </c>
      <c r="M424">
        <v>315</v>
      </c>
      <c r="N424">
        <v>4.5</v>
      </c>
      <c r="O424">
        <v>1020.3</v>
      </c>
      <c r="P424">
        <v>22.8</v>
      </c>
      <c r="Q424">
        <v>0.2</v>
      </c>
      <c r="R424">
        <v>50</v>
      </c>
      <c r="S424">
        <v>11.7</v>
      </c>
      <c r="T424">
        <v>0</v>
      </c>
      <c r="U424">
        <v>0</v>
      </c>
      <c r="V424">
        <v>0</v>
      </c>
      <c r="W424">
        <v>0</v>
      </c>
      <c r="X424">
        <v>0</v>
      </c>
      <c r="Y424">
        <v>0</v>
      </c>
      <c r="Z424">
        <v>0</v>
      </c>
      <c r="AA424">
        <v>0</v>
      </c>
      <c r="AB424" t="s">
        <v>45</v>
      </c>
      <c r="AC424" t="s">
        <v>46</v>
      </c>
      <c r="AD424" t="s">
        <v>45</v>
      </c>
      <c r="AE424" t="s">
        <v>46</v>
      </c>
      <c r="AF424">
        <v>0</v>
      </c>
      <c r="AG424">
        <v>0</v>
      </c>
      <c r="AH424" t="s">
        <v>47</v>
      </c>
      <c r="AI424" t="s">
        <v>48</v>
      </c>
      <c r="AJ424">
        <v>141</v>
      </c>
      <c r="AK424">
        <v>83</v>
      </c>
      <c r="AL424" s="3">
        <v>0.57999999999999996</v>
      </c>
      <c r="AM424" s="3">
        <v>0.21</v>
      </c>
      <c r="AN424" t="s">
        <v>50</v>
      </c>
      <c r="AO424">
        <v>15</v>
      </c>
      <c r="AP424">
        <v>0</v>
      </c>
      <c r="AQ424">
        <v>40</v>
      </c>
      <c r="AR424">
        <v>0</v>
      </c>
      <c r="AS424" s="6">
        <f t="shared" si="1"/>
        <v>-13.199999999999989</v>
      </c>
    </row>
    <row r="425" spans="1:46" x14ac:dyDescent="0.25">
      <c r="A425" s="1">
        <v>41495</v>
      </c>
      <c r="B425" s="2">
        <v>0.83549768518518519</v>
      </c>
      <c r="C425" t="s">
        <v>52</v>
      </c>
      <c r="D425">
        <v>51.287930000000003</v>
      </c>
      <c r="E425">
        <v>0.15343999999999999</v>
      </c>
      <c r="F425">
        <v>10</v>
      </c>
      <c r="G425">
        <v>2</v>
      </c>
      <c r="H425">
        <v>-26.426172939384902</v>
      </c>
      <c r="I425">
        <v>68.940854520176799</v>
      </c>
      <c r="J425">
        <v>344.5</v>
      </c>
      <c r="K425">
        <v>8.1</v>
      </c>
      <c r="L425">
        <v>18.7</v>
      </c>
      <c r="M425">
        <v>315</v>
      </c>
      <c r="N425">
        <v>4.5</v>
      </c>
      <c r="O425">
        <v>1020.3</v>
      </c>
      <c r="P425">
        <v>22.8</v>
      </c>
      <c r="Q425">
        <v>0.2</v>
      </c>
      <c r="R425">
        <v>50</v>
      </c>
      <c r="S425">
        <v>11.7</v>
      </c>
      <c r="T425">
        <v>0</v>
      </c>
      <c r="U425">
        <v>0</v>
      </c>
      <c r="V425">
        <v>0</v>
      </c>
      <c r="W425">
        <v>0</v>
      </c>
      <c r="X425">
        <v>0</v>
      </c>
      <c r="Y425">
        <v>0</v>
      </c>
      <c r="Z425">
        <v>0</v>
      </c>
      <c r="AA425">
        <v>0</v>
      </c>
      <c r="AB425" t="s">
        <v>45</v>
      </c>
      <c r="AC425" t="s">
        <v>46</v>
      </c>
      <c r="AD425" t="s">
        <v>45</v>
      </c>
      <c r="AE425" t="s">
        <v>46</v>
      </c>
      <c r="AF425">
        <v>0</v>
      </c>
      <c r="AG425">
        <v>0</v>
      </c>
      <c r="AH425" t="s">
        <v>47</v>
      </c>
      <c r="AI425" t="s">
        <v>48</v>
      </c>
      <c r="AJ425">
        <v>141</v>
      </c>
      <c r="AK425">
        <v>83</v>
      </c>
      <c r="AL425" s="3">
        <v>0.48</v>
      </c>
      <c r="AM425" s="3">
        <v>0.21</v>
      </c>
      <c r="AN425" t="s">
        <v>50</v>
      </c>
      <c r="AO425">
        <v>15</v>
      </c>
      <c r="AP425">
        <v>0</v>
      </c>
      <c r="AQ425">
        <v>40</v>
      </c>
      <c r="AR425">
        <v>1</v>
      </c>
      <c r="AS425" s="6">
        <f t="shared" si="1"/>
        <v>-12.100000000000023</v>
      </c>
    </row>
    <row r="426" spans="1:46" x14ac:dyDescent="0.25">
      <c r="A426" s="1">
        <v>41495</v>
      </c>
      <c r="B426" s="2">
        <v>0.83550925925925934</v>
      </c>
      <c r="C426" t="s">
        <v>52</v>
      </c>
      <c r="D426">
        <v>51.287939999999999</v>
      </c>
      <c r="E426">
        <v>0.15343999999999999</v>
      </c>
      <c r="F426">
        <v>10</v>
      </c>
      <c r="G426">
        <v>2</v>
      </c>
      <c r="H426">
        <v>-26.426170062120399</v>
      </c>
      <c r="I426">
        <v>70.052803786185294</v>
      </c>
      <c r="J426">
        <v>332.4</v>
      </c>
      <c r="K426">
        <v>8.1999999999999993</v>
      </c>
      <c r="L426">
        <v>18</v>
      </c>
      <c r="M426">
        <v>315</v>
      </c>
      <c r="N426">
        <v>5.3</v>
      </c>
      <c r="O426">
        <v>1020.3</v>
      </c>
      <c r="P426">
        <v>22.8</v>
      </c>
      <c r="Q426">
        <v>0.2</v>
      </c>
      <c r="R426">
        <v>50</v>
      </c>
      <c r="S426">
        <v>11.7</v>
      </c>
      <c r="T426">
        <v>0</v>
      </c>
      <c r="U426">
        <v>0</v>
      </c>
      <c r="V426">
        <v>0</v>
      </c>
      <c r="W426">
        <v>0</v>
      </c>
      <c r="X426">
        <v>0</v>
      </c>
      <c r="Y426">
        <v>0</v>
      </c>
      <c r="Z426">
        <v>0</v>
      </c>
      <c r="AA426">
        <v>0</v>
      </c>
      <c r="AB426" t="s">
        <v>45</v>
      </c>
      <c r="AC426" t="s">
        <v>46</v>
      </c>
      <c r="AD426" t="s">
        <v>45</v>
      </c>
      <c r="AE426" t="s">
        <v>46</v>
      </c>
      <c r="AF426">
        <v>0</v>
      </c>
      <c r="AG426">
        <v>0</v>
      </c>
      <c r="AH426" t="s">
        <v>47</v>
      </c>
      <c r="AI426" t="s">
        <v>48</v>
      </c>
      <c r="AJ426">
        <v>141</v>
      </c>
      <c r="AK426">
        <v>83</v>
      </c>
      <c r="AL426" s="3">
        <v>0.55000000000000004</v>
      </c>
      <c r="AM426" s="3">
        <v>0.21</v>
      </c>
      <c r="AN426" t="s">
        <v>50</v>
      </c>
      <c r="AO426">
        <v>15</v>
      </c>
      <c r="AP426">
        <v>0</v>
      </c>
      <c r="AQ426">
        <v>40</v>
      </c>
      <c r="AR426">
        <v>2</v>
      </c>
      <c r="AS426" s="6">
        <f t="shared" si="1"/>
        <v>-10.299999999999955</v>
      </c>
    </row>
    <row r="427" spans="1:46" x14ac:dyDescent="0.25">
      <c r="A427" s="1">
        <v>41495</v>
      </c>
      <c r="B427" s="2">
        <v>0.83552083333333327</v>
      </c>
      <c r="C427" t="s">
        <v>52</v>
      </c>
      <c r="D427">
        <v>51.287950000000002</v>
      </c>
      <c r="E427">
        <v>0.15343000000000001</v>
      </c>
      <c r="F427">
        <v>10</v>
      </c>
      <c r="G427">
        <v>2</v>
      </c>
      <c r="H427">
        <v>-27.1215926370852</v>
      </c>
      <c r="I427">
        <v>71.164753052983798</v>
      </c>
      <c r="J427">
        <v>322.10000000000002</v>
      </c>
      <c r="K427">
        <v>7.9</v>
      </c>
      <c r="L427">
        <v>18.3</v>
      </c>
      <c r="M427">
        <v>315</v>
      </c>
      <c r="N427">
        <v>5.3</v>
      </c>
      <c r="O427">
        <v>1020.3</v>
      </c>
      <c r="P427">
        <v>22.8</v>
      </c>
      <c r="Q427">
        <v>0.2</v>
      </c>
      <c r="R427">
        <v>50</v>
      </c>
      <c r="S427">
        <v>11.7</v>
      </c>
      <c r="T427">
        <v>0</v>
      </c>
      <c r="U427">
        <v>0</v>
      </c>
      <c r="V427">
        <v>0</v>
      </c>
      <c r="W427">
        <v>0</v>
      </c>
      <c r="X427">
        <v>0</v>
      </c>
      <c r="Y427">
        <v>0</v>
      </c>
      <c r="Z427">
        <v>0</v>
      </c>
      <c r="AA427">
        <v>0</v>
      </c>
      <c r="AB427" t="s">
        <v>45</v>
      </c>
      <c r="AC427" t="s">
        <v>46</v>
      </c>
      <c r="AD427" t="s">
        <v>45</v>
      </c>
      <c r="AE427" t="s">
        <v>46</v>
      </c>
      <c r="AF427">
        <v>0</v>
      </c>
      <c r="AG427">
        <v>0</v>
      </c>
      <c r="AH427" t="s">
        <v>47</v>
      </c>
      <c r="AI427" t="s">
        <v>48</v>
      </c>
      <c r="AJ427">
        <v>141</v>
      </c>
      <c r="AK427">
        <v>83</v>
      </c>
      <c r="AL427" s="3">
        <v>0.52</v>
      </c>
      <c r="AM427" s="3">
        <v>0.21</v>
      </c>
      <c r="AN427" t="s">
        <v>50</v>
      </c>
      <c r="AO427">
        <v>15</v>
      </c>
      <c r="AP427">
        <v>0</v>
      </c>
      <c r="AQ427">
        <v>40</v>
      </c>
      <c r="AR427">
        <v>5</v>
      </c>
      <c r="AS427" s="6">
        <f t="shared" si="1"/>
        <v>-9</v>
      </c>
    </row>
    <row r="428" spans="1:46" x14ac:dyDescent="0.25">
      <c r="A428" s="1">
        <v>41495</v>
      </c>
      <c r="B428" s="2">
        <v>0.83553240740740742</v>
      </c>
      <c r="C428" t="s">
        <v>52</v>
      </c>
      <c r="D428">
        <v>51.287959999999998</v>
      </c>
      <c r="E428">
        <v>0.15342</v>
      </c>
      <c r="F428">
        <v>10</v>
      </c>
      <c r="G428">
        <v>2</v>
      </c>
      <c r="H428">
        <v>-27.8170150606162</v>
      </c>
      <c r="I428">
        <v>72.276702318992307</v>
      </c>
      <c r="J428">
        <v>313.10000000000002</v>
      </c>
      <c r="K428">
        <v>8.1999999999999993</v>
      </c>
      <c r="L428">
        <v>18.899999999999999</v>
      </c>
      <c r="M428">
        <v>315</v>
      </c>
      <c r="N428">
        <v>8.4</v>
      </c>
      <c r="O428">
        <v>1020.3</v>
      </c>
      <c r="P428">
        <v>22.8</v>
      </c>
      <c r="Q428">
        <v>0.2</v>
      </c>
      <c r="R428">
        <v>50</v>
      </c>
      <c r="S428">
        <v>11.7</v>
      </c>
      <c r="T428">
        <v>0</v>
      </c>
      <c r="U428">
        <v>0</v>
      </c>
      <c r="V428">
        <v>0</v>
      </c>
      <c r="W428">
        <v>0</v>
      </c>
      <c r="X428">
        <v>0</v>
      </c>
      <c r="Y428">
        <v>0</v>
      </c>
      <c r="Z428">
        <v>0</v>
      </c>
      <c r="AA428">
        <v>0</v>
      </c>
      <c r="AB428" t="s">
        <v>45</v>
      </c>
      <c r="AC428" t="s">
        <v>46</v>
      </c>
      <c r="AD428" t="s">
        <v>45</v>
      </c>
      <c r="AE428" t="s">
        <v>46</v>
      </c>
      <c r="AF428">
        <v>0</v>
      </c>
      <c r="AG428">
        <v>0</v>
      </c>
      <c r="AH428" t="s">
        <v>47</v>
      </c>
      <c r="AI428" t="s">
        <v>48</v>
      </c>
      <c r="AJ428">
        <v>141</v>
      </c>
      <c r="AK428">
        <v>83</v>
      </c>
      <c r="AL428" s="3">
        <v>0.61</v>
      </c>
      <c r="AM428" s="3">
        <v>0.21</v>
      </c>
      <c r="AN428" t="s">
        <v>50</v>
      </c>
      <c r="AO428">
        <v>15</v>
      </c>
      <c r="AP428">
        <v>0</v>
      </c>
      <c r="AQ428">
        <v>40</v>
      </c>
      <c r="AR428">
        <v>1</v>
      </c>
      <c r="AS428" s="6">
        <f t="shared" si="1"/>
        <v>-12.5</v>
      </c>
    </row>
    <row r="429" spans="1:46" x14ac:dyDescent="0.25">
      <c r="A429" s="1">
        <v>41495</v>
      </c>
      <c r="B429" s="2">
        <v>0.83554398148148146</v>
      </c>
      <c r="C429" t="s">
        <v>52</v>
      </c>
      <c r="D429">
        <v>51.287959999999998</v>
      </c>
      <c r="E429">
        <v>0.15342</v>
      </c>
      <c r="F429">
        <v>10</v>
      </c>
      <c r="G429">
        <v>2</v>
      </c>
      <c r="H429">
        <v>-27.8170150606162</v>
      </c>
      <c r="I429">
        <v>72.276702318992307</v>
      </c>
      <c r="J429">
        <v>300.60000000000002</v>
      </c>
      <c r="K429">
        <v>8</v>
      </c>
      <c r="L429">
        <v>18.5</v>
      </c>
      <c r="M429">
        <v>315</v>
      </c>
      <c r="N429">
        <v>8.4</v>
      </c>
      <c r="O429">
        <v>1020.3</v>
      </c>
      <c r="P429">
        <v>22.8</v>
      </c>
      <c r="Q429">
        <v>0.2</v>
      </c>
      <c r="R429">
        <v>50</v>
      </c>
      <c r="S429">
        <v>11.7</v>
      </c>
      <c r="T429">
        <v>0</v>
      </c>
      <c r="U429">
        <v>0</v>
      </c>
      <c r="V429">
        <v>0</v>
      </c>
      <c r="W429">
        <v>0</v>
      </c>
      <c r="X429">
        <v>0</v>
      </c>
      <c r="Y429">
        <v>0</v>
      </c>
      <c r="Z429">
        <v>0</v>
      </c>
      <c r="AA429">
        <v>0</v>
      </c>
      <c r="AB429" t="s">
        <v>45</v>
      </c>
      <c r="AC429" t="s">
        <v>46</v>
      </c>
      <c r="AD429" t="s">
        <v>45</v>
      </c>
      <c r="AE429" t="s">
        <v>46</v>
      </c>
      <c r="AF429">
        <v>0</v>
      </c>
      <c r="AG429">
        <v>0</v>
      </c>
      <c r="AH429" t="s">
        <v>47</v>
      </c>
      <c r="AI429" t="s">
        <v>48</v>
      </c>
      <c r="AJ429">
        <v>141</v>
      </c>
      <c r="AK429">
        <v>83</v>
      </c>
      <c r="AL429" s="3">
        <v>0.52</v>
      </c>
      <c r="AM429" s="3">
        <v>0.21</v>
      </c>
      <c r="AN429" t="s">
        <v>50</v>
      </c>
      <c r="AO429">
        <v>15</v>
      </c>
      <c r="AP429">
        <v>0</v>
      </c>
      <c r="AQ429">
        <v>40</v>
      </c>
      <c r="AR429">
        <v>3</v>
      </c>
      <c r="AS429" s="6">
        <f t="shared" si="1"/>
        <v>-10.200000000000045</v>
      </c>
    </row>
    <row r="430" spans="1:46" s="6" customFormat="1" x14ac:dyDescent="0.25">
      <c r="A430" s="4">
        <v>41495</v>
      </c>
      <c r="B430" s="5">
        <v>0.83555555555555561</v>
      </c>
      <c r="C430" s="6" t="s">
        <v>52</v>
      </c>
      <c r="D430" s="6">
        <v>51.287970000000001</v>
      </c>
      <c r="E430" s="6">
        <v>0.15340999999999999</v>
      </c>
      <c r="F430" s="6">
        <v>10</v>
      </c>
      <c r="G430" s="6">
        <v>2</v>
      </c>
      <c r="H430" s="6">
        <v>-28.512437332711102</v>
      </c>
      <c r="I430" s="6">
        <v>73.388651585790797</v>
      </c>
      <c r="J430" s="6">
        <v>290.39999999999998</v>
      </c>
      <c r="K430" s="6">
        <v>8.1999999999999993</v>
      </c>
      <c r="L430" s="6">
        <v>18.8</v>
      </c>
      <c r="M430" s="6">
        <v>0</v>
      </c>
      <c r="N430" s="6">
        <v>10.8</v>
      </c>
      <c r="O430" s="6">
        <v>1020.3</v>
      </c>
      <c r="P430" s="6">
        <v>22.8</v>
      </c>
      <c r="Q430" s="6">
        <v>0.3</v>
      </c>
      <c r="R430" s="6">
        <v>50</v>
      </c>
      <c r="S430" s="6">
        <v>11.7</v>
      </c>
      <c r="T430" s="6">
        <v>0</v>
      </c>
      <c r="U430" s="6">
        <v>0</v>
      </c>
      <c r="V430" s="6">
        <v>0</v>
      </c>
      <c r="W430" s="6">
        <v>0</v>
      </c>
      <c r="X430" s="6">
        <v>0</v>
      </c>
      <c r="Y430" s="6">
        <v>0</v>
      </c>
      <c r="Z430" s="6">
        <v>0</v>
      </c>
      <c r="AA430" s="6">
        <v>0</v>
      </c>
      <c r="AB430" s="6" t="s">
        <v>45</v>
      </c>
      <c r="AC430" s="6" t="s">
        <v>46</v>
      </c>
      <c r="AD430" s="6" t="s">
        <v>45</v>
      </c>
      <c r="AE430" s="6" t="s">
        <v>46</v>
      </c>
      <c r="AF430" s="6">
        <v>0</v>
      </c>
      <c r="AG430" s="6">
        <v>0</v>
      </c>
      <c r="AH430" s="6" t="s">
        <v>47</v>
      </c>
      <c r="AI430" s="6" t="s">
        <v>48</v>
      </c>
      <c r="AJ430" s="6">
        <v>141</v>
      </c>
      <c r="AK430" s="6">
        <v>83</v>
      </c>
      <c r="AL430" s="7">
        <v>0.64</v>
      </c>
      <c r="AM430" s="7">
        <v>0.21</v>
      </c>
      <c r="AN430" s="6" t="s">
        <v>50</v>
      </c>
      <c r="AO430" s="6">
        <v>-15</v>
      </c>
      <c r="AP430" s="6">
        <v>0</v>
      </c>
      <c r="AQ430" s="6">
        <v>40</v>
      </c>
      <c r="AR430" s="6">
        <v>3</v>
      </c>
      <c r="AS430" s="6">
        <f t="shared" si="1"/>
        <v>-1.2999999999999545</v>
      </c>
      <c r="AT430" s="6">
        <f>AVERAGE(AS430:AS444)</f>
        <v>14.986666666666668</v>
      </c>
    </row>
    <row r="431" spans="1:46" x14ac:dyDescent="0.25">
      <c r="A431" s="1">
        <v>41495</v>
      </c>
      <c r="B431" s="2">
        <v>0.83556712962962953</v>
      </c>
      <c r="C431" t="s">
        <v>52</v>
      </c>
      <c r="D431">
        <v>51.287970000000001</v>
      </c>
      <c r="E431">
        <v>0.15339</v>
      </c>
      <c r="F431">
        <v>10</v>
      </c>
      <c r="G431">
        <v>2</v>
      </c>
      <c r="H431">
        <v>-29.903287934302298</v>
      </c>
      <c r="I431">
        <v>73.388651585790797</v>
      </c>
      <c r="J431">
        <v>289.10000000000002</v>
      </c>
      <c r="K431">
        <v>4.8</v>
      </c>
      <c r="L431">
        <v>19.3</v>
      </c>
      <c r="M431">
        <v>0</v>
      </c>
      <c r="N431">
        <v>10.8</v>
      </c>
      <c r="O431">
        <v>1020.3</v>
      </c>
      <c r="P431">
        <v>22.8</v>
      </c>
      <c r="Q431">
        <v>0.3</v>
      </c>
      <c r="R431">
        <v>50</v>
      </c>
      <c r="S431">
        <v>11.7</v>
      </c>
      <c r="T431">
        <v>0</v>
      </c>
      <c r="U431">
        <v>0</v>
      </c>
      <c r="V431">
        <v>0</v>
      </c>
      <c r="W431">
        <v>0</v>
      </c>
      <c r="X431">
        <v>0</v>
      </c>
      <c r="Y431">
        <v>0</v>
      </c>
      <c r="Z431">
        <v>0</v>
      </c>
      <c r="AA431">
        <v>0</v>
      </c>
      <c r="AB431" t="s">
        <v>45</v>
      </c>
      <c r="AC431" t="s">
        <v>46</v>
      </c>
      <c r="AD431" t="s">
        <v>45</v>
      </c>
      <c r="AE431" t="s">
        <v>46</v>
      </c>
      <c r="AF431">
        <v>0</v>
      </c>
      <c r="AG431">
        <v>0</v>
      </c>
      <c r="AH431" t="s">
        <v>47</v>
      </c>
      <c r="AI431" t="s">
        <v>48</v>
      </c>
      <c r="AJ431">
        <v>141</v>
      </c>
      <c r="AK431">
        <v>83</v>
      </c>
      <c r="AL431" s="3">
        <v>0.57999999999999996</v>
      </c>
      <c r="AM431" s="3">
        <v>0.21</v>
      </c>
      <c r="AN431" t="s">
        <v>50</v>
      </c>
      <c r="AO431">
        <v>-15</v>
      </c>
      <c r="AP431">
        <v>0</v>
      </c>
      <c r="AQ431">
        <v>40</v>
      </c>
      <c r="AR431">
        <v>2</v>
      </c>
      <c r="AS431" s="6">
        <f t="shared" si="1"/>
        <v>12.899999999999977</v>
      </c>
    </row>
    <row r="432" spans="1:46" x14ac:dyDescent="0.25">
      <c r="A432" s="1">
        <v>41495</v>
      </c>
      <c r="B432" s="2">
        <v>0.83557870370370368</v>
      </c>
      <c r="C432" t="s">
        <v>52</v>
      </c>
      <c r="D432">
        <v>51.287970000000001</v>
      </c>
      <c r="E432">
        <v>0.15337999999999999</v>
      </c>
      <c r="F432">
        <v>10</v>
      </c>
      <c r="G432">
        <v>2</v>
      </c>
      <c r="H432">
        <v>-30.5987132350986</v>
      </c>
      <c r="I432">
        <v>73.388651585790797</v>
      </c>
      <c r="J432">
        <v>302</v>
      </c>
      <c r="K432">
        <v>5</v>
      </c>
      <c r="L432">
        <v>17.7</v>
      </c>
      <c r="M432">
        <v>0</v>
      </c>
      <c r="N432">
        <v>10.9</v>
      </c>
      <c r="O432">
        <v>1020.3</v>
      </c>
      <c r="P432">
        <v>22.8</v>
      </c>
      <c r="Q432">
        <v>0.3</v>
      </c>
      <c r="R432">
        <v>50</v>
      </c>
      <c r="S432">
        <v>11.7</v>
      </c>
      <c r="T432">
        <v>0</v>
      </c>
      <c r="U432">
        <v>0</v>
      </c>
      <c r="V432">
        <v>0</v>
      </c>
      <c r="W432">
        <v>0</v>
      </c>
      <c r="X432">
        <v>0</v>
      </c>
      <c r="Y432">
        <v>0</v>
      </c>
      <c r="Z432">
        <v>0</v>
      </c>
      <c r="AA432">
        <v>0</v>
      </c>
      <c r="AB432" t="s">
        <v>45</v>
      </c>
      <c r="AC432" t="s">
        <v>46</v>
      </c>
      <c r="AD432" t="s">
        <v>45</v>
      </c>
      <c r="AE432" t="s">
        <v>46</v>
      </c>
      <c r="AF432">
        <v>0</v>
      </c>
      <c r="AG432">
        <v>0</v>
      </c>
      <c r="AH432" t="s">
        <v>47</v>
      </c>
      <c r="AI432" t="s">
        <v>48</v>
      </c>
      <c r="AJ432">
        <v>141</v>
      </c>
      <c r="AK432">
        <v>83</v>
      </c>
      <c r="AL432" s="3">
        <v>0.55000000000000004</v>
      </c>
      <c r="AM432" s="3">
        <v>0.21</v>
      </c>
      <c r="AN432" t="s">
        <v>50</v>
      </c>
      <c r="AO432">
        <v>-15</v>
      </c>
      <c r="AP432">
        <v>0</v>
      </c>
      <c r="AQ432">
        <v>40</v>
      </c>
      <c r="AR432">
        <v>0</v>
      </c>
      <c r="AS432" s="6">
        <f t="shared" si="1"/>
        <v>15.899999999999977</v>
      </c>
    </row>
    <row r="433" spans="1:46" x14ac:dyDescent="0.25">
      <c r="A433" s="1">
        <v>41495</v>
      </c>
      <c r="B433" s="2">
        <v>0.83559027777777783</v>
      </c>
      <c r="C433" t="s">
        <v>52</v>
      </c>
      <c r="D433">
        <v>51.287970000000001</v>
      </c>
      <c r="E433">
        <v>0.15337000000000001</v>
      </c>
      <c r="F433">
        <v>10</v>
      </c>
      <c r="G433">
        <v>2</v>
      </c>
      <c r="H433">
        <v>-31.294138535892898</v>
      </c>
      <c r="I433">
        <v>73.388651585790797</v>
      </c>
      <c r="J433">
        <v>317.89999999999998</v>
      </c>
      <c r="K433">
        <v>5</v>
      </c>
      <c r="L433">
        <v>18.3</v>
      </c>
      <c r="M433">
        <v>0</v>
      </c>
      <c r="N433">
        <v>10.9</v>
      </c>
      <c r="O433">
        <v>1020.3</v>
      </c>
      <c r="P433">
        <v>22.8</v>
      </c>
      <c r="Q433">
        <v>0.3</v>
      </c>
      <c r="R433">
        <v>50</v>
      </c>
      <c r="S433">
        <v>11.7</v>
      </c>
      <c r="T433">
        <v>0</v>
      </c>
      <c r="U433">
        <v>0</v>
      </c>
      <c r="V433">
        <v>0</v>
      </c>
      <c r="W433">
        <v>0</v>
      </c>
      <c r="X433">
        <v>0</v>
      </c>
      <c r="Y433">
        <v>0</v>
      </c>
      <c r="Z433">
        <v>0</v>
      </c>
      <c r="AA433">
        <v>0</v>
      </c>
      <c r="AB433" t="s">
        <v>45</v>
      </c>
      <c r="AC433" t="s">
        <v>46</v>
      </c>
      <c r="AD433" t="s">
        <v>45</v>
      </c>
      <c r="AE433" t="s">
        <v>46</v>
      </c>
      <c r="AF433">
        <v>0</v>
      </c>
      <c r="AG433">
        <v>0</v>
      </c>
      <c r="AH433" t="s">
        <v>47</v>
      </c>
      <c r="AI433" t="s">
        <v>48</v>
      </c>
      <c r="AJ433">
        <v>140</v>
      </c>
      <c r="AK433">
        <v>83</v>
      </c>
      <c r="AL433" s="3">
        <v>0.5</v>
      </c>
      <c r="AM433" s="3">
        <v>0.21</v>
      </c>
      <c r="AN433" t="s">
        <v>50</v>
      </c>
      <c r="AO433">
        <v>-15</v>
      </c>
      <c r="AP433">
        <v>0</v>
      </c>
      <c r="AQ433">
        <v>40</v>
      </c>
      <c r="AR433">
        <v>0</v>
      </c>
      <c r="AS433" s="6">
        <f t="shared" si="1"/>
        <v>16.5</v>
      </c>
    </row>
    <row r="434" spans="1:46" x14ac:dyDescent="0.25">
      <c r="A434" s="1">
        <v>41495</v>
      </c>
      <c r="B434" s="2">
        <v>0.83560185185185187</v>
      </c>
      <c r="C434" t="s">
        <v>52</v>
      </c>
      <c r="D434">
        <v>51.287979999999997</v>
      </c>
      <c r="E434">
        <v>0.15336</v>
      </c>
      <c r="F434">
        <v>10</v>
      </c>
      <c r="G434">
        <v>2</v>
      </c>
      <c r="H434">
        <v>-31.989560353681</v>
      </c>
      <c r="I434">
        <v>74.500600851799206</v>
      </c>
      <c r="J434">
        <v>334.4</v>
      </c>
      <c r="K434">
        <v>5.0999999999999996</v>
      </c>
      <c r="L434">
        <v>19</v>
      </c>
      <c r="M434">
        <v>315</v>
      </c>
      <c r="N434">
        <v>11.7</v>
      </c>
      <c r="O434">
        <v>1020.3</v>
      </c>
      <c r="P434">
        <v>22.8</v>
      </c>
      <c r="Q434">
        <v>0.2</v>
      </c>
      <c r="R434">
        <v>50</v>
      </c>
      <c r="S434">
        <v>11.7</v>
      </c>
      <c r="T434">
        <v>0</v>
      </c>
      <c r="U434">
        <v>0</v>
      </c>
      <c r="V434">
        <v>0</v>
      </c>
      <c r="W434">
        <v>0</v>
      </c>
      <c r="X434">
        <v>0</v>
      </c>
      <c r="Y434">
        <v>0</v>
      </c>
      <c r="Z434">
        <v>0</v>
      </c>
      <c r="AA434">
        <v>0</v>
      </c>
      <c r="AB434" t="s">
        <v>45</v>
      </c>
      <c r="AC434" t="s">
        <v>46</v>
      </c>
      <c r="AD434" t="s">
        <v>45</v>
      </c>
      <c r="AE434" t="s">
        <v>46</v>
      </c>
      <c r="AF434">
        <v>0</v>
      </c>
      <c r="AG434">
        <v>0</v>
      </c>
      <c r="AH434" t="s">
        <v>47</v>
      </c>
      <c r="AI434" t="s">
        <v>48</v>
      </c>
      <c r="AJ434">
        <v>140</v>
      </c>
      <c r="AK434">
        <v>83</v>
      </c>
      <c r="AL434" s="3">
        <v>0.46</v>
      </c>
      <c r="AM434" s="3">
        <v>0.21</v>
      </c>
      <c r="AN434" t="s">
        <v>50</v>
      </c>
      <c r="AO434">
        <v>-15</v>
      </c>
      <c r="AP434">
        <v>0</v>
      </c>
      <c r="AQ434">
        <v>40</v>
      </c>
      <c r="AR434">
        <v>0</v>
      </c>
      <c r="AS434" s="6">
        <f t="shared" si="1"/>
        <v>14.900000000000034</v>
      </c>
    </row>
    <row r="435" spans="1:46" x14ac:dyDescent="0.25">
      <c r="A435" s="1">
        <v>41495</v>
      </c>
      <c r="B435" s="2">
        <v>0.83561342592592591</v>
      </c>
      <c r="C435" t="s">
        <v>52</v>
      </c>
      <c r="D435">
        <v>51.287979999999997</v>
      </c>
      <c r="E435">
        <v>0.15334</v>
      </c>
      <c r="F435">
        <v>10</v>
      </c>
      <c r="G435">
        <v>2</v>
      </c>
      <c r="H435">
        <v>-33.380410803835602</v>
      </c>
      <c r="I435">
        <v>74.500600851799206</v>
      </c>
      <c r="J435">
        <v>349.3</v>
      </c>
      <c r="K435">
        <v>5.5</v>
      </c>
      <c r="L435">
        <v>19.2</v>
      </c>
      <c r="M435">
        <v>315</v>
      </c>
      <c r="N435">
        <v>11.7</v>
      </c>
      <c r="O435">
        <v>1020.3</v>
      </c>
      <c r="P435">
        <v>22.8</v>
      </c>
      <c r="Q435">
        <v>0.2</v>
      </c>
      <c r="R435">
        <v>50</v>
      </c>
      <c r="S435">
        <v>11.7</v>
      </c>
      <c r="T435">
        <v>0</v>
      </c>
      <c r="U435">
        <v>0</v>
      </c>
      <c r="V435">
        <v>0</v>
      </c>
      <c r="W435">
        <v>0</v>
      </c>
      <c r="X435">
        <v>0</v>
      </c>
      <c r="Y435">
        <v>0</v>
      </c>
      <c r="Z435">
        <v>0</v>
      </c>
      <c r="AA435">
        <v>0</v>
      </c>
      <c r="AB435" t="s">
        <v>45</v>
      </c>
      <c r="AC435" t="s">
        <v>46</v>
      </c>
      <c r="AD435" t="s">
        <v>45</v>
      </c>
      <c r="AE435" t="s">
        <v>46</v>
      </c>
      <c r="AF435">
        <v>0</v>
      </c>
      <c r="AG435">
        <v>0</v>
      </c>
      <c r="AH435" t="s">
        <v>47</v>
      </c>
      <c r="AI435" t="s">
        <v>48</v>
      </c>
      <c r="AJ435">
        <v>140</v>
      </c>
      <c r="AK435">
        <v>83</v>
      </c>
      <c r="AL435" s="3">
        <v>0.52</v>
      </c>
      <c r="AM435" s="3">
        <v>0.21</v>
      </c>
      <c r="AN435" t="s">
        <v>50</v>
      </c>
      <c r="AO435">
        <v>-15</v>
      </c>
      <c r="AP435">
        <v>0</v>
      </c>
      <c r="AQ435">
        <v>40</v>
      </c>
      <c r="AR435">
        <v>2</v>
      </c>
      <c r="AS435" s="6">
        <f>J436-J435+360</f>
        <v>16</v>
      </c>
    </row>
    <row r="436" spans="1:46" x14ac:dyDescent="0.25">
      <c r="A436" s="1">
        <v>41495</v>
      </c>
      <c r="B436" s="2">
        <v>0.83562499999999995</v>
      </c>
      <c r="C436" t="s">
        <v>52</v>
      </c>
      <c r="D436">
        <v>51.287990000000001</v>
      </c>
      <c r="E436">
        <v>0.15334</v>
      </c>
      <c r="F436">
        <v>10</v>
      </c>
      <c r="G436">
        <v>2</v>
      </c>
      <c r="H436">
        <v>-33.380407169391603</v>
      </c>
      <c r="I436">
        <v>75.612550118597795</v>
      </c>
      <c r="J436">
        <v>5.3</v>
      </c>
      <c r="K436">
        <v>5.8</v>
      </c>
      <c r="L436">
        <v>19</v>
      </c>
      <c r="M436">
        <v>315</v>
      </c>
      <c r="N436">
        <v>10.1</v>
      </c>
      <c r="O436">
        <v>1020.4</v>
      </c>
      <c r="P436">
        <v>22.8</v>
      </c>
      <c r="Q436">
        <v>0.2</v>
      </c>
      <c r="R436">
        <v>50</v>
      </c>
      <c r="S436">
        <v>11.7</v>
      </c>
      <c r="T436">
        <v>0</v>
      </c>
      <c r="U436">
        <v>0</v>
      </c>
      <c r="V436">
        <v>0</v>
      </c>
      <c r="W436">
        <v>0</v>
      </c>
      <c r="X436">
        <v>0</v>
      </c>
      <c r="Y436">
        <v>0</v>
      </c>
      <c r="Z436">
        <v>0</v>
      </c>
      <c r="AA436">
        <v>0</v>
      </c>
      <c r="AB436" t="s">
        <v>45</v>
      </c>
      <c r="AC436" t="s">
        <v>46</v>
      </c>
      <c r="AD436" t="s">
        <v>45</v>
      </c>
      <c r="AE436" t="s">
        <v>46</v>
      </c>
      <c r="AF436">
        <v>0</v>
      </c>
      <c r="AG436">
        <v>0</v>
      </c>
      <c r="AH436" t="s">
        <v>47</v>
      </c>
      <c r="AI436" t="s">
        <v>48</v>
      </c>
      <c r="AJ436">
        <v>140</v>
      </c>
      <c r="AK436">
        <v>83</v>
      </c>
      <c r="AL436" s="3">
        <v>0.69</v>
      </c>
      <c r="AM436" s="3">
        <v>0.21</v>
      </c>
      <c r="AN436" t="s">
        <v>50</v>
      </c>
      <c r="AO436">
        <v>-15</v>
      </c>
      <c r="AP436">
        <v>0</v>
      </c>
      <c r="AQ436">
        <v>40</v>
      </c>
      <c r="AR436">
        <v>2</v>
      </c>
      <c r="AS436" s="6">
        <f t="shared" si="1"/>
        <v>15.599999999999998</v>
      </c>
    </row>
    <row r="437" spans="1:46" x14ac:dyDescent="0.25">
      <c r="A437" s="1">
        <v>41495</v>
      </c>
      <c r="B437" s="2">
        <v>0.8356365740740741</v>
      </c>
      <c r="C437" t="s">
        <v>52</v>
      </c>
      <c r="D437">
        <v>51.287999999999997</v>
      </c>
      <c r="E437">
        <v>0.15334</v>
      </c>
      <c r="F437">
        <v>10</v>
      </c>
      <c r="G437">
        <v>2</v>
      </c>
      <c r="H437">
        <v>-33.380403534946801</v>
      </c>
      <c r="I437">
        <v>76.724499384606204</v>
      </c>
      <c r="J437">
        <v>20.9</v>
      </c>
      <c r="K437">
        <v>5.3</v>
      </c>
      <c r="L437">
        <v>19.3</v>
      </c>
      <c r="M437">
        <v>315</v>
      </c>
      <c r="N437">
        <v>10.1</v>
      </c>
      <c r="O437">
        <v>1020.4</v>
      </c>
      <c r="P437">
        <v>22.8</v>
      </c>
      <c r="Q437">
        <v>0.2</v>
      </c>
      <c r="R437">
        <v>50</v>
      </c>
      <c r="S437">
        <v>11.7</v>
      </c>
      <c r="T437">
        <v>0</v>
      </c>
      <c r="U437">
        <v>0</v>
      </c>
      <c r="V437">
        <v>0</v>
      </c>
      <c r="W437">
        <v>0</v>
      </c>
      <c r="X437">
        <v>0</v>
      </c>
      <c r="Y437">
        <v>0</v>
      </c>
      <c r="Z437">
        <v>0</v>
      </c>
      <c r="AA437">
        <v>0</v>
      </c>
      <c r="AB437" t="s">
        <v>45</v>
      </c>
      <c r="AC437" t="s">
        <v>46</v>
      </c>
      <c r="AD437" t="s">
        <v>45</v>
      </c>
      <c r="AE437" t="s">
        <v>46</v>
      </c>
      <c r="AF437">
        <v>0</v>
      </c>
      <c r="AG437">
        <v>0</v>
      </c>
      <c r="AH437" t="s">
        <v>47</v>
      </c>
      <c r="AI437" t="s">
        <v>48</v>
      </c>
      <c r="AJ437">
        <v>140</v>
      </c>
      <c r="AK437">
        <v>83</v>
      </c>
      <c r="AL437" s="3">
        <v>0.57999999999999996</v>
      </c>
      <c r="AM437" s="3">
        <v>0.21</v>
      </c>
      <c r="AN437" t="s">
        <v>50</v>
      </c>
      <c r="AO437">
        <v>-15</v>
      </c>
      <c r="AP437">
        <v>0</v>
      </c>
      <c r="AQ437">
        <v>40</v>
      </c>
      <c r="AR437">
        <v>2</v>
      </c>
      <c r="AS437" s="6">
        <f t="shared" si="1"/>
        <v>13.700000000000003</v>
      </c>
    </row>
    <row r="438" spans="1:46" x14ac:dyDescent="0.25">
      <c r="A438" s="1">
        <v>41495</v>
      </c>
      <c r="B438" s="2">
        <v>0.83564814814814825</v>
      </c>
      <c r="C438" t="s">
        <v>52</v>
      </c>
      <c r="D438">
        <v>51.287999999999997</v>
      </c>
      <c r="E438">
        <v>0.15334</v>
      </c>
      <c r="F438">
        <v>10</v>
      </c>
      <c r="G438">
        <v>2</v>
      </c>
      <c r="H438">
        <v>-33.380403534946801</v>
      </c>
      <c r="I438">
        <v>76.724499384606204</v>
      </c>
      <c r="J438">
        <v>34.6</v>
      </c>
      <c r="K438">
        <v>5.5</v>
      </c>
      <c r="L438">
        <v>19.100000000000001</v>
      </c>
      <c r="M438">
        <v>270</v>
      </c>
      <c r="N438">
        <v>7.4</v>
      </c>
      <c r="O438">
        <v>1020.3</v>
      </c>
      <c r="P438">
        <v>22.8</v>
      </c>
      <c r="Q438">
        <v>0.2</v>
      </c>
      <c r="R438">
        <v>50</v>
      </c>
      <c r="S438">
        <v>11.7</v>
      </c>
      <c r="T438">
        <v>0</v>
      </c>
      <c r="U438">
        <v>0</v>
      </c>
      <c r="V438">
        <v>0</v>
      </c>
      <c r="W438">
        <v>0</v>
      </c>
      <c r="X438">
        <v>0</v>
      </c>
      <c r="Y438">
        <v>0</v>
      </c>
      <c r="Z438">
        <v>0</v>
      </c>
      <c r="AA438">
        <v>0</v>
      </c>
      <c r="AB438" t="s">
        <v>45</v>
      </c>
      <c r="AC438" t="s">
        <v>46</v>
      </c>
      <c r="AD438" t="s">
        <v>45</v>
      </c>
      <c r="AE438" t="s">
        <v>46</v>
      </c>
      <c r="AF438">
        <v>0</v>
      </c>
      <c r="AG438">
        <v>0</v>
      </c>
      <c r="AH438" t="s">
        <v>47</v>
      </c>
      <c r="AI438" t="s">
        <v>48</v>
      </c>
      <c r="AJ438">
        <v>140</v>
      </c>
      <c r="AK438">
        <v>83</v>
      </c>
      <c r="AL438" s="3">
        <v>0.61</v>
      </c>
      <c r="AM438" s="3">
        <v>0.21</v>
      </c>
      <c r="AN438" t="s">
        <v>50</v>
      </c>
      <c r="AO438">
        <v>-15</v>
      </c>
      <c r="AP438">
        <v>0</v>
      </c>
      <c r="AQ438">
        <v>40</v>
      </c>
      <c r="AR438">
        <v>0</v>
      </c>
      <c r="AS438" s="6">
        <f t="shared" si="1"/>
        <v>16.399999999999999</v>
      </c>
    </row>
    <row r="439" spans="1:46" x14ac:dyDescent="0.25">
      <c r="A439" s="1">
        <v>41495</v>
      </c>
      <c r="B439" s="2">
        <v>0.83565972222222218</v>
      </c>
      <c r="C439" t="s">
        <v>52</v>
      </c>
      <c r="D439">
        <v>51.28801</v>
      </c>
      <c r="E439">
        <v>0.15334</v>
      </c>
      <c r="F439">
        <v>10</v>
      </c>
      <c r="G439">
        <v>2</v>
      </c>
      <c r="H439">
        <v>-33.380399900500997</v>
      </c>
      <c r="I439">
        <v>77.836448651404794</v>
      </c>
      <c r="J439">
        <v>51</v>
      </c>
      <c r="K439">
        <v>4.8</v>
      </c>
      <c r="L439">
        <v>18.2</v>
      </c>
      <c r="M439">
        <v>270</v>
      </c>
      <c r="N439">
        <v>7.4</v>
      </c>
      <c r="O439">
        <v>1020.3</v>
      </c>
      <c r="P439">
        <v>22.8</v>
      </c>
      <c r="Q439">
        <v>0.2</v>
      </c>
      <c r="R439">
        <v>50</v>
      </c>
      <c r="S439">
        <v>11.7</v>
      </c>
      <c r="T439">
        <v>0</v>
      </c>
      <c r="U439">
        <v>0</v>
      </c>
      <c r="V439">
        <v>0</v>
      </c>
      <c r="W439">
        <v>0</v>
      </c>
      <c r="X439">
        <v>0</v>
      </c>
      <c r="Y439">
        <v>0</v>
      </c>
      <c r="Z439">
        <v>0</v>
      </c>
      <c r="AA439">
        <v>0</v>
      </c>
      <c r="AB439" t="s">
        <v>45</v>
      </c>
      <c r="AC439" t="s">
        <v>46</v>
      </c>
      <c r="AD439" t="s">
        <v>45</v>
      </c>
      <c r="AE439" t="s">
        <v>46</v>
      </c>
      <c r="AF439">
        <v>0</v>
      </c>
      <c r="AG439">
        <v>0</v>
      </c>
      <c r="AH439" t="s">
        <v>47</v>
      </c>
      <c r="AI439" t="s">
        <v>48</v>
      </c>
      <c r="AJ439">
        <v>140</v>
      </c>
      <c r="AK439">
        <v>83</v>
      </c>
      <c r="AL439" s="3">
        <v>0.52</v>
      </c>
      <c r="AM439" s="3">
        <v>0.21</v>
      </c>
      <c r="AN439" t="s">
        <v>50</v>
      </c>
      <c r="AO439">
        <v>-15</v>
      </c>
      <c r="AP439">
        <v>0</v>
      </c>
      <c r="AQ439">
        <v>40</v>
      </c>
      <c r="AR439">
        <v>0</v>
      </c>
      <c r="AS439" s="6">
        <f t="shared" si="1"/>
        <v>16</v>
      </c>
    </row>
    <row r="440" spans="1:46" x14ac:dyDescent="0.25">
      <c r="A440" s="1">
        <v>41495</v>
      </c>
      <c r="B440" s="2">
        <v>0.83567129629629633</v>
      </c>
      <c r="C440" t="s">
        <v>52</v>
      </c>
      <c r="D440">
        <v>51.28801</v>
      </c>
      <c r="E440">
        <v>0.15334</v>
      </c>
      <c r="F440">
        <v>10</v>
      </c>
      <c r="G440">
        <v>2</v>
      </c>
      <c r="H440">
        <v>-33.380399900500997</v>
      </c>
      <c r="I440">
        <v>77.836448651404794</v>
      </c>
      <c r="J440">
        <v>67</v>
      </c>
      <c r="K440">
        <v>4.5999999999999996</v>
      </c>
      <c r="L440">
        <v>17.7</v>
      </c>
      <c r="M440">
        <v>225</v>
      </c>
      <c r="N440">
        <v>6.6</v>
      </c>
      <c r="O440">
        <v>1020.4</v>
      </c>
      <c r="P440">
        <v>22.8</v>
      </c>
      <c r="Q440">
        <v>0.2</v>
      </c>
      <c r="R440">
        <v>50</v>
      </c>
      <c r="S440">
        <v>11.8</v>
      </c>
      <c r="T440">
        <v>0</v>
      </c>
      <c r="U440">
        <v>0</v>
      </c>
      <c r="V440">
        <v>0</v>
      </c>
      <c r="W440">
        <v>0</v>
      </c>
      <c r="X440">
        <v>0</v>
      </c>
      <c r="Y440">
        <v>0</v>
      </c>
      <c r="Z440">
        <v>0</v>
      </c>
      <c r="AA440">
        <v>0</v>
      </c>
      <c r="AB440" t="s">
        <v>45</v>
      </c>
      <c r="AC440" t="s">
        <v>46</v>
      </c>
      <c r="AD440" t="s">
        <v>45</v>
      </c>
      <c r="AE440" t="s">
        <v>46</v>
      </c>
      <c r="AF440">
        <v>0</v>
      </c>
      <c r="AG440">
        <v>0</v>
      </c>
      <c r="AH440" t="s">
        <v>47</v>
      </c>
      <c r="AI440" t="s">
        <v>48</v>
      </c>
      <c r="AJ440">
        <v>140</v>
      </c>
      <c r="AK440">
        <v>83</v>
      </c>
      <c r="AL440" s="3">
        <v>0.54</v>
      </c>
      <c r="AM440" s="3">
        <v>0.21</v>
      </c>
      <c r="AN440" t="s">
        <v>50</v>
      </c>
      <c r="AO440">
        <v>-15</v>
      </c>
      <c r="AP440">
        <v>0</v>
      </c>
      <c r="AQ440">
        <v>40</v>
      </c>
      <c r="AR440">
        <v>0</v>
      </c>
      <c r="AS440" s="6">
        <f t="shared" si="1"/>
        <v>15.099999999999994</v>
      </c>
    </row>
    <row r="441" spans="1:46" x14ac:dyDescent="0.25">
      <c r="A441" s="1">
        <v>41495</v>
      </c>
      <c r="B441" s="2">
        <v>0.83568287037037037</v>
      </c>
      <c r="C441" t="s">
        <v>52</v>
      </c>
      <c r="D441">
        <v>51.288020000000003</v>
      </c>
      <c r="E441">
        <v>0.15334999999999999</v>
      </c>
      <c r="F441">
        <v>10</v>
      </c>
      <c r="G441">
        <v>2</v>
      </c>
      <c r="H441">
        <v>-32.684971343848503</v>
      </c>
      <c r="I441">
        <v>78.948397918203298</v>
      </c>
      <c r="J441">
        <v>82.1</v>
      </c>
      <c r="K441">
        <v>4.8</v>
      </c>
      <c r="L441">
        <v>18.2</v>
      </c>
      <c r="M441">
        <v>225</v>
      </c>
      <c r="N441">
        <v>6.6</v>
      </c>
      <c r="O441">
        <v>1020.4</v>
      </c>
      <c r="P441">
        <v>22.8</v>
      </c>
      <c r="Q441">
        <v>0.2</v>
      </c>
      <c r="R441">
        <v>50</v>
      </c>
      <c r="S441">
        <v>11.8</v>
      </c>
      <c r="T441">
        <v>0</v>
      </c>
      <c r="U441">
        <v>0</v>
      </c>
      <c r="V441">
        <v>0</v>
      </c>
      <c r="W441">
        <v>0</v>
      </c>
      <c r="X441">
        <v>0</v>
      </c>
      <c r="Y441">
        <v>0</v>
      </c>
      <c r="Z441">
        <v>0</v>
      </c>
      <c r="AA441">
        <v>0</v>
      </c>
      <c r="AB441" t="s">
        <v>45</v>
      </c>
      <c r="AC441" t="s">
        <v>46</v>
      </c>
      <c r="AD441" t="s">
        <v>45</v>
      </c>
      <c r="AE441" t="s">
        <v>46</v>
      </c>
      <c r="AF441">
        <v>0</v>
      </c>
      <c r="AG441">
        <v>0</v>
      </c>
      <c r="AH441" t="s">
        <v>47</v>
      </c>
      <c r="AI441" t="s">
        <v>48</v>
      </c>
      <c r="AJ441">
        <v>140</v>
      </c>
      <c r="AK441">
        <v>83</v>
      </c>
      <c r="AL441" s="3">
        <v>0.55000000000000004</v>
      </c>
      <c r="AM441" s="3">
        <v>0.21</v>
      </c>
      <c r="AN441" t="s">
        <v>50</v>
      </c>
      <c r="AO441">
        <v>-15</v>
      </c>
      <c r="AP441">
        <v>0</v>
      </c>
      <c r="AQ441">
        <v>40</v>
      </c>
      <c r="AR441">
        <v>3</v>
      </c>
      <c r="AS441" s="6">
        <f t="shared" si="1"/>
        <v>17.100000000000009</v>
      </c>
    </row>
    <row r="442" spans="1:46" x14ac:dyDescent="0.25">
      <c r="A442" s="1">
        <v>41495</v>
      </c>
      <c r="B442" s="2">
        <v>0.83569444444444452</v>
      </c>
      <c r="C442" t="s">
        <v>52</v>
      </c>
      <c r="D442">
        <v>51.288029999999999</v>
      </c>
      <c r="E442">
        <v>0.15336</v>
      </c>
      <c r="F442">
        <v>10</v>
      </c>
      <c r="G442">
        <v>2</v>
      </c>
      <c r="H442">
        <v>-31.989542938628301</v>
      </c>
      <c r="I442">
        <v>80.060347184211693</v>
      </c>
      <c r="J442">
        <v>99.2</v>
      </c>
      <c r="K442">
        <v>4.5999999999999996</v>
      </c>
      <c r="L442">
        <v>17.899999999999999</v>
      </c>
      <c r="M442">
        <v>225</v>
      </c>
      <c r="N442">
        <v>7.1</v>
      </c>
      <c r="O442">
        <v>1020.3</v>
      </c>
      <c r="P442">
        <v>22.8</v>
      </c>
      <c r="Q442">
        <v>0.2</v>
      </c>
      <c r="R442">
        <v>50</v>
      </c>
      <c r="S442">
        <v>11.8</v>
      </c>
      <c r="T442">
        <v>0</v>
      </c>
      <c r="U442">
        <v>0</v>
      </c>
      <c r="V442">
        <v>0</v>
      </c>
      <c r="W442">
        <v>0</v>
      </c>
      <c r="X442">
        <v>0</v>
      </c>
      <c r="Y442">
        <v>0</v>
      </c>
      <c r="Z442">
        <v>0</v>
      </c>
      <c r="AA442">
        <v>0</v>
      </c>
      <c r="AB442" t="s">
        <v>45</v>
      </c>
      <c r="AC442" t="s">
        <v>46</v>
      </c>
      <c r="AD442" t="s">
        <v>45</v>
      </c>
      <c r="AE442" t="s">
        <v>46</v>
      </c>
      <c r="AF442">
        <v>0</v>
      </c>
      <c r="AG442">
        <v>0</v>
      </c>
      <c r="AH442" t="s">
        <v>47</v>
      </c>
      <c r="AI442" t="s">
        <v>48</v>
      </c>
      <c r="AJ442">
        <v>140</v>
      </c>
      <c r="AK442">
        <v>83</v>
      </c>
      <c r="AL442" s="3">
        <v>0.51</v>
      </c>
      <c r="AM442" s="3">
        <v>0.21</v>
      </c>
      <c r="AN442" t="s">
        <v>50</v>
      </c>
      <c r="AO442">
        <v>-15</v>
      </c>
      <c r="AP442">
        <v>0</v>
      </c>
      <c r="AQ442">
        <v>40</v>
      </c>
      <c r="AR442">
        <v>3</v>
      </c>
      <c r="AS442" s="6">
        <f t="shared" si="1"/>
        <v>18.799999999999997</v>
      </c>
    </row>
    <row r="443" spans="1:46" x14ac:dyDescent="0.25">
      <c r="A443" s="1">
        <v>41495</v>
      </c>
      <c r="B443" s="2">
        <v>0.83570601851851845</v>
      </c>
      <c r="C443" t="s">
        <v>52</v>
      </c>
      <c r="D443">
        <v>51.288029999999999</v>
      </c>
      <c r="E443">
        <v>0.15337999999999999</v>
      </c>
      <c r="F443">
        <v>10</v>
      </c>
      <c r="G443">
        <v>2</v>
      </c>
      <c r="H443">
        <v>-30.598693245649301</v>
      </c>
      <c r="I443">
        <v>80.060347184211693</v>
      </c>
      <c r="J443">
        <v>118</v>
      </c>
      <c r="K443">
        <v>4</v>
      </c>
      <c r="L443">
        <v>17.7</v>
      </c>
      <c r="M443">
        <v>225</v>
      </c>
      <c r="N443">
        <v>7.1</v>
      </c>
      <c r="O443">
        <v>1020.3</v>
      </c>
      <c r="P443">
        <v>22.8</v>
      </c>
      <c r="Q443">
        <v>0.2</v>
      </c>
      <c r="R443">
        <v>50</v>
      </c>
      <c r="S443">
        <v>11.8</v>
      </c>
      <c r="T443">
        <v>0</v>
      </c>
      <c r="U443">
        <v>0</v>
      </c>
      <c r="V443">
        <v>0</v>
      </c>
      <c r="W443">
        <v>0</v>
      </c>
      <c r="X443">
        <v>0</v>
      </c>
      <c r="Y443">
        <v>0</v>
      </c>
      <c r="Z443">
        <v>0</v>
      </c>
      <c r="AA443">
        <v>0</v>
      </c>
      <c r="AB443" t="s">
        <v>45</v>
      </c>
      <c r="AC443" t="s">
        <v>46</v>
      </c>
      <c r="AD443" t="s">
        <v>45</v>
      </c>
      <c r="AE443" t="s">
        <v>46</v>
      </c>
      <c r="AF443">
        <v>0</v>
      </c>
      <c r="AG443">
        <v>0</v>
      </c>
      <c r="AH443" t="s">
        <v>47</v>
      </c>
      <c r="AI443" t="s">
        <v>48</v>
      </c>
      <c r="AJ443">
        <v>140</v>
      </c>
      <c r="AK443">
        <v>83</v>
      </c>
      <c r="AL443" s="3">
        <v>0.54</v>
      </c>
      <c r="AM443" s="3">
        <v>0.21</v>
      </c>
      <c r="AN443" t="s">
        <v>50</v>
      </c>
      <c r="AO443">
        <v>-15</v>
      </c>
      <c r="AP443">
        <v>0</v>
      </c>
      <c r="AQ443">
        <v>40</v>
      </c>
      <c r="AR443">
        <v>2</v>
      </c>
      <c r="AS443" s="6">
        <f t="shared" si="1"/>
        <v>15.599999999999994</v>
      </c>
    </row>
    <row r="444" spans="1:46" x14ac:dyDescent="0.25">
      <c r="A444" s="1">
        <v>41495</v>
      </c>
      <c r="B444" s="2">
        <v>0.8357175925925926</v>
      </c>
      <c r="C444" t="s">
        <v>52</v>
      </c>
      <c r="D444">
        <v>51.288029999999999</v>
      </c>
      <c r="E444">
        <v>0.15337999999999999</v>
      </c>
      <c r="F444">
        <v>10</v>
      </c>
      <c r="G444">
        <v>2</v>
      </c>
      <c r="H444">
        <v>-30.598693245649301</v>
      </c>
      <c r="I444">
        <v>80.060347184211693</v>
      </c>
      <c r="J444">
        <v>133.6</v>
      </c>
      <c r="K444">
        <v>5.0999999999999996</v>
      </c>
      <c r="L444">
        <v>18.600000000000001</v>
      </c>
      <c r="M444">
        <v>135</v>
      </c>
      <c r="N444">
        <v>5.8</v>
      </c>
      <c r="O444">
        <v>1020.4</v>
      </c>
      <c r="P444">
        <v>22.8</v>
      </c>
      <c r="Q444">
        <v>0.1</v>
      </c>
      <c r="R444">
        <v>50</v>
      </c>
      <c r="S444">
        <v>11.7</v>
      </c>
      <c r="T444">
        <v>0</v>
      </c>
      <c r="U444">
        <v>0</v>
      </c>
      <c r="V444">
        <v>0</v>
      </c>
      <c r="W444">
        <v>0</v>
      </c>
      <c r="X444">
        <v>0</v>
      </c>
      <c r="Y444">
        <v>0</v>
      </c>
      <c r="Z444">
        <v>0</v>
      </c>
      <c r="AA444">
        <v>0</v>
      </c>
      <c r="AB444" t="s">
        <v>45</v>
      </c>
      <c r="AC444" t="s">
        <v>46</v>
      </c>
      <c r="AD444" t="s">
        <v>45</v>
      </c>
      <c r="AE444" t="s">
        <v>46</v>
      </c>
      <c r="AF444">
        <v>0</v>
      </c>
      <c r="AG444">
        <v>0</v>
      </c>
      <c r="AH444" t="s">
        <v>47</v>
      </c>
      <c r="AI444" t="s">
        <v>48</v>
      </c>
      <c r="AJ444">
        <v>140</v>
      </c>
      <c r="AK444">
        <v>83</v>
      </c>
      <c r="AL444" s="3">
        <v>0.57999999999999996</v>
      </c>
      <c r="AM444" s="3">
        <v>0.21</v>
      </c>
      <c r="AN444" t="s">
        <v>50</v>
      </c>
      <c r="AO444">
        <v>-15</v>
      </c>
      <c r="AP444">
        <v>0</v>
      </c>
      <c r="AQ444">
        <v>40</v>
      </c>
      <c r="AR444">
        <v>4</v>
      </c>
      <c r="AS444" s="6">
        <f t="shared" si="1"/>
        <v>21.599999999999994</v>
      </c>
    </row>
    <row r="445" spans="1:46" s="6" customFormat="1" x14ac:dyDescent="0.25">
      <c r="A445" s="4">
        <v>41495</v>
      </c>
      <c r="B445" s="5">
        <v>0.83572916666666675</v>
      </c>
      <c r="C445" s="6" t="s">
        <v>52</v>
      </c>
      <c r="D445" s="6">
        <v>51.288029999999999</v>
      </c>
      <c r="E445" s="6">
        <v>0.15339</v>
      </c>
      <c r="F445" s="6">
        <v>10</v>
      </c>
      <c r="G445" s="6">
        <v>2</v>
      </c>
      <c r="H445" s="6">
        <v>-29.903268399158701</v>
      </c>
      <c r="I445" s="6">
        <v>80.060347184211693</v>
      </c>
      <c r="J445" s="6">
        <v>155.19999999999999</v>
      </c>
      <c r="K445" s="6">
        <v>3.2</v>
      </c>
      <c r="L445" s="6">
        <v>18.5</v>
      </c>
      <c r="M445" s="6">
        <v>135</v>
      </c>
      <c r="N445" s="6">
        <v>5.8</v>
      </c>
      <c r="O445" s="6">
        <v>1020.4</v>
      </c>
      <c r="P445" s="6">
        <v>22.8</v>
      </c>
      <c r="Q445" s="6">
        <v>0.1</v>
      </c>
      <c r="R445" s="6">
        <v>50</v>
      </c>
      <c r="S445" s="6">
        <v>11.7</v>
      </c>
      <c r="T445" s="6">
        <v>0</v>
      </c>
      <c r="U445" s="6">
        <v>0</v>
      </c>
      <c r="V445" s="6">
        <v>0</v>
      </c>
      <c r="W445" s="6">
        <v>0</v>
      </c>
      <c r="X445" s="6">
        <v>0</v>
      </c>
      <c r="Y445" s="6">
        <v>0</v>
      </c>
      <c r="Z445" s="6">
        <v>0</v>
      </c>
      <c r="AA445" s="6">
        <v>0</v>
      </c>
      <c r="AB445" s="6" t="s">
        <v>45</v>
      </c>
      <c r="AC445" s="6" t="s">
        <v>46</v>
      </c>
      <c r="AD445" s="6" t="s">
        <v>45</v>
      </c>
      <c r="AE445" s="6" t="s">
        <v>46</v>
      </c>
      <c r="AF445" s="6">
        <v>0</v>
      </c>
      <c r="AG445" s="6">
        <v>0</v>
      </c>
      <c r="AH445" s="6" t="s">
        <v>47</v>
      </c>
      <c r="AI445" s="6" t="s">
        <v>48</v>
      </c>
      <c r="AJ445" s="6">
        <v>140</v>
      </c>
      <c r="AK445" s="6">
        <v>83</v>
      </c>
      <c r="AL445" s="7">
        <v>0.56999999999999995</v>
      </c>
      <c r="AM445" s="7">
        <v>0.21</v>
      </c>
      <c r="AN445" s="6" t="s">
        <v>50</v>
      </c>
      <c r="AO445" s="6">
        <v>25</v>
      </c>
      <c r="AP445" s="6">
        <v>0</v>
      </c>
      <c r="AQ445" s="6">
        <v>40</v>
      </c>
      <c r="AR445" s="6">
        <v>3</v>
      </c>
      <c r="AS445" s="6">
        <f t="shared" si="1"/>
        <v>-6.6999999999999886</v>
      </c>
      <c r="AT445" s="6">
        <f>AVERAGE(AS445:AS459)</f>
        <v>-19.780000000000005</v>
      </c>
    </row>
    <row r="446" spans="1:46" x14ac:dyDescent="0.25">
      <c r="A446" s="1">
        <v>41495</v>
      </c>
      <c r="B446" s="2">
        <v>0.83574074074074067</v>
      </c>
      <c r="C446" t="s">
        <v>52</v>
      </c>
      <c r="D446">
        <v>51.288020000000003</v>
      </c>
      <c r="E446">
        <v>0.15340000000000001</v>
      </c>
      <c r="F446">
        <v>10</v>
      </c>
      <c r="G446">
        <v>2</v>
      </c>
      <c r="H446">
        <v>-29.2078467328095</v>
      </c>
      <c r="I446">
        <v>78.948397918203298</v>
      </c>
      <c r="J446">
        <v>148.5</v>
      </c>
      <c r="K446">
        <v>9.5</v>
      </c>
      <c r="L446">
        <v>18.899999999999999</v>
      </c>
      <c r="M446">
        <v>90</v>
      </c>
      <c r="N446">
        <v>4.8</v>
      </c>
      <c r="O446">
        <v>1020.3</v>
      </c>
      <c r="P446">
        <v>22.8</v>
      </c>
      <c r="Q446">
        <v>0.1</v>
      </c>
      <c r="R446">
        <v>50</v>
      </c>
      <c r="S446">
        <v>11.8</v>
      </c>
      <c r="T446">
        <v>0</v>
      </c>
      <c r="U446">
        <v>0</v>
      </c>
      <c r="V446">
        <v>0</v>
      </c>
      <c r="W446">
        <v>0</v>
      </c>
      <c r="X446">
        <v>0</v>
      </c>
      <c r="Y446">
        <v>0</v>
      </c>
      <c r="Z446">
        <v>0</v>
      </c>
      <c r="AA446">
        <v>0</v>
      </c>
      <c r="AB446" t="s">
        <v>45</v>
      </c>
      <c r="AC446" t="s">
        <v>46</v>
      </c>
      <c r="AD446" t="s">
        <v>45</v>
      </c>
      <c r="AE446" t="s">
        <v>46</v>
      </c>
      <c r="AF446">
        <v>0</v>
      </c>
      <c r="AG446">
        <v>0</v>
      </c>
      <c r="AH446" t="s">
        <v>47</v>
      </c>
      <c r="AI446" t="s">
        <v>48</v>
      </c>
      <c r="AJ446">
        <v>140</v>
      </c>
      <c r="AK446">
        <v>83</v>
      </c>
      <c r="AL446" s="3">
        <v>0.57999999999999996</v>
      </c>
      <c r="AM446" s="3">
        <v>0.21</v>
      </c>
      <c r="AN446" t="s">
        <v>50</v>
      </c>
      <c r="AO446">
        <v>25</v>
      </c>
      <c r="AP446">
        <v>0</v>
      </c>
      <c r="AQ446">
        <v>40</v>
      </c>
      <c r="AR446">
        <v>0</v>
      </c>
      <c r="AS446" s="6">
        <f t="shared" si="1"/>
        <v>-18.199999999999989</v>
      </c>
    </row>
    <row r="447" spans="1:46" x14ac:dyDescent="0.25">
      <c r="A447" s="1">
        <v>41495</v>
      </c>
      <c r="B447" s="2">
        <v>0.83575231481481482</v>
      </c>
      <c r="C447" t="s">
        <v>52</v>
      </c>
      <c r="D447">
        <v>51.28801</v>
      </c>
      <c r="E447">
        <v>0.15340999999999999</v>
      </c>
      <c r="F447">
        <v>10</v>
      </c>
      <c r="G447">
        <v>2</v>
      </c>
      <c r="H447">
        <v>-28.512424915025999</v>
      </c>
      <c r="I447">
        <v>77.836448651404794</v>
      </c>
      <c r="J447">
        <v>130.30000000000001</v>
      </c>
      <c r="K447">
        <v>8.9</v>
      </c>
      <c r="L447">
        <v>18.399999999999999</v>
      </c>
      <c r="M447">
        <v>90</v>
      </c>
      <c r="N447">
        <v>4.8</v>
      </c>
      <c r="O447">
        <v>1020.3</v>
      </c>
      <c r="P447">
        <v>22.8</v>
      </c>
      <c r="Q447">
        <v>0.1</v>
      </c>
      <c r="R447">
        <v>50</v>
      </c>
      <c r="S447">
        <v>11.8</v>
      </c>
      <c r="T447">
        <v>0</v>
      </c>
      <c r="U447">
        <v>0</v>
      </c>
      <c r="V447">
        <v>0</v>
      </c>
      <c r="W447">
        <v>0</v>
      </c>
      <c r="X447">
        <v>0</v>
      </c>
      <c r="Y447">
        <v>0</v>
      </c>
      <c r="Z447">
        <v>0</v>
      </c>
      <c r="AA447">
        <v>0</v>
      </c>
      <c r="AB447" t="s">
        <v>45</v>
      </c>
      <c r="AC447" t="s">
        <v>46</v>
      </c>
      <c r="AD447" t="s">
        <v>45</v>
      </c>
      <c r="AE447" t="s">
        <v>46</v>
      </c>
      <c r="AF447">
        <v>0</v>
      </c>
      <c r="AG447">
        <v>0</v>
      </c>
      <c r="AH447" t="s">
        <v>47</v>
      </c>
      <c r="AI447" t="s">
        <v>48</v>
      </c>
      <c r="AJ447">
        <v>140</v>
      </c>
      <c r="AK447">
        <v>83</v>
      </c>
      <c r="AL447" s="3">
        <v>0.6</v>
      </c>
      <c r="AM447" s="3">
        <v>0.21</v>
      </c>
      <c r="AN447" t="s">
        <v>50</v>
      </c>
      <c r="AO447">
        <v>25</v>
      </c>
      <c r="AP447">
        <v>0</v>
      </c>
      <c r="AQ447">
        <v>40</v>
      </c>
      <c r="AR447">
        <v>3</v>
      </c>
      <c r="AS447" s="6">
        <f t="shared" si="1"/>
        <v>-19.500000000000014</v>
      </c>
    </row>
    <row r="448" spans="1:46" x14ac:dyDescent="0.25">
      <c r="A448" s="1">
        <v>41495</v>
      </c>
      <c r="B448" s="2">
        <v>0.83576388888888886</v>
      </c>
      <c r="C448" t="s">
        <v>52</v>
      </c>
      <c r="D448">
        <v>51.287999999999997</v>
      </c>
      <c r="E448">
        <v>0.15340999999999999</v>
      </c>
      <c r="F448">
        <v>10</v>
      </c>
      <c r="G448">
        <v>2</v>
      </c>
      <c r="H448">
        <v>-28.5124280194484</v>
      </c>
      <c r="I448">
        <v>76.724499384606204</v>
      </c>
      <c r="J448">
        <v>110.8</v>
      </c>
      <c r="K448">
        <v>8.8000000000000007</v>
      </c>
      <c r="L448">
        <v>18.8</v>
      </c>
      <c r="M448">
        <v>135</v>
      </c>
      <c r="N448">
        <v>4.8</v>
      </c>
      <c r="O448">
        <v>1020.3</v>
      </c>
      <c r="P448">
        <v>22.8</v>
      </c>
      <c r="Q448">
        <v>0.1</v>
      </c>
      <c r="R448">
        <v>50</v>
      </c>
      <c r="S448">
        <v>11.8</v>
      </c>
      <c r="T448">
        <v>0</v>
      </c>
      <c r="U448">
        <v>0</v>
      </c>
      <c r="V448">
        <v>0</v>
      </c>
      <c r="W448">
        <v>0</v>
      </c>
      <c r="X448">
        <v>0</v>
      </c>
      <c r="Y448">
        <v>0</v>
      </c>
      <c r="Z448">
        <v>0</v>
      </c>
      <c r="AA448">
        <v>0</v>
      </c>
      <c r="AB448" t="s">
        <v>45</v>
      </c>
      <c r="AC448" t="s">
        <v>46</v>
      </c>
      <c r="AD448" t="s">
        <v>45</v>
      </c>
      <c r="AE448" t="s">
        <v>46</v>
      </c>
      <c r="AF448">
        <v>0</v>
      </c>
      <c r="AG448">
        <v>0</v>
      </c>
      <c r="AH448" t="s">
        <v>47</v>
      </c>
      <c r="AI448" t="s">
        <v>48</v>
      </c>
      <c r="AJ448">
        <v>141</v>
      </c>
      <c r="AK448">
        <v>83</v>
      </c>
      <c r="AL448" s="3">
        <v>0.56000000000000005</v>
      </c>
      <c r="AM448" s="3">
        <v>0.21</v>
      </c>
      <c r="AN448" t="s">
        <v>50</v>
      </c>
      <c r="AO448">
        <v>25</v>
      </c>
      <c r="AP448">
        <v>0</v>
      </c>
      <c r="AQ448">
        <v>40</v>
      </c>
      <c r="AR448">
        <v>1</v>
      </c>
      <c r="AS448" s="6">
        <f t="shared" si="1"/>
        <v>-17.799999999999997</v>
      </c>
    </row>
    <row r="449" spans="1:46" x14ac:dyDescent="0.25">
      <c r="A449" s="1">
        <v>41495</v>
      </c>
      <c r="B449" s="2">
        <v>0.83577546296296301</v>
      </c>
      <c r="C449" t="s">
        <v>52</v>
      </c>
      <c r="D449">
        <v>51.287999999999997</v>
      </c>
      <c r="E449">
        <v>0.15342</v>
      </c>
      <c r="F449">
        <v>10</v>
      </c>
      <c r="G449">
        <v>2</v>
      </c>
      <c r="H449">
        <v>-27.817002945804401</v>
      </c>
      <c r="I449">
        <v>76.724499384606204</v>
      </c>
      <c r="J449">
        <v>93</v>
      </c>
      <c r="K449">
        <v>9</v>
      </c>
      <c r="L449">
        <v>17.399999999999999</v>
      </c>
      <c r="M449">
        <v>135</v>
      </c>
      <c r="N449">
        <v>4.8</v>
      </c>
      <c r="O449">
        <v>1020.3</v>
      </c>
      <c r="P449">
        <v>22.8</v>
      </c>
      <c r="Q449">
        <v>0.1</v>
      </c>
      <c r="R449">
        <v>50</v>
      </c>
      <c r="S449">
        <v>11.8</v>
      </c>
      <c r="T449">
        <v>0</v>
      </c>
      <c r="U449">
        <v>0</v>
      </c>
      <c r="V449">
        <v>0</v>
      </c>
      <c r="W449">
        <v>0</v>
      </c>
      <c r="X449">
        <v>0</v>
      </c>
      <c r="Y449">
        <v>0</v>
      </c>
      <c r="Z449">
        <v>0</v>
      </c>
      <c r="AA449">
        <v>0</v>
      </c>
      <c r="AB449" t="s">
        <v>45</v>
      </c>
      <c r="AC449" t="s">
        <v>46</v>
      </c>
      <c r="AD449" t="s">
        <v>45</v>
      </c>
      <c r="AE449" t="s">
        <v>46</v>
      </c>
      <c r="AF449">
        <v>0</v>
      </c>
      <c r="AG449">
        <v>0</v>
      </c>
      <c r="AH449" t="s">
        <v>47</v>
      </c>
      <c r="AI449" t="s">
        <v>48</v>
      </c>
      <c r="AJ449">
        <v>141</v>
      </c>
      <c r="AK449">
        <v>83</v>
      </c>
      <c r="AL449" s="3">
        <v>0.6</v>
      </c>
      <c r="AM449" s="3">
        <v>0.21</v>
      </c>
      <c r="AN449" t="s">
        <v>50</v>
      </c>
      <c r="AO449">
        <v>25</v>
      </c>
      <c r="AP449">
        <v>0</v>
      </c>
      <c r="AQ449">
        <v>40</v>
      </c>
      <c r="AR449">
        <v>2</v>
      </c>
      <c r="AS449" s="6">
        <f t="shared" si="1"/>
        <v>-19.299999999999997</v>
      </c>
    </row>
    <row r="450" spans="1:46" x14ac:dyDescent="0.25">
      <c r="A450" s="1">
        <v>41495</v>
      </c>
      <c r="B450" s="2">
        <v>0.83579861111111109</v>
      </c>
      <c r="C450" t="s">
        <v>52</v>
      </c>
      <c r="D450">
        <v>51.287990000000001</v>
      </c>
      <c r="E450">
        <v>0.15343999999999999</v>
      </c>
      <c r="F450">
        <v>10</v>
      </c>
      <c r="G450">
        <v>2</v>
      </c>
      <c r="H450">
        <v>-26.426155675786799</v>
      </c>
      <c r="I450">
        <v>75.612550118597795</v>
      </c>
      <c r="J450">
        <v>73.7</v>
      </c>
      <c r="K450">
        <v>9.4</v>
      </c>
      <c r="L450">
        <v>17.899999999999999</v>
      </c>
      <c r="M450">
        <v>180</v>
      </c>
      <c r="N450">
        <v>4.7</v>
      </c>
      <c r="O450">
        <v>1020.4</v>
      </c>
      <c r="P450">
        <v>22.8</v>
      </c>
      <c r="Q450">
        <v>0.2</v>
      </c>
      <c r="R450">
        <v>50</v>
      </c>
      <c r="S450">
        <v>11.8</v>
      </c>
      <c r="T450">
        <v>0</v>
      </c>
      <c r="U450">
        <v>0</v>
      </c>
      <c r="V450">
        <v>0</v>
      </c>
      <c r="W450">
        <v>0</v>
      </c>
      <c r="X450">
        <v>0</v>
      </c>
      <c r="Y450">
        <v>0</v>
      </c>
      <c r="Z450">
        <v>0</v>
      </c>
      <c r="AA450">
        <v>0</v>
      </c>
      <c r="AB450" t="s">
        <v>45</v>
      </c>
      <c r="AC450" t="s">
        <v>46</v>
      </c>
      <c r="AD450" t="s">
        <v>45</v>
      </c>
      <c r="AE450" t="s">
        <v>46</v>
      </c>
      <c r="AF450">
        <v>0</v>
      </c>
      <c r="AG450">
        <v>0</v>
      </c>
      <c r="AH450" t="s">
        <v>47</v>
      </c>
      <c r="AI450" t="s">
        <v>48</v>
      </c>
      <c r="AJ450">
        <v>141</v>
      </c>
      <c r="AK450">
        <v>83</v>
      </c>
      <c r="AL450" s="3">
        <v>0.51</v>
      </c>
      <c r="AM450" s="3">
        <v>0.21</v>
      </c>
      <c r="AN450" t="s">
        <v>50</v>
      </c>
      <c r="AO450">
        <v>25</v>
      </c>
      <c r="AP450">
        <v>0</v>
      </c>
      <c r="AQ450">
        <v>40</v>
      </c>
      <c r="AR450">
        <v>2</v>
      </c>
      <c r="AS450" s="6">
        <f t="shared" si="1"/>
        <v>-19.400000000000006</v>
      </c>
    </row>
    <row r="451" spans="1:46" x14ac:dyDescent="0.25">
      <c r="A451" s="1">
        <v>41495</v>
      </c>
      <c r="B451" s="2">
        <v>0.83581018518518524</v>
      </c>
      <c r="C451" t="s">
        <v>52</v>
      </c>
      <c r="D451">
        <v>51.287990000000001</v>
      </c>
      <c r="E451">
        <v>0.15345</v>
      </c>
      <c r="F451">
        <v>10</v>
      </c>
      <c r="G451">
        <v>2</v>
      </c>
      <c r="H451">
        <v>-25.7307305264249</v>
      </c>
      <c r="I451">
        <v>75.612550118597795</v>
      </c>
      <c r="J451">
        <v>54.3</v>
      </c>
      <c r="K451">
        <v>9.8000000000000007</v>
      </c>
      <c r="L451">
        <v>19.2</v>
      </c>
      <c r="M451">
        <v>180</v>
      </c>
      <c r="N451">
        <v>4.7</v>
      </c>
      <c r="O451">
        <v>1020.4</v>
      </c>
      <c r="P451">
        <v>22.8</v>
      </c>
      <c r="Q451">
        <v>0.2</v>
      </c>
      <c r="R451">
        <v>50</v>
      </c>
      <c r="S451">
        <v>11.8</v>
      </c>
      <c r="T451">
        <v>0</v>
      </c>
      <c r="U451">
        <v>0</v>
      </c>
      <c r="V451">
        <v>0</v>
      </c>
      <c r="W451">
        <v>0</v>
      </c>
      <c r="X451">
        <v>0</v>
      </c>
      <c r="Y451">
        <v>0</v>
      </c>
      <c r="Z451">
        <v>0</v>
      </c>
      <c r="AA451">
        <v>0</v>
      </c>
      <c r="AB451" t="s">
        <v>45</v>
      </c>
      <c r="AC451" t="s">
        <v>46</v>
      </c>
      <c r="AD451" t="s">
        <v>45</v>
      </c>
      <c r="AE451" t="s">
        <v>46</v>
      </c>
      <c r="AF451">
        <v>0</v>
      </c>
      <c r="AG451">
        <v>0</v>
      </c>
      <c r="AH451" t="s">
        <v>47</v>
      </c>
      <c r="AI451" t="s">
        <v>48</v>
      </c>
      <c r="AJ451">
        <v>141</v>
      </c>
      <c r="AK451">
        <v>83</v>
      </c>
      <c r="AL451" s="3">
        <v>0.48</v>
      </c>
      <c r="AM451" s="3">
        <v>0.21</v>
      </c>
      <c r="AN451" t="s">
        <v>50</v>
      </c>
      <c r="AO451">
        <v>25</v>
      </c>
      <c r="AP451">
        <v>0</v>
      </c>
      <c r="AQ451">
        <v>40</v>
      </c>
      <c r="AR451">
        <v>3</v>
      </c>
      <c r="AS451" s="6">
        <f t="shared" si="1"/>
        <v>-18.899999999999999</v>
      </c>
    </row>
    <row r="452" spans="1:46" x14ac:dyDescent="0.25">
      <c r="A452" s="1">
        <v>41495</v>
      </c>
      <c r="B452" s="2">
        <v>0.83582175925925928</v>
      </c>
      <c r="C452" t="s">
        <v>52</v>
      </c>
      <c r="D452">
        <v>51.287990000000001</v>
      </c>
      <c r="E452">
        <v>0.15346000000000001</v>
      </c>
      <c r="F452">
        <v>10</v>
      </c>
      <c r="G452">
        <v>2</v>
      </c>
      <c r="H452">
        <v>-25.035305377062802</v>
      </c>
      <c r="I452">
        <v>75.612550118597795</v>
      </c>
      <c r="J452">
        <v>35.4</v>
      </c>
      <c r="K452">
        <v>8.8000000000000007</v>
      </c>
      <c r="L452">
        <v>17.3</v>
      </c>
      <c r="M452">
        <v>270</v>
      </c>
      <c r="N452">
        <v>3.7</v>
      </c>
      <c r="O452">
        <v>1020.3</v>
      </c>
      <c r="P452">
        <v>22.8</v>
      </c>
      <c r="Q452">
        <v>0.1</v>
      </c>
      <c r="R452">
        <v>50</v>
      </c>
      <c r="S452">
        <v>11.8</v>
      </c>
      <c r="T452">
        <v>0</v>
      </c>
      <c r="U452">
        <v>0</v>
      </c>
      <c r="V452">
        <v>0</v>
      </c>
      <c r="W452">
        <v>0</v>
      </c>
      <c r="X452">
        <v>0</v>
      </c>
      <c r="Y452">
        <v>0</v>
      </c>
      <c r="Z452">
        <v>0</v>
      </c>
      <c r="AA452">
        <v>0</v>
      </c>
      <c r="AB452" t="s">
        <v>45</v>
      </c>
      <c r="AC452" t="s">
        <v>46</v>
      </c>
      <c r="AD452" t="s">
        <v>45</v>
      </c>
      <c r="AE452" t="s">
        <v>46</v>
      </c>
      <c r="AF452">
        <v>0</v>
      </c>
      <c r="AG452">
        <v>0</v>
      </c>
      <c r="AH452" t="s">
        <v>47</v>
      </c>
      <c r="AI452" t="s">
        <v>48</v>
      </c>
      <c r="AJ452">
        <v>141</v>
      </c>
      <c r="AK452">
        <v>83</v>
      </c>
      <c r="AL452" s="3">
        <v>0.52</v>
      </c>
      <c r="AM452" s="3">
        <v>0.21</v>
      </c>
      <c r="AN452" t="s">
        <v>50</v>
      </c>
      <c r="AO452">
        <v>25</v>
      </c>
      <c r="AP452">
        <v>0</v>
      </c>
      <c r="AQ452">
        <v>40</v>
      </c>
      <c r="AR452">
        <v>0</v>
      </c>
      <c r="AS452" s="6">
        <f t="shared" si="1"/>
        <v>-21.4</v>
      </c>
    </row>
    <row r="453" spans="1:46" x14ac:dyDescent="0.25">
      <c r="A453" s="1">
        <v>41495</v>
      </c>
      <c r="B453" s="2">
        <v>0.83583333333333332</v>
      </c>
      <c r="C453" t="s">
        <v>52</v>
      </c>
      <c r="D453">
        <v>51.287999999999997</v>
      </c>
      <c r="E453">
        <v>0.15348000000000001</v>
      </c>
      <c r="F453">
        <v>10</v>
      </c>
      <c r="G453">
        <v>2</v>
      </c>
      <c r="H453">
        <v>-23.6444525039417</v>
      </c>
      <c r="I453">
        <v>76.724499384606204</v>
      </c>
      <c r="J453">
        <v>14</v>
      </c>
      <c r="K453">
        <v>8.6999999999999993</v>
      </c>
      <c r="L453">
        <v>17.7</v>
      </c>
      <c r="M453">
        <v>315</v>
      </c>
      <c r="N453">
        <v>3.1</v>
      </c>
      <c r="O453">
        <v>1020.3</v>
      </c>
      <c r="P453">
        <v>22.8</v>
      </c>
      <c r="Q453">
        <v>0.2</v>
      </c>
      <c r="R453">
        <v>50</v>
      </c>
      <c r="S453">
        <v>11.8</v>
      </c>
      <c r="T453">
        <v>0</v>
      </c>
      <c r="U453">
        <v>0</v>
      </c>
      <c r="V453">
        <v>0</v>
      </c>
      <c r="W453">
        <v>0</v>
      </c>
      <c r="X453">
        <v>0</v>
      </c>
      <c r="Y453">
        <v>0</v>
      </c>
      <c r="Z453">
        <v>0</v>
      </c>
      <c r="AA453">
        <v>0</v>
      </c>
      <c r="AB453" t="s">
        <v>45</v>
      </c>
      <c r="AC453" t="s">
        <v>46</v>
      </c>
      <c r="AD453" t="s">
        <v>45</v>
      </c>
      <c r="AE453" t="s">
        <v>46</v>
      </c>
      <c r="AF453">
        <v>0</v>
      </c>
      <c r="AG453">
        <v>0</v>
      </c>
      <c r="AH453" t="s">
        <v>47</v>
      </c>
      <c r="AI453" t="s">
        <v>48</v>
      </c>
      <c r="AJ453">
        <v>141</v>
      </c>
      <c r="AK453">
        <v>83</v>
      </c>
      <c r="AL453" s="3">
        <v>0.55000000000000004</v>
      </c>
      <c r="AM453" s="3">
        <v>0.21</v>
      </c>
      <c r="AN453" t="s">
        <v>50</v>
      </c>
      <c r="AO453">
        <v>25</v>
      </c>
      <c r="AP453">
        <v>0</v>
      </c>
      <c r="AQ453">
        <v>40</v>
      </c>
      <c r="AR453">
        <v>1</v>
      </c>
      <c r="AS453" s="6">
        <f>J454-J453-360</f>
        <v>-18.399999999999977</v>
      </c>
    </row>
    <row r="454" spans="1:46" x14ac:dyDescent="0.25">
      <c r="A454" s="1">
        <v>41495</v>
      </c>
      <c r="B454" s="2">
        <v>0.83584490740740736</v>
      </c>
      <c r="C454" t="s">
        <v>52</v>
      </c>
      <c r="D454">
        <v>51.28801</v>
      </c>
      <c r="E454">
        <v>0.15348999999999999</v>
      </c>
      <c r="F454">
        <v>10</v>
      </c>
      <c r="G454">
        <v>2</v>
      </c>
      <c r="H454">
        <v>-22.949024931617299</v>
      </c>
      <c r="I454">
        <v>77.836448651404794</v>
      </c>
      <c r="J454">
        <v>355.6</v>
      </c>
      <c r="K454">
        <v>9.1</v>
      </c>
      <c r="L454">
        <v>19.3</v>
      </c>
      <c r="M454">
        <v>315</v>
      </c>
      <c r="N454">
        <v>3.1</v>
      </c>
      <c r="O454">
        <v>1020.3</v>
      </c>
      <c r="P454">
        <v>22.8</v>
      </c>
      <c r="Q454">
        <v>0.2</v>
      </c>
      <c r="R454">
        <v>50</v>
      </c>
      <c r="S454">
        <v>11.8</v>
      </c>
      <c r="T454">
        <v>0</v>
      </c>
      <c r="U454">
        <v>0</v>
      </c>
      <c r="V454">
        <v>0</v>
      </c>
      <c r="W454">
        <v>0</v>
      </c>
      <c r="X454">
        <v>0</v>
      </c>
      <c r="Y454">
        <v>0</v>
      </c>
      <c r="Z454">
        <v>0</v>
      </c>
      <c r="AA454">
        <v>0</v>
      </c>
      <c r="AB454" t="s">
        <v>45</v>
      </c>
      <c r="AC454" t="s">
        <v>46</v>
      </c>
      <c r="AD454" t="s">
        <v>45</v>
      </c>
      <c r="AE454" t="s">
        <v>46</v>
      </c>
      <c r="AF454">
        <v>0</v>
      </c>
      <c r="AG454">
        <v>0</v>
      </c>
      <c r="AH454" t="s">
        <v>47</v>
      </c>
      <c r="AI454" t="s">
        <v>48</v>
      </c>
      <c r="AJ454">
        <v>141</v>
      </c>
      <c r="AK454">
        <v>83</v>
      </c>
      <c r="AL454" s="3">
        <v>0.6</v>
      </c>
      <c r="AM454" s="3">
        <v>0.21</v>
      </c>
      <c r="AN454" t="s">
        <v>50</v>
      </c>
      <c r="AO454">
        <v>25</v>
      </c>
      <c r="AP454">
        <v>0</v>
      </c>
      <c r="AQ454">
        <v>40</v>
      </c>
      <c r="AR454">
        <v>2</v>
      </c>
      <c r="AS454" s="6">
        <f t="shared" ref="AS454:AS504" si="2">J455-J454</f>
        <v>-25.5</v>
      </c>
    </row>
    <row r="455" spans="1:46" x14ac:dyDescent="0.25">
      <c r="A455" s="1">
        <v>41495</v>
      </c>
      <c r="B455" s="2">
        <v>0.83585648148148151</v>
      </c>
      <c r="C455" t="s">
        <v>52</v>
      </c>
      <c r="D455">
        <v>51.28801</v>
      </c>
      <c r="E455">
        <v>0.15348999999999999</v>
      </c>
      <c r="F455">
        <v>10</v>
      </c>
      <c r="G455">
        <v>2</v>
      </c>
      <c r="H455">
        <v>-22.949024931617299</v>
      </c>
      <c r="I455">
        <v>77.836448651404794</v>
      </c>
      <c r="J455">
        <v>330.1</v>
      </c>
      <c r="K455">
        <v>8.1999999999999993</v>
      </c>
      <c r="L455">
        <v>17.399999999999999</v>
      </c>
      <c r="M455">
        <v>0</v>
      </c>
      <c r="N455">
        <v>3.2</v>
      </c>
      <c r="O455">
        <v>1020.4</v>
      </c>
      <c r="P455">
        <v>22.8</v>
      </c>
      <c r="Q455">
        <v>0.2</v>
      </c>
      <c r="R455">
        <v>50</v>
      </c>
      <c r="S455">
        <v>11.8</v>
      </c>
      <c r="T455">
        <v>0</v>
      </c>
      <c r="U455">
        <v>0</v>
      </c>
      <c r="V455">
        <v>0</v>
      </c>
      <c r="W455">
        <v>0</v>
      </c>
      <c r="X455">
        <v>0</v>
      </c>
      <c r="Y455">
        <v>0</v>
      </c>
      <c r="Z455">
        <v>0</v>
      </c>
      <c r="AA455">
        <v>0</v>
      </c>
      <c r="AB455" t="s">
        <v>45</v>
      </c>
      <c r="AC455" t="s">
        <v>46</v>
      </c>
      <c r="AD455" t="s">
        <v>45</v>
      </c>
      <c r="AE455" t="s">
        <v>46</v>
      </c>
      <c r="AF455">
        <v>0</v>
      </c>
      <c r="AG455">
        <v>0</v>
      </c>
      <c r="AH455" t="s">
        <v>47</v>
      </c>
      <c r="AI455" t="s">
        <v>48</v>
      </c>
      <c r="AJ455">
        <v>141</v>
      </c>
      <c r="AK455">
        <v>83</v>
      </c>
      <c r="AL455" s="3">
        <v>0.51</v>
      </c>
      <c r="AM455" s="3">
        <v>0.21</v>
      </c>
      <c r="AN455" t="s">
        <v>50</v>
      </c>
      <c r="AO455">
        <v>25</v>
      </c>
      <c r="AP455">
        <v>0</v>
      </c>
      <c r="AQ455">
        <v>40</v>
      </c>
      <c r="AR455">
        <v>1</v>
      </c>
      <c r="AS455" s="6">
        <f t="shared" si="2"/>
        <v>-20.900000000000034</v>
      </c>
    </row>
    <row r="456" spans="1:46" x14ac:dyDescent="0.25">
      <c r="A456" s="1">
        <v>41495</v>
      </c>
      <c r="B456" s="2">
        <v>0.83586805555555566</v>
      </c>
      <c r="C456" t="s">
        <v>52</v>
      </c>
      <c r="D456">
        <v>51.288020000000003</v>
      </c>
      <c r="E456">
        <v>0.15348999999999999</v>
      </c>
      <c r="F456">
        <v>10</v>
      </c>
      <c r="G456">
        <v>2</v>
      </c>
      <c r="H456">
        <v>-22.949022432935202</v>
      </c>
      <c r="I456">
        <v>78.948397918203298</v>
      </c>
      <c r="J456">
        <v>309.2</v>
      </c>
      <c r="K456">
        <v>8.6</v>
      </c>
      <c r="L456">
        <v>17.5</v>
      </c>
      <c r="M456">
        <v>0</v>
      </c>
      <c r="N456">
        <v>3.2</v>
      </c>
      <c r="O456">
        <v>1020.4</v>
      </c>
      <c r="P456">
        <v>22.8</v>
      </c>
      <c r="Q456">
        <v>0.2</v>
      </c>
      <c r="R456">
        <v>50</v>
      </c>
      <c r="S456">
        <v>11.8</v>
      </c>
      <c r="T456">
        <v>0</v>
      </c>
      <c r="U456">
        <v>0</v>
      </c>
      <c r="V456">
        <v>0</v>
      </c>
      <c r="W456">
        <v>0</v>
      </c>
      <c r="X456">
        <v>0</v>
      </c>
      <c r="Y456">
        <v>0</v>
      </c>
      <c r="Z456">
        <v>0</v>
      </c>
      <c r="AA456">
        <v>0</v>
      </c>
      <c r="AB456" t="s">
        <v>45</v>
      </c>
      <c r="AC456" t="s">
        <v>46</v>
      </c>
      <c r="AD456" t="s">
        <v>45</v>
      </c>
      <c r="AE456" t="s">
        <v>46</v>
      </c>
      <c r="AF456">
        <v>0</v>
      </c>
      <c r="AG456">
        <v>0</v>
      </c>
      <c r="AH456" t="s">
        <v>47</v>
      </c>
      <c r="AI456" t="s">
        <v>48</v>
      </c>
      <c r="AJ456">
        <v>141</v>
      </c>
      <c r="AK456">
        <v>83</v>
      </c>
      <c r="AL456" s="3">
        <v>0.55000000000000004</v>
      </c>
      <c r="AM456" s="3">
        <v>0.21</v>
      </c>
      <c r="AN456" t="s">
        <v>50</v>
      </c>
      <c r="AO456">
        <v>25</v>
      </c>
      <c r="AP456">
        <v>0</v>
      </c>
      <c r="AQ456">
        <v>40</v>
      </c>
      <c r="AR456">
        <v>1</v>
      </c>
      <c r="AS456" s="6">
        <f t="shared" si="2"/>
        <v>-18.800000000000011</v>
      </c>
    </row>
    <row r="457" spans="1:46" x14ac:dyDescent="0.25">
      <c r="A457" s="1">
        <v>41495</v>
      </c>
      <c r="B457" s="2">
        <v>0.83587962962962958</v>
      </c>
      <c r="C457" t="s">
        <v>52</v>
      </c>
      <c r="D457">
        <v>51.288029999999999</v>
      </c>
      <c r="E457">
        <v>0.15348000000000001</v>
      </c>
      <c r="F457">
        <v>10</v>
      </c>
      <c r="G457">
        <v>2</v>
      </c>
      <c r="H457">
        <v>-23.6444447807425</v>
      </c>
      <c r="I457">
        <v>80.060347184211693</v>
      </c>
      <c r="J457">
        <v>290.39999999999998</v>
      </c>
      <c r="K457">
        <v>9.5</v>
      </c>
      <c r="L457">
        <v>19.100000000000001</v>
      </c>
      <c r="M457">
        <v>0</v>
      </c>
      <c r="N457">
        <v>5.6</v>
      </c>
      <c r="O457">
        <v>1020.3</v>
      </c>
      <c r="P457">
        <v>22.8</v>
      </c>
      <c r="Q457">
        <v>0.3</v>
      </c>
      <c r="R457">
        <v>50</v>
      </c>
      <c r="S457">
        <v>11.8</v>
      </c>
      <c r="T457">
        <v>0</v>
      </c>
      <c r="U457">
        <v>0</v>
      </c>
      <c r="V457">
        <v>0</v>
      </c>
      <c r="W457">
        <v>0</v>
      </c>
      <c r="X457">
        <v>0</v>
      </c>
      <c r="Y457">
        <v>0</v>
      </c>
      <c r="Z457">
        <v>0</v>
      </c>
      <c r="AA457">
        <v>0</v>
      </c>
      <c r="AB457" t="s">
        <v>45</v>
      </c>
      <c r="AC457" t="s">
        <v>46</v>
      </c>
      <c r="AD457" t="s">
        <v>45</v>
      </c>
      <c r="AE457" t="s">
        <v>46</v>
      </c>
      <c r="AF457">
        <v>0</v>
      </c>
      <c r="AG457">
        <v>0</v>
      </c>
      <c r="AH457" t="s">
        <v>47</v>
      </c>
      <c r="AI457" t="s">
        <v>48</v>
      </c>
      <c r="AJ457">
        <v>141</v>
      </c>
      <c r="AK457">
        <v>83</v>
      </c>
      <c r="AL457" s="3">
        <v>0.47</v>
      </c>
      <c r="AM457" s="3">
        <v>0.21</v>
      </c>
      <c r="AN457" t="s">
        <v>50</v>
      </c>
      <c r="AO457">
        <v>25</v>
      </c>
      <c r="AP457">
        <v>0</v>
      </c>
      <c r="AQ457">
        <v>40</v>
      </c>
      <c r="AR457">
        <v>0</v>
      </c>
      <c r="AS457" s="6">
        <f t="shared" si="2"/>
        <v>-27.799999999999955</v>
      </c>
    </row>
    <row r="458" spans="1:46" x14ac:dyDescent="0.25">
      <c r="A458" s="1">
        <v>41495</v>
      </c>
      <c r="B458" s="2">
        <v>0.83589120370370373</v>
      </c>
      <c r="C458" t="s">
        <v>52</v>
      </c>
      <c r="D458">
        <v>51.288029999999999</v>
      </c>
      <c r="E458">
        <v>0.15347</v>
      </c>
      <c r="F458">
        <v>10</v>
      </c>
      <c r="G458">
        <v>2</v>
      </c>
      <c r="H458">
        <v>-24.3398696272343</v>
      </c>
      <c r="I458">
        <v>80.060347184211693</v>
      </c>
      <c r="J458">
        <v>262.60000000000002</v>
      </c>
      <c r="K458">
        <v>8.6999999999999993</v>
      </c>
      <c r="L458">
        <v>17.5</v>
      </c>
      <c r="M458">
        <v>0</v>
      </c>
      <c r="N458">
        <v>5.6</v>
      </c>
      <c r="O458">
        <v>1020.3</v>
      </c>
      <c r="P458">
        <v>22.8</v>
      </c>
      <c r="Q458">
        <v>0.3</v>
      </c>
      <c r="R458">
        <v>50</v>
      </c>
      <c r="S458">
        <v>11.8</v>
      </c>
      <c r="T458">
        <v>0</v>
      </c>
      <c r="U458">
        <v>0</v>
      </c>
      <c r="V458">
        <v>0</v>
      </c>
      <c r="W458">
        <v>0</v>
      </c>
      <c r="X458">
        <v>0</v>
      </c>
      <c r="Y458">
        <v>0</v>
      </c>
      <c r="Z458">
        <v>0</v>
      </c>
      <c r="AA458">
        <v>0</v>
      </c>
      <c r="AB458" t="s">
        <v>45</v>
      </c>
      <c r="AC458" t="s">
        <v>46</v>
      </c>
      <c r="AD458" t="s">
        <v>45</v>
      </c>
      <c r="AE458" t="s">
        <v>46</v>
      </c>
      <c r="AF458">
        <v>0</v>
      </c>
      <c r="AG458">
        <v>0</v>
      </c>
      <c r="AH458" t="s">
        <v>47</v>
      </c>
      <c r="AI458" t="s">
        <v>48</v>
      </c>
      <c r="AJ458">
        <v>141</v>
      </c>
      <c r="AK458">
        <v>83</v>
      </c>
      <c r="AL458" s="3">
        <v>0.56999999999999995</v>
      </c>
      <c r="AM458" s="3">
        <v>0.21</v>
      </c>
      <c r="AN458" t="s">
        <v>50</v>
      </c>
      <c r="AO458">
        <v>25</v>
      </c>
      <c r="AP458">
        <v>0</v>
      </c>
      <c r="AQ458">
        <v>40</v>
      </c>
      <c r="AR458">
        <v>1</v>
      </c>
      <c r="AS458" s="6">
        <f t="shared" si="2"/>
        <v>-20.000000000000028</v>
      </c>
    </row>
    <row r="459" spans="1:46" x14ac:dyDescent="0.25">
      <c r="A459" s="1">
        <v>41495</v>
      </c>
      <c r="B459" s="2">
        <v>0.83590277777777777</v>
      </c>
      <c r="C459" t="s">
        <v>52</v>
      </c>
      <c r="D459">
        <v>51.288029999999999</v>
      </c>
      <c r="E459">
        <v>0.15346000000000001</v>
      </c>
      <c r="F459">
        <v>10</v>
      </c>
      <c r="G459">
        <v>2</v>
      </c>
      <c r="H459">
        <v>-25.0352944737241</v>
      </c>
      <c r="I459">
        <v>80.060347184211693</v>
      </c>
      <c r="J459">
        <v>242.6</v>
      </c>
      <c r="K459">
        <v>8.6</v>
      </c>
      <c r="L459">
        <v>18.399999999999999</v>
      </c>
      <c r="M459">
        <v>45</v>
      </c>
      <c r="N459">
        <v>7.1</v>
      </c>
      <c r="O459">
        <v>1020.3</v>
      </c>
      <c r="P459">
        <v>22.8</v>
      </c>
      <c r="Q459">
        <v>0.3</v>
      </c>
      <c r="R459">
        <v>50</v>
      </c>
      <c r="S459">
        <v>11.8</v>
      </c>
      <c r="T459">
        <v>0</v>
      </c>
      <c r="U459">
        <v>0</v>
      </c>
      <c r="V459">
        <v>0</v>
      </c>
      <c r="W459">
        <v>0</v>
      </c>
      <c r="X459">
        <v>0</v>
      </c>
      <c r="Y459">
        <v>0</v>
      </c>
      <c r="Z459">
        <v>0</v>
      </c>
      <c r="AA459">
        <v>0</v>
      </c>
      <c r="AB459" t="s">
        <v>45</v>
      </c>
      <c r="AC459" t="s">
        <v>46</v>
      </c>
      <c r="AD459" t="s">
        <v>45</v>
      </c>
      <c r="AE459" t="s">
        <v>46</v>
      </c>
      <c r="AF459">
        <v>0</v>
      </c>
      <c r="AG459">
        <v>0</v>
      </c>
      <c r="AH459" t="s">
        <v>47</v>
      </c>
      <c r="AI459" t="s">
        <v>48</v>
      </c>
      <c r="AJ459">
        <v>141</v>
      </c>
      <c r="AK459">
        <v>83</v>
      </c>
      <c r="AL459" s="3">
        <v>0.6</v>
      </c>
      <c r="AM459" s="3">
        <v>0.21</v>
      </c>
      <c r="AN459" t="s">
        <v>50</v>
      </c>
      <c r="AO459">
        <v>25</v>
      </c>
      <c r="AP459">
        <v>0</v>
      </c>
      <c r="AQ459">
        <v>40</v>
      </c>
      <c r="AR459">
        <v>2</v>
      </c>
      <c r="AS459" s="6">
        <f t="shared" si="2"/>
        <v>-24.099999999999994</v>
      </c>
    </row>
    <row r="460" spans="1:46" s="6" customFormat="1" x14ac:dyDescent="0.25">
      <c r="A460" s="4">
        <v>41495</v>
      </c>
      <c r="B460" s="5">
        <v>0.83591435185185192</v>
      </c>
      <c r="C460" s="6" t="s">
        <v>52</v>
      </c>
      <c r="D460" s="6">
        <v>51.288029999999999</v>
      </c>
      <c r="E460" s="6">
        <v>0.15343999999999999</v>
      </c>
      <c r="F460" s="6">
        <v>10</v>
      </c>
      <c r="G460" s="6">
        <v>2</v>
      </c>
      <c r="H460" s="6">
        <v>-26.4261441667071</v>
      </c>
      <c r="I460" s="6">
        <v>80.060347184211693</v>
      </c>
      <c r="J460" s="6">
        <v>218.5</v>
      </c>
      <c r="K460" s="6">
        <v>8.8000000000000007</v>
      </c>
      <c r="L460" s="6">
        <v>18.5</v>
      </c>
      <c r="M460" s="6">
        <v>45</v>
      </c>
      <c r="N460" s="6">
        <v>7.1</v>
      </c>
      <c r="O460" s="6">
        <v>1020.3</v>
      </c>
      <c r="P460" s="6">
        <v>22.8</v>
      </c>
      <c r="Q460" s="6">
        <v>0.3</v>
      </c>
      <c r="R460" s="6">
        <v>50</v>
      </c>
      <c r="S460" s="6">
        <v>11.8</v>
      </c>
      <c r="T460" s="6">
        <v>0</v>
      </c>
      <c r="U460" s="6">
        <v>0</v>
      </c>
      <c r="V460" s="6">
        <v>0</v>
      </c>
      <c r="W460" s="6">
        <v>0</v>
      </c>
      <c r="X460" s="6">
        <v>0</v>
      </c>
      <c r="Y460" s="6">
        <v>0</v>
      </c>
      <c r="Z460" s="6">
        <v>0</v>
      </c>
      <c r="AA460" s="6">
        <v>0</v>
      </c>
      <c r="AB460" s="6" t="s">
        <v>45</v>
      </c>
      <c r="AC460" s="6" t="s">
        <v>46</v>
      </c>
      <c r="AD460" s="6" t="s">
        <v>45</v>
      </c>
      <c r="AE460" s="6" t="s">
        <v>46</v>
      </c>
      <c r="AF460" s="6">
        <v>0</v>
      </c>
      <c r="AG460" s="6">
        <v>0</v>
      </c>
      <c r="AH460" s="6" t="s">
        <v>47</v>
      </c>
      <c r="AI460" s="6" t="s">
        <v>48</v>
      </c>
      <c r="AJ460" s="6">
        <v>141</v>
      </c>
      <c r="AK460" s="6">
        <v>83</v>
      </c>
      <c r="AL460" s="7">
        <v>0.53</v>
      </c>
      <c r="AM460" s="7">
        <v>0.21</v>
      </c>
      <c r="AN460" s="6" t="s">
        <v>50</v>
      </c>
      <c r="AO460" s="6">
        <v>-25</v>
      </c>
      <c r="AP460" s="6">
        <v>0</v>
      </c>
      <c r="AQ460" s="6">
        <v>40</v>
      </c>
      <c r="AR460" s="6">
        <v>1</v>
      </c>
      <c r="AS460" s="6">
        <f t="shared" si="2"/>
        <v>4.5</v>
      </c>
      <c r="AT460" s="6">
        <f>AVERAGE(AS460:AS474)</f>
        <v>24.56</v>
      </c>
    </row>
    <row r="461" spans="1:46" x14ac:dyDescent="0.25">
      <c r="A461" s="1">
        <v>41495</v>
      </c>
      <c r="B461" s="2">
        <v>0.83592592592592585</v>
      </c>
      <c r="C461" t="s">
        <v>52</v>
      </c>
      <c r="D461">
        <v>51.288029999999999</v>
      </c>
      <c r="E461">
        <v>0.15343000000000001</v>
      </c>
      <c r="F461">
        <v>10</v>
      </c>
      <c r="G461">
        <v>2</v>
      </c>
      <c r="H461">
        <v>-27.121569013196499</v>
      </c>
      <c r="I461">
        <v>80.060347184211693</v>
      </c>
      <c r="J461">
        <v>223</v>
      </c>
      <c r="K461">
        <v>2.1</v>
      </c>
      <c r="L461">
        <v>18.2</v>
      </c>
      <c r="M461">
        <v>45</v>
      </c>
      <c r="N461">
        <v>8</v>
      </c>
      <c r="O461">
        <v>1020.4</v>
      </c>
      <c r="P461">
        <v>22.8</v>
      </c>
      <c r="Q461">
        <v>0.2</v>
      </c>
      <c r="R461">
        <v>50</v>
      </c>
      <c r="S461">
        <v>11.8</v>
      </c>
      <c r="T461">
        <v>0</v>
      </c>
      <c r="U461">
        <v>0</v>
      </c>
      <c r="V461">
        <v>0</v>
      </c>
      <c r="W461">
        <v>0</v>
      </c>
      <c r="X461">
        <v>0</v>
      </c>
      <c r="Y461">
        <v>0</v>
      </c>
      <c r="Z461">
        <v>0</v>
      </c>
      <c r="AA461">
        <v>0</v>
      </c>
      <c r="AB461" t="s">
        <v>45</v>
      </c>
      <c r="AC461" t="s">
        <v>46</v>
      </c>
      <c r="AD461" t="s">
        <v>45</v>
      </c>
      <c r="AE461" t="s">
        <v>46</v>
      </c>
      <c r="AF461">
        <v>0</v>
      </c>
      <c r="AG461">
        <v>0</v>
      </c>
      <c r="AH461" t="s">
        <v>47</v>
      </c>
      <c r="AI461" t="s">
        <v>48</v>
      </c>
      <c r="AJ461">
        <v>141</v>
      </c>
      <c r="AK461">
        <v>83</v>
      </c>
      <c r="AL461" s="3">
        <v>0.56999999999999995</v>
      </c>
      <c r="AM461" s="3">
        <v>0.21</v>
      </c>
      <c r="AN461" t="s">
        <v>50</v>
      </c>
      <c r="AO461">
        <v>-25</v>
      </c>
      <c r="AP461">
        <v>0</v>
      </c>
      <c r="AQ461">
        <v>40</v>
      </c>
      <c r="AR461">
        <v>0</v>
      </c>
      <c r="AS461" s="6">
        <f t="shared" si="2"/>
        <v>24.099999999999994</v>
      </c>
    </row>
    <row r="462" spans="1:46" x14ac:dyDescent="0.25">
      <c r="A462" s="1">
        <v>41495</v>
      </c>
      <c r="B462" s="2">
        <v>0.8359375</v>
      </c>
      <c r="C462" t="s">
        <v>52</v>
      </c>
      <c r="D462">
        <v>51.288020000000003</v>
      </c>
      <c r="E462">
        <v>0.15343000000000001</v>
      </c>
      <c r="F462">
        <v>10</v>
      </c>
      <c r="G462">
        <v>2</v>
      </c>
      <c r="H462">
        <v>-27.121571966185201</v>
      </c>
      <c r="I462">
        <v>78.948397918203298</v>
      </c>
      <c r="J462">
        <v>247.1</v>
      </c>
      <c r="K462">
        <v>4.5999999999999996</v>
      </c>
      <c r="L462">
        <v>19.899999999999999</v>
      </c>
      <c r="M462">
        <v>45</v>
      </c>
      <c r="N462">
        <v>8</v>
      </c>
      <c r="O462">
        <v>1020.4</v>
      </c>
      <c r="P462">
        <v>22.8</v>
      </c>
      <c r="Q462">
        <v>0.2</v>
      </c>
      <c r="R462">
        <v>50</v>
      </c>
      <c r="S462">
        <v>11.8</v>
      </c>
      <c r="T462">
        <v>0</v>
      </c>
      <c r="U462">
        <v>0</v>
      </c>
      <c r="V462">
        <v>0</v>
      </c>
      <c r="W462">
        <v>0</v>
      </c>
      <c r="X462">
        <v>0</v>
      </c>
      <c r="Y462">
        <v>0</v>
      </c>
      <c r="Z462">
        <v>0</v>
      </c>
      <c r="AA462">
        <v>0</v>
      </c>
      <c r="AB462" t="s">
        <v>45</v>
      </c>
      <c r="AC462" t="s">
        <v>46</v>
      </c>
      <c r="AD462" t="s">
        <v>45</v>
      </c>
      <c r="AE462" t="s">
        <v>46</v>
      </c>
      <c r="AF462">
        <v>0</v>
      </c>
      <c r="AG462">
        <v>0</v>
      </c>
      <c r="AH462" t="s">
        <v>47</v>
      </c>
      <c r="AI462" t="s">
        <v>48</v>
      </c>
      <c r="AJ462">
        <v>141</v>
      </c>
      <c r="AK462">
        <v>83</v>
      </c>
      <c r="AL462" s="3">
        <v>0.69</v>
      </c>
      <c r="AM462" s="3">
        <v>0.21</v>
      </c>
      <c r="AN462" t="s">
        <v>50</v>
      </c>
      <c r="AO462">
        <v>-25</v>
      </c>
      <c r="AP462">
        <v>0</v>
      </c>
      <c r="AQ462">
        <v>40</v>
      </c>
      <c r="AR462">
        <v>2</v>
      </c>
      <c r="AS462" s="6">
        <f t="shared" si="2"/>
        <v>25.400000000000006</v>
      </c>
    </row>
    <row r="463" spans="1:46" x14ac:dyDescent="0.25">
      <c r="A463" s="1">
        <v>41495</v>
      </c>
      <c r="B463" s="2">
        <v>0.83594907407407415</v>
      </c>
      <c r="C463" t="s">
        <v>52</v>
      </c>
      <c r="D463">
        <v>51.288020000000003</v>
      </c>
      <c r="E463">
        <v>0.15342</v>
      </c>
      <c r="F463">
        <v>10</v>
      </c>
      <c r="G463">
        <v>2</v>
      </c>
      <c r="H463">
        <v>-27.816996888394101</v>
      </c>
      <c r="I463">
        <v>78.948397918203298</v>
      </c>
      <c r="J463">
        <v>272.5</v>
      </c>
      <c r="K463">
        <v>4.5</v>
      </c>
      <c r="L463">
        <v>19</v>
      </c>
      <c r="M463">
        <v>0</v>
      </c>
      <c r="N463">
        <v>7.2</v>
      </c>
      <c r="O463">
        <v>1020.3</v>
      </c>
      <c r="P463">
        <v>22.8</v>
      </c>
      <c r="Q463">
        <v>0.3</v>
      </c>
      <c r="R463">
        <v>50</v>
      </c>
      <c r="S463">
        <v>11.8</v>
      </c>
      <c r="T463">
        <v>0</v>
      </c>
      <c r="U463">
        <v>0</v>
      </c>
      <c r="V463">
        <v>0</v>
      </c>
      <c r="W463">
        <v>0</v>
      </c>
      <c r="X463">
        <v>0</v>
      </c>
      <c r="Y463">
        <v>0</v>
      </c>
      <c r="Z463">
        <v>0</v>
      </c>
      <c r="AA463">
        <v>0</v>
      </c>
      <c r="AB463" t="s">
        <v>45</v>
      </c>
      <c r="AC463" t="s">
        <v>46</v>
      </c>
      <c r="AD463" t="s">
        <v>45</v>
      </c>
      <c r="AE463" t="s">
        <v>46</v>
      </c>
      <c r="AF463">
        <v>0</v>
      </c>
      <c r="AG463">
        <v>0</v>
      </c>
      <c r="AH463" t="s">
        <v>47</v>
      </c>
      <c r="AI463" t="s">
        <v>48</v>
      </c>
      <c r="AJ463">
        <v>140</v>
      </c>
      <c r="AK463">
        <v>83</v>
      </c>
      <c r="AL463" s="3">
        <v>0.66</v>
      </c>
      <c r="AM463" s="3">
        <v>0.21</v>
      </c>
      <c r="AN463" t="s">
        <v>50</v>
      </c>
      <c r="AO463">
        <v>-25</v>
      </c>
      <c r="AP463">
        <v>0</v>
      </c>
      <c r="AQ463">
        <v>40</v>
      </c>
      <c r="AR463">
        <v>1</v>
      </c>
      <c r="AS463" s="6">
        <f t="shared" si="2"/>
        <v>23</v>
      </c>
    </row>
    <row r="464" spans="1:46" x14ac:dyDescent="0.25">
      <c r="A464" s="1">
        <v>41495</v>
      </c>
      <c r="B464" s="2">
        <v>0.83596064814814808</v>
      </c>
      <c r="C464" t="s">
        <v>52</v>
      </c>
      <c r="D464">
        <v>51.28801</v>
      </c>
      <c r="E464">
        <v>0.15340999999999999</v>
      </c>
      <c r="F464">
        <v>10</v>
      </c>
      <c r="G464">
        <v>2</v>
      </c>
      <c r="H464">
        <v>-28.512424915025999</v>
      </c>
      <c r="I464">
        <v>77.836448651404794</v>
      </c>
      <c r="J464">
        <v>295.5</v>
      </c>
      <c r="K464">
        <v>4.2</v>
      </c>
      <c r="L464">
        <v>17.5</v>
      </c>
      <c r="M464">
        <v>0</v>
      </c>
      <c r="N464">
        <v>7.2</v>
      </c>
      <c r="O464">
        <v>1020.3</v>
      </c>
      <c r="P464">
        <v>22.8</v>
      </c>
      <c r="Q464">
        <v>0.3</v>
      </c>
      <c r="R464">
        <v>50</v>
      </c>
      <c r="S464">
        <v>11.8</v>
      </c>
      <c r="T464">
        <v>0</v>
      </c>
      <c r="U464">
        <v>0</v>
      </c>
      <c r="V464">
        <v>0</v>
      </c>
      <c r="W464">
        <v>0</v>
      </c>
      <c r="X464">
        <v>0</v>
      </c>
      <c r="Y464">
        <v>0</v>
      </c>
      <c r="Z464">
        <v>0</v>
      </c>
      <c r="AA464">
        <v>0</v>
      </c>
      <c r="AB464" t="s">
        <v>45</v>
      </c>
      <c r="AC464" t="s">
        <v>46</v>
      </c>
      <c r="AD464" t="s">
        <v>45</v>
      </c>
      <c r="AE464" t="s">
        <v>46</v>
      </c>
      <c r="AF464">
        <v>0</v>
      </c>
      <c r="AG464">
        <v>0</v>
      </c>
      <c r="AH464" t="s">
        <v>47</v>
      </c>
      <c r="AI464" t="s">
        <v>48</v>
      </c>
      <c r="AJ464">
        <v>140</v>
      </c>
      <c r="AK464">
        <v>83</v>
      </c>
      <c r="AL464" s="3">
        <v>0.57999999999999996</v>
      </c>
      <c r="AM464" s="3">
        <v>0.21</v>
      </c>
      <c r="AN464" t="s">
        <v>50</v>
      </c>
      <c r="AO464">
        <v>-25</v>
      </c>
      <c r="AP464">
        <v>0</v>
      </c>
      <c r="AQ464">
        <v>40</v>
      </c>
      <c r="AR464">
        <v>1</v>
      </c>
      <c r="AS464" s="6">
        <f t="shared" si="2"/>
        <v>23.199999999999989</v>
      </c>
    </row>
    <row r="465" spans="1:46" x14ac:dyDescent="0.25">
      <c r="A465" s="1">
        <v>41495</v>
      </c>
      <c r="B465" s="2">
        <v>0.83597222222222223</v>
      </c>
      <c r="C465" t="s">
        <v>52</v>
      </c>
      <c r="D465">
        <v>51.28801</v>
      </c>
      <c r="E465">
        <v>0.15340000000000001</v>
      </c>
      <c r="F465">
        <v>10</v>
      </c>
      <c r="G465">
        <v>2</v>
      </c>
      <c r="H465">
        <v>-29.207849912950302</v>
      </c>
      <c r="I465">
        <v>77.836448651404794</v>
      </c>
      <c r="J465">
        <v>318.7</v>
      </c>
      <c r="K465">
        <v>3.5</v>
      </c>
      <c r="L465">
        <v>17.5</v>
      </c>
      <c r="M465">
        <v>315</v>
      </c>
      <c r="N465">
        <v>9</v>
      </c>
      <c r="O465">
        <v>1020.4</v>
      </c>
      <c r="P465">
        <v>22.8</v>
      </c>
      <c r="Q465">
        <v>0.2</v>
      </c>
      <c r="R465">
        <v>50</v>
      </c>
      <c r="S465">
        <v>11.8</v>
      </c>
      <c r="T465">
        <v>0</v>
      </c>
      <c r="U465">
        <v>0</v>
      </c>
      <c r="V465">
        <v>0</v>
      </c>
      <c r="W465">
        <v>0</v>
      </c>
      <c r="X465">
        <v>0</v>
      </c>
      <c r="Y465">
        <v>0</v>
      </c>
      <c r="Z465">
        <v>0</v>
      </c>
      <c r="AA465">
        <v>0</v>
      </c>
      <c r="AB465" t="s">
        <v>45</v>
      </c>
      <c r="AC465" t="s">
        <v>46</v>
      </c>
      <c r="AD465" t="s">
        <v>45</v>
      </c>
      <c r="AE465" t="s">
        <v>46</v>
      </c>
      <c r="AF465">
        <v>0</v>
      </c>
      <c r="AG465">
        <v>0</v>
      </c>
      <c r="AH465" t="s">
        <v>47</v>
      </c>
      <c r="AI465" t="s">
        <v>48</v>
      </c>
      <c r="AJ465">
        <v>140</v>
      </c>
      <c r="AK465">
        <v>83</v>
      </c>
      <c r="AL465" s="3">
        <v>0.59</v>
      </c>
      <c r="AM465" s="3">
        <v>0.21</v>
      </c>
      <c r="AN465" t="s">
        <v>50</v>
      </c>
      <c r="AO465">
        <v>-25</v>
      </c>
      <c r="AP465">
        <v>0</v>
      </c>
      <c r="AQ465">
        <v>40</v>
      </c>
      <c r="AR465">
        <v>0</v>
      </c>
      <c r="AS465" s="6">
        <f t="shared" si="2"/>
        <v>22.699999999999989</v>
      </c>
    </row>
    <row r="466" spans="1:46" x14ac:dyDescent="0.25">
      <c r="A466" s="1">
        <v>41495</v>
      </c>
      <c r="B466" s="2">
        <v>0.83598379629629627</v>
      </c>
      <c r="C466" t="s">
        <v>52</v>
      </c>
      <c r="D466">
        <v>51.28801</v>
      </c>
      <c r="E466">
        <v>0.15339</v>
      </c>
      <c r="F466">
        <v>10</v>
      </c>
      <c r="G466">
        <v>2</v>
      </c>
      <c r="H466">
        <v>-29.903274910876402</v>
      </c>
      <c r="I466">
        <v>77.836448651404794</v>
      </c>
      <c r="J466">
        <v>341.4</v>
      </c>
      <c r="K466">
        <v>3.2</v>
      </c>
      <c r="L466">
        <v>17.3</v>
      </c>
      <c r="M466">
        <v>315</v>
      </c>
      <c r="N466">
        <v>9</v>
      </c>
      <c r="O466">
        <v>1020.4</v>
      </c>
      <c r="P466">
        <v>22.8</v>
      </c>
      <c r="Q466">
        <v>0.2</v>
      </c>
      <c r="R466">
        <v>50</v>
      </c>
      <c r="S466">
        <v>11.8</v>
      </c>
      <c r="T466">
        <v>0</v>
      </c>
      <c r="U466">
        <v>0</v>
      </c>
      <c r="V466">
        <v>0</v>
      </c>
      <c r="W466">
        <v>0</v>
      </c>
      <c r="X466">
        <v>0</v>
      </c>
      <c r="Y466">
        <v>0</v>
      </c>
      <c r="Z466">
        <v>0</v>
      </c>
      <c r="AA466">
        <v>0</v>
      </c>
      <c r="AB466" t="s">
        <v>45</v>
      </c>
      <c r="AC466" t="s">
        <v>46</v>
      </c>
      <c r="AD466" t="s">
        <v>45</v>
      </c>
      <c r="AE466" t="s">
        <v>46</v>
      </c>
      <c r="AF466">
        <v>0</v>
      </c>
      <c r="AG466">
        <v>0</v>
      </c>
      <c r="AH466" t="s">
        <v>47</v>
      </c>
      <c r="AI466" t="s">
        <v>48</v>
      </c>
      <c r="AJ466">
        <v>140</v>
      </c>
      <c r="AK466">
        <v>83</v>
      </c>
      <c r="AL466" s="3">
        <v>0.65</v>
      </c>
      <c r="AM466" s="3">
        <v>0.21</v>
      </c>
      <c r="AN466" t="s">
        <v>50</v>
      </c>
      <c r="AO466">
        <v>-25</v>
      </c>
      <c r="AP466">
        <v>0</v>
      </c>
      <c r="AQ466">
        <v>40</v>
      </c>
      <c r="AR466">
        <v>1</v>
      </c>
      <c r="AS466" s="6">
        <f>J467-J466+360</f>
        <v>27.800000000000011</v>
      </c>
    </row>
    <row r="467" spans="1:46" x14ac:dyDescent="0.25">
      <c r="A467" s="1">
        <v>41495</v>
      </c>
      <c r="B467" s="2">
        <v>0.83599537037037042</v>
      </c>
      <c r="C467" t="s">
        <v>52</v>
      </c>
      <c r="D467">
        <v>51.288020000000003</v>
      </c>
      <c r="E467">
        <v>0.15339</v>
      </c>
      <c r="F467">
        <v>10</v>
      </c>
      <c r="G467">
        <v>2</v>
      </c>
      <c r="H467">
        <v>-29.903271655017999</v>
      </c>
      <c r="I467">
        <v>78.948397918203298</v>
      </c>
      <c r="J467">
        <v>9.1999999999999993</v>
      </c>
      <c r="K467">
        <v>4</v>
      </c>
      <c r="L467">
        <v>19</v>
      </c>
      <c r="M467">
        <v>293</v>
      </c>
      <c r="N467">
        <v>7.6</v>
      </c>
      <c r="O467">
        <v>1020.4</v>
      </c>
      <c r="P467">
        <v>22.8</v>
      </c>
      <c r="Q467">
        <v>0.2</v>
      </c>
      <c r="R467">
        <v>50</v>
      </c>
      <c r="S467">
        <v>11.8</v>
      </c>
      <c r="T467">
        <v>0</v>
      </c>
      <c r="U467">
        <v>0</v>
      </c>
      <c r="V467">
        <v>0</v>
      </c>
      <c r="W467">
        <v>0</v>
      </c>
      <c r="X467">
        <v>0</v>
      </c>
      <c r="Y467">
        <v>0</v>
      </c>
      <c r="Z467">
        <v>0</v>
      </c>
      <c r="AA467">
        <v>0</v>
      </c>
      <c r="AB467" t="s">
        <v>45</v>
      </c>
      <c r="AC467" t="s">
        <v>46</v>
      </c>
      <c r="AD467" t="s">
        <v>45</v>
      </c>
      <c r="AE467" t="s">
        <v>46</v>
      </c>
      <c r="AF467">
        <v>0</v>
      </c>
      <c r="AG467">
        <v>0</v>
      </c>
      <c r="AH467" t="s">
        <v>47</v>
      </c>
      <c r="AI467" t="s">
        <v>48</v>
      </c>
      <c r="AJ467">
        <v>140</v>
      </c>
      <c r="AK467">
        <v>83</v>
      </c>
      <c r="AL467" s="3">
        <v>0.55000000000000004</v>
      </c>
      <c r="AM467" s="3">
        <v>0.21</v>
      </c>
      <c r="AN467" t="s">
        <v>50</v>
      </c>
      <c r="AO467">
        <v>-25</v>
      </c>
      <c r="AP467">
        <v>0</v>
      </c>
      <c r="AQ467">
        <v>40</v>
      </c>
      <c r="AR467">
        <v>4</v>
      </c>
      <c r="AS467" s="6">
        <f t="shared" si="2"/>
        <v>28.000000000000004</v>
      </c>
    </row>
    <row r="468" spans="1:46" x14ac:dyDescent="0.25">
      <c r="A468" s="1">
        <v>41495</v>
      </c>
      <c r="B468" s="2">
        <v>0.83600694444444434</v>
      </c>
      <c r="C468" t="s">
        <v>52</v>
      </c>
      <c r="D468">
        <v>51.288020000000003</v>
      </c>
      <c r="E468">
        <v>0.15339</v>
      </c>
      <c r="F468">
        <v>10</v>
      </c>
      <c r="G468">
        <v>2</v>
      </c>
      <c r="H468">
        <v>-29.903271655017999</v>
      </c>
      <c r="I468">
        <v>78.948397918203298</v>
      </c>
      <c r="J468">
        <v>37.200000000000003</v>
      </c>
      <c r="K468">
        <v>4.9000000000000004</v>
      </c>
      <c r="L468">
        <v>19.100000000000001</v>
      </c>
      <c r="M468">
        <v>293</v>
      </c>
      <c r="N468">
        <v>7.6</v>
      </c>
      <c r="O468">
        <v>1020.4</v>
      </c>
      <c r="P468">
        <v>22.8</v>
      </c>
      <c r="Q468">
        <v>0.2</v>
      </c>
      <c r="R468">
        <v>50</v>
      </c>
      <c r="S468">
        <v>11.8</v>
      </c>
      <c r="T468">
        <v>0</v>
      </c>
      <c r="U468">
        <v>0</v>
      </c>
      <c r="V468">
        <v>0</v>
      </c>
      <c r="W468">
        <v>0</v>
      </c>
      <c r="X468">
        <v>0</v>
      </c>
      <c r="Y468">
        <v>0</v>
      </c>
      <c r="Z468">
        <v>0</v>
      </c>
      <c r="AA468">
        <v>0</v>
      </c>
      <c r="AB468" t="s">
        <v>45</v>
      </c>
      <c r="AC468" t="s">
        <v>46</v>
      </c>
      <c r="AD468" t="s">
        <v>45</v>
      </c>
      <c r="AE468" t="s">
        <v>46</v>
      </c>
      <c r="AF468">
        <v>0</v>
      </c>
      <c r="AG468">
        <v>0</v>
      </c>
      <c r="AH468" t="s">
        <v>47</v>
      </c>
      <c r="AI468" t="s">
        <v>48</v>
      </c>
      <c r="AJ468">
        <v>140</v>
      </c>
      <c r="AK468">
        <v>83</v>
      </c>
      <c r="AL468" s="3">
        <v>0.6</v>
      </c>
      <c r="AM468" s="3">
        <v>0.21</v>
      </c>
      <c r="AN468" t="s">
        <v>50</v>
      </c>
      <c r="AO468">
        <v>-25</v>
      </c>
      <c r="AP468">
        <v>0</v>
      </c>
      <c r="AQ468">
        <v>40</v>
      </c>
      <c r="AR468">
        <v>4</v>
      </c>
      <c r="AS468" s="6">
        <f t="shared" si="2"/>
        <v>23</v>
      </c>
    </row>
    <row r="469" spans="1:46" x14ac:dyDescent="0.25">
      <c r="A469" s="1">
        <v>41495</v>
      </c>
      <c r="B469" s="2">
        <v>0.83601851851851849</v>
      </c>
      <c r="C469" t="s">
        <v>52</v>
      </c>
      <c r="D469">
        <v>51.288029999999999</v>
      </c>
      <c r="E469">
        <v>0.15337999999999999</v>
      </c>
      <c r="F469">
        <v>10</v>
      </c>
      <c r="G469">
        <v>2</v>
      </c>
      <c r="H469">
        <v>-30.598693245649301</v>
      </c>
      <c r="I469">
        <v>80.060347184211693</v>
      </c>
      <c r="J469">
        <v>60.2</v>
      </c>
      <c r="K469">
        <v>4.5999999999999996</v>
      </c>
      <c r="L469">
        <v>19.3</v>
      </c>
      <c r="M469">
        <v>270</v>
      </c>
      <c r="N469">
        <v>6.4</v>
      </c>
      <c r="O469">
        <v>1020.3</v>
      </c>
      <c r="P469">
        <v>22.8</v>
      </c>
      <c r="Q469">
        <v>0.2</v>
      </c>
      <c r="R469">
        <v>50</v>
      </c>
      <c r="S469">
        <v>11.8</v>
      </c>
      <c r="T469">
        <v>0</v>
      </c>
      <c r="U469">
        <v>0</v>
      </c>
      <c r="V469">
        <v>0</v>
      </c>
      <c r="W469">
        <v>0</v>
      </c>
      <c r="X469">
        <v>0</v>
      </c>
      <c r="Y469">
        <v>0</v>
      </c>
      <c r="Z469">
        <v>0</v>
      </c>
      <c r="AA469">
        <v>0</v>
      </c>
      <c r="AB469" t="s">
        <v>45</v>
      </c>
      <c r="AC469" t="s">
        <v>46</v>
      </c>
      <c r="AD469" t="s">
        <v>45</v>
      </c>
      <c r="AE469" t="s">
        <v>46</v>
      </c>
      <c r="AF469">
        <v>0</v>
      </c>
      <c r="AG469">
        <v>0</v>
      </c>
      <c r="AH469" t="s">
        <v>47</v>
      </c>
      <c r="AI469" t="s">
        <v>48</v>
      </c>
      <c r="AJ469">
        <v>140</v>
      </c>
      <c r="AK469">
        <v>83</v>
      </c>
      <c r="AL469" s="3">
        <v>0.61</v>
      </c>
      <c r="AM469" s="3">
        <v>0.21</v>
      </c>
      <c r="AN469" t="s">
        <v>50</v>
      </c>
      <c r="AO469">
        <v>-25</v>
      </c>
      <c r="AP469">
        <v>0</v>
      </c>
      <c r="AQ469">
        <v>40</v>
      </c>
      <c r="AR469">
        <v>3</v>
      </c>
      <c r="AS469" s="6">
        <f t="shared" si="2"/>
        <v>31.099999999999994</v>
      </c>
    </row>
    <row r="470" spans="1:46" x14ac:dyDescent="0.25">
      <c r="A470" s="1">
        <v>41495</v>
      </c>
      <c r="B470" s="2">
        <v>0.83603009259259264</v>
      </c>
      <c r="C470" t="s">
        <v>52</v>
      </c>
      <c r="D470">
        <v>51.288040000000002</v>
      </c>
      <c r="E470">
        <v>0.15339</v>
      </c>
      <c r="F470">
        <v>10</v>
      </c>
      <c r="G470">
        <v>2</v>
      </c>
      <c r="H470">
        <v>-29.903265143298601</v>
      </c>
      <c r="I470">
        <v>81.172296451010297</v>
      </c>
      <c r="J470">
        <v>91.3</v>
      </c>
      <c r="K470">
        <v>3.9</v>
      </c>
      <c r="L470">
        <v>17.7</v>
      </c>
      <c r="M470">
        <v>270</v>
      </c>
      <c r="N470">
        <v>6.4</v>
      </c>
      <c r="O470">
        <v>1020.3</v>
      </c>
      <c r="P470">
        <v>22.8</v>
      </c>
      <c r="Q470">
        <v>0.2</v>
      </c>
      <c r="R470">
        <v>50</v>
      </c>
      <c r="S470">
        <v>11.8</v>
      </c>
      <c r="T470">
        <v>0</v>
      </c>
      <c r="U470">
        <v>0</v>
      </c>
      <c r="V470">
        <v>0</v>
      </c>
      <c r="W470">
        <v>0</v>
      </c>
      <c r="X470">
        <v>0</v>
      </c>
      <c r="Y470">
        <v>0</v>
      </c>
      <c r="Z470">
        <v>0</v>
      </c>
      <c r="AA470">
        <v>0</v>
      </c>
      <c r="AB470" t="s">
        <v>45</v>
      </c>
      <c r="AC470" t="s">
        <v>46</v>
      </c>
      <c r="AD470" t="s">
        <v>45</v>
      </c>
      <c r="AE470" t="s">
        <v>46</v>
      </c>
      <c r="AF470">
        <v>0</v>
      </c>
      <c r="AG470">
        <v>0</v>
      </c>
      <c r="AH470" t="s">
        <v>47</v>
      </c>
      <c r="AI470" t="s">
        <v>48</v>
      </c>
      <c r="AJ470">
        <v>140</v>
      </c>
      <c r="AK470">
        <v>83</v>
      </c>
      <c r="AL470" s="3">
        <v>0.5</v>
      </c>
      <c r="AM470" s="3">
        <v>0.21</v>
      </c>
      <c r="AN470" t="s">
        <v>50</v>
      </c>
      <c r="AO470">
        <v>-25</v>
      </c>
      <c r="AP470">
        <v>0</v>
      </c>
      <c r="AQ470">
        <v>40</v>
      </c>
      <c r="AR470">
        <v>0</v>
      </c>
      <c r="AS470" s="6">
        <f t="shared" si="2"/>
        <v>26.799999999999997</v>
      </c>
    </row>
    <row r="471" spans="1:46" x14ac:dyDescent="0.25">
      <c r="A471" s="1">
        <v>41495</v>
      </c>
      <c r="B471" s="2">
        <v>0.83604166666666668</v>
      </c>
      <c r="C471" t="s">
        <v>52</v>
      </c>
      <c r="D471">
        <v>51.288040000000002</v>
      </c>
      <c r="E471">
        <v>0.15340000000000001</v>
      </c>
      <c r="F471">
        <v>10</v>
      </c>
      <c r="G471">
        <v>2</v>
      </c>
      <c r="H471">
        <v>-29.2078403725254</v>
      </c>
      <c r="I471">
        <v>81.172296451010297</v>
      </c>
      <c r="J471">
        <v>118.1</v>
      </c>
      <c r="K471">
        <v>3.8</v>
      </c>
      <c r="L471">
        <v>17.3</v>
      </c>
      <c r="M471">
        <v>180</v>
      </c>
      <c r="N471">
        <v>6.4</v>
      </c>
      <c r="O471">
        <v>1020.4</v>
      </c>
      <c r="P471">
        <v>22.8</v>
      </c>
      <c r="Q471">
        <v>0.1</v>
      </c>
      <c r="R471">
        <v>50</v>
      </c>
      <c r="S471">
        <v>11.8</v>
      </c>
      <c r="T471">
        <v>0</v>
      </c>
      <c r="U471">
        <v>0</v>
      </c>
      <c r="V471">
        <v>0</v>
      </c>
      <c r="W471">
        <v>0</v>
      </c>
      <c r="X471">
        <v>0</v>
      </c>
      <c r="Y471">
        <v>0</v>
      </c>
      <c r="Z471">
        <v>0</v>
      </c>
      <c r="AA471">
        <v>0</v>
      </c>
      <c r="AB471" t="s">
        <v>45</v>
      </c>
      <c r="AC471" t="s">
        <v>46</v>
      </c>
      <c r="AD471" t="s">
        <v>45</v>
      </c>
      <c r="AE471" t="s">
        <v>46</v>
      </c>
      <c r="AF471">
        <v>0</v>
      </c>
      <c r="AG471">
        <v>0</v>
      </c>
      <c r="AH471" t="s">
        <v>47</v>
      </c>
      <c r="AI471" t="s">
        <v>48</v>
      </c>
      <c r="AJ471">
        <v>140</v>
      </c>
      <c r="AK471">
        <v>83</v>
      </c>
      <c r="AL471" s="3">
        <v>0.64</v>
      </c>
      <c r="AM471" s="3">
        <v>0.21</v>
      </c>
      <c r="AN471" t="s">
        <v>50</v>
      </c>
      <c r="AO471">
        <v>-25</v>
      </c>
      <c r="AP471">
        <v>0</v>
      </c>
      <c r="AQ471">
        <v>40</v>
      </c>
      <c r="AR471">
        <v>2</v>
      </c>
      <c r="AS471" s="6">
        <f t="shared" si="2"/>
        <v>28.099999999999994</v>
      </c>
    </row>
    <row r="472" spans="1:46" x14ac:dyDescent="0.25">
      <c r="A472" s="1">
        <v>41495</v>
      </c>
      <c r="B472" s="2">
        <v>0.83605324074074072</v>
      </c>
      <c r="C472" t="s">
        <v>52</v>
      </c>
      <c r="D472">
        <v>51.288049999999998</v>
      </c>
      <c r="E472">
        <v>0.15340999999999999</v>
      </c>
      <c r="F472">
        <v>10</v>
      </c>
      <c r="G472">
        <v>2</v>
      </c>
      <c r="H472">
        <v>-28.512412497328501</v>
      </c>
      <c r="I472">
        <v>82.284245717018706</v>
      </c>
      <c r="J472">
        <v>146.19999999999999</v>
      </c>
      <c r="K472">
        <v>3.1</v>
      </c>
      <c r="L472">
        <v>18.100000000000001</v>
      </c>
      <c r="M472">
        <v>180</v>
      </c>
      <c r="N472">
        <v>6.4</v>
      </c>
      <c r="O472">
        <v>1020.4</v>
      </c>
      <c r="P472">
        <v>22.8</v>
      </c>
      <c r="Q472">
        <v>0.1</v>
      </c>
      <c r="R472">
        <v>50</v>
      </c>
      <c r="S472">
        <v>11.8</v>
      </c>
      <c r="T472">
        <v>0</v>
      </c>
      <c r="U472">
        <v>0</v>
      </c>
      <c r="V472">
        <v>0</v>
      </c>
      <c r="W472">
        <v>0</v>
      </c>
      <c r="X472">
        <v>0</v>
      </c>
      <c r="Y472">
        <v>0</v>
      </c>
      <c r="Z472">
        <v>0</v>
      </c>
      <c r="AA472">
        <v>0</v>
      </c>
      <c r="AB472" t="s">
        <v>45</v>
      </c>
      <c r="AC472" t="s">
        <v>46</v>
      </c>
      <c r="AD472" t="s">
        <v>45</v>
      </c>
      <c r="AE472" t="s">
        <v>46</v>
      </c>
      <c r="AF472">
        <v>0</v>
      </c>
      <c r="AG472">
        <v>0</v>
      </c>
      <c r="AH472" t="s">
        <v>47</v>
      </c>
      <c r="AI472" t="s">
        <v>48</v>
      </c>
      <c r="AJ472">
        <v>140</v>
      </c>
      <c r="AK472">
        <v>83</v>
      </c>
      <c r="AL472" s="3">
        <v>0.68</v>
      </c>
      <c r="AM472" s="3">
        <v>0.21</v>
      </c>
      <c r="AN472" t="s">
        <v>50</v>
      </c>
      <c r="AO472">
        <v>-25</v>
      </c>
      <c r="AP472">
        <v>0</v>
      </c>
      <c r="AQ472">
        <v>40</v>
      </c>
      <c r="AR472">
        <v>3</v>
      </c>
      <c r="AS472" s="6">
        <f t="shared" si="2"/>
        <v>25.600000000000023</v>
      </c>
    </row>
    <row r="473" spans="1:46" x14ac:dyDescent="0.25">
      <c r="A473" s="1">
        <v>41495</v>
      </c>
      <c r="B473" s="2">
        <v>0.83606481481481476</v>
      </c>
      <c r="C473" t="s">
        <v>52</v>
      </c>
      <c r="D473">
        <v>51.288040000000002</v>
      </c>
      <c r="E473">
        <v>0.15343000000000001</v>
      </c>
      <c r="F473">
        <v>10</v>
      </c>
      <c r="G473">
        <v>2</v>
      </c>
      <c r="H473">
        <v>-27.121566060207101</v>
      </c>
      <c r="I473">
        <v>81.172296451010297</v>
      </c>
      <c r="J473">
        <v>171.8</v>
      </c>
      <c r="K473">
        <v>3.6</v>
      </c>
      <c r="L473">
        <v>18.8</v>
      </c>
      <c r="M473">
        <v>45</v>
      </c>
      <c r="N473">
        <v>5.0999999999999996</v>
      </c>
      <c r="O473">
        <v>1020.4</v>
      </c>
      <c r="P473">
        <v>22.8</v>
      </c>
      <c r="Q473">
        <v>0.2</v>
      </c>
      <c r="R473">
        <v>50</v>
      </c>
      <c r="S473">
        <v>11.8</v>
      </c>
      <c r="T473">
        <v>0</v>
      </c>
      <c r="U473">
        <v>0</v>
      </c>
      <c r="V473">
        <v>0</v>
      </c>
      <c r="W473">
        <v>0</v>
      </c>
      <c r="X473">
        <v>0</v>
      </c>
      <c r="Y473">
        <v>0</v>
      </c>
      <c r="Z473">
        <v>0</v>
      </c>
      <c r="AA473">
        <v>0</v>
      </c>
      <c r="AB473" t="s">
        <v>45</v>
      </c>
      <c r="AC473" t="s">
        <v>46</v>
      </c>
      <c r="AD473" t="s">
        <v>45</v>
      </c>
      <c r="AE473" t="s">
        <v>46</v>
      </c>
      <c r="AF473">
        <v>0</v>
      </c>
      <c r="AG473">
        <v>0</v>
      </c>
      <c r="AH473" t="s">
        <v>47</v>
      </c>
      <c r="AI473" t="s">
        <v>48</v>
      </c>
      <c r="AJ473">
        <v>140</v>
      </c>
      <c r="AK473">
        <v>83</v>
      </c>
      <c r="AL473" s="3">
        <v>0.53</v>
      </c>
      <c r="AM473" s="3">
        <v>0.21</v>
      </c>
      <c r="AN473" t="s">
        <v>50</v>
      </c>
      <c r="AO473">
        <v>-25</v>
      </c>
      <c r="AP473">
        <v>0</v>
      </c>
      <c r="AQ473">
        <v>40</v>
      </c>
      <c r="AR473">
        <v>1</v>
      </c>
      <c r="AS473" s="6">
        <f t="shared" si="2"/>
        <v>28</v>
      </c>
    </row>
    <row r="474" spans="1:46" x14ac:dyDescent="0.25">
      <c r="A474" s="1">
        <v>41495</v>
      </c>
      <c r="B474" s="2">
        <v>0.83607638888888891</v>
      </c>
      <c r="C474" t="s">
        <v>52</v>
      </c>
      <c r="D474">
        <v>51.288040000000002</v>
      </c>
      <c r="E474">
        <v>0.15343000000000001</v>
      </c>
      <c r="F474">
        <v>10</v>
      </c>
      <c r="G474">
        <v>2</v>
      </c>
      <c r="H474">
        <v>-27.121566060207101</v>
      </c>
      <c r="I474">
        <v>81.172296451010297</v>
      </c>
      <c r="J474">
        <v>199.8</v>
      </c>
      <c r="K474">
        <v>4.5999999999999996</v>
      </c>
      <c r="L474">
        <v>18.100000000000001</v>
      </c>
      <c r="M474">
        <v>45</v>
      </c>
      <c r="N474">
        <v>5.0999999999999996</v>
      </c>
      <c r="O474">
        <v>1020.4</v>
      </c>
      <c r="P474">
        <v>22.8</v>
      </c>
      <c r="Q474">
        <v>0.2</v>
      </c>
      <c r="R474">
        <v>50</v>
      </c>
      <c r="S474">
        <v>11.8</v>
      </c>
      <c r="T474">
        <v>0</v>
      </c>
      <c r="U474">
        <v>0</v>
      </c>
      <c r="V474">
        <v>0</v>
      </c>
      <c r="W474">
        <v>0</v>
      </c>
      <c r="X474">
        <v>0</v>
      </c>
      <c r="Y474">
        <v>0</v>
      </c>
      <c r="Z474">
        <v>0</v>
      </c>
      <c r="AA474">
        <v>0</v>
      </c>
      <c r="AB474" t="s">
        <v>45</v>
      </c>
      <c r="AC474" t="s">
        <v>46</v>
      </c>
      <c r="AD474" t="s">
        <v>45</v>
      </c>
      <c r="AE474" t="s">
        <v>46</v>
      </c>
      <c r="AF474">
        <v>0</v>
      </c>
      <c r="AG474">
        <v>0</v>
      </c>
      <c r="AH474" t="s">
        <v>47</v>
      </c>
      <c r="AI474" t="s">
        <v>48</v>
      </c>
      <c r="AJ474">
        <v>140</v>
      </c>
      <c r="AK474">
        <v>83</v>
      </c>
      <c r="AL474" s="3">
        <v>0.53</v>
      </c>
      <c r="AM474" s="3">
        <v>0.21</v>
      </c>
      <c r="AN474" t="s">
        <v>50</v>
      </c>
      <c r="AO474">
        <v>-25</v>
      </c>
      <c r="AP474">
        <v>0</v>
      </c>
      <c r="AQ474">
        <v>40</v>
      </c>
      <c r="AR474">
        <v>2</v>
      </c>
      <c r="AS474" s="6">
        <f t="shared" si="2"/>
        <v>27.099999999999994</v>
      </c>
    </row>
    <row r="475" spans="1:46" s="6" customFormat="1" x14ac:dyDescent="0.25">
      <c r="A475" s="4">
        <v>41495</v>
      </c>
      <c r="B475" s="5">
        <v>0.83608796296296306</v>
      </c>
      <c r="C475" s="6" t="s">
        <v>52</v>
      </c>
      <c r="D475" s="6">
        <v>51.288029999999999</v>
      </c>
      <c r="E475" s="6">
        <v>0.15343999999999999</v>
      </c>
      <c r="F475" s="6">
        <v>10</v>
      </c>
      <c r="G475" s="6">
        <v>2</v>
      </c>
      <c r="H475" s="6">
        <v>-26.4261441667071</v>
      </c>
      <c r="I475" s="6">
        <v>80.060347184211693</v>
      </c>
      <c r="J475" s="6">
        <v>226.9</v>
      </c>
      <c r="K475" s="6">
        <v>3.6</v>
      </c>
      <c r="L475" s="6">
        <v>17.8</v>
      </c>
      <c r="M475" s="6">
        <v>45</v>
      </c>
      <c r="N475" s="6">
        <v>6</v>
      </c>
      <c r="O475" s="6">
        <v>1020.3</v>
      </c>
      <c r="P475" s="6">
        <v>22.8</v>
      </c>
      <c r="Q475" s="6">
        <v>0.2</v>
      </c>
      <c r="R475" s="6">
        <v>50</v>
      </c>
      <c r="S475" s="6">
        <v>11.8</v>
      </c>
      <c r="T475" s="6">
        <v>0</v>
      </c>
      <c r="U475" s="6">
        <v>0</v>
      </c>
      <c r="V475" s="6">
        <v>0</v>
      </c>
      <c r="W475" s="6">
        <v>0</v>
      </c>
      <c r="X475" s="6">
        <v>0</v>
      </c>
      <c r="Y475" s="6">
        <v>0</v>
      </c>
      <c r="Z475" s="6">
        <v>0</v>
      </c>
      <c r="AA475" s="6">
        <v>0</v>
      </c>
      <c r="AB475" s="6" t="s">
        <v>45</v>
      </c>
      <c r="AC475" s="6" t="s">
        <v>46</v>
      </c>
      <c r="AD475" s="6" t="s">
        <v>45</v>
      </c>
      <c r="AE475" s="6" t="s">
        <v>46</v>
      </c>
      <c r="AF475" s="6">
        <v>0</v>
      </c>
      <c r="AG475" s="6">
        <v>0</v>
      </c>
      <c r="AH475" s="6" t="s">
        <v>47</v>
      </c>
      <c r="AI475" s="6" t="s">
        <v>48</v>
      </c>
      <c r="AJ475" s="6">
        <v>140</v>
      </c>
      <c r="AK475" s="6">
        <v>83</v>
      </c>
      <c r="AL475" s="7">
        <v>0.57999999999999996</v>
      </c>
      <c r="AM475" s="7">
        <v>0.21</v>
      </c>
      <c r="AN475" s="6" t="s">
        <v>50</v>
      </c>
      <c r="AO475" s="6">
        <v>50</v>
      </c>
      <c r="AP475" s="6">
        <v>0</v>
      </c>
      <c r="AQ475" s="6">
        <v>40</v>
      </c>
      <c r="AR475" s="6">
        <v>2</v>
      </c>
      <c r="AS475" s="6">
        <f t="shared" si="2"/>
        <v>-12.400000000000006</v>
      </c>
      <c r="AT475" s="6">
        <f>AVERAGE(AS475:AS489)</f>
        <v>-36.926666666666662</v>
      </c>
    </row>
    <row r="476" spans="1:46" x14ac:dyDescent="0.25">
      <c r="A476" s="1">
        <v>41495</v>
      </c>
      <c r="B476" s="2">
        <v>0.83609953703703699</v>
      </c>
      <c r="C476" t="s">
        <v>52</v>
      </c>
      <c r="D476">
        <v>51.288020000000003</v>
      </c>
      <c r="E476">
        <v>0.15343999999999999</v>
      </c>
      <c r="F476">
        <v>10</v>
      </c>
      <c r="G476">
        <v>2</v>
      </c>
      <c r="H476">
        <v>-26.426147043978101</v>
      </c>
      <c r="I476">
        <v>78.948397918203298</v>
      </c>
      <c r="J476">
        <v>214.5</v>
      </c>
      <c r="K476">
        <v>10.3</v>
      </c>
      <c r="L476">
        <v>17.3</v>
      </c>
      <c r="M476">
        <v>45</v>
      </c>
      <c r="N476">
        <v>6</v>
      </c>
      <c r="O476">
        <v>1020.3</v>
      </c>
      <c r="P476">
        <v>22.8</v>
      </c>
      <c r="Q476">
        <v>0.2</v>
      </c>
      <c r="R476">
        <v>50</v>
      </c>
      <c r="S476">
        <v>11.8</v>
      </c>
      <c r="T476">
        <v>0</v>
      </c>
      <c r="U476">
        <v>0</v>
      </c>
      <c r="V476">
        <v>0</v>
      </c>
      <c r="W476">
        <v>0</v>
      </c>
      <c r="X476">
        <v>0</v>
      </c>
      <c r="Y476">
        <v>0</v>
      </c>
      <c r="Z476">
        <v>0</v>
      </c>
      <c r="AA476">
        <v>0</v>
      </c>
      <c r="AB476" t="s">
        <v>45</v>
      </c>
      <c r="AC476" t="s">
        <v>46</v>
      </c>
      <c r="AD476" t="s">
        <v>45</v>
      </c>
      <c r="AE476" t="s">
        <v>46</v>
      </c>
      <c r="AF476">
        <v>0</v>
      </c>
      <c r="AG476">
        <v>0</v>
      </c>
      <c r="AH476" t="s">
        <v>47</v>
      </c>
      <c r="AI476" t="s">
        <v>48</v>
      </c>
      <c r="AJ476">
        <v>140</v>
      </c>
      <c r="AK476">
        <v>83</v>
      </c>
      <c r="AL476" s="3">
        <v>0.62</v>
      </c>
      <c r="AM476" s="3">
        <v>0.21</v>
      </c>
      <c r="AN476" t="s">
        <v>50</v>
      </c>
      <c r="AO476">
        <v>50</v>
      </c>
      <c r="AP476">
        <v>0</v>
      </c>
      <c r="AQ476">
        <v>40</v>
      </c>
      <c r="AR476">
        <v>3</v>
      </c>
      <c r="AS476" s="6">
        <f t="shared" si="2"/>
        <v>-38.5</v>
      </c>
    </row>
    <row r="477" spans="1:46" x14ac:dyDescent="0.25">
      <c r="A477" s="1">
        <v>41495</v>
      </c>
      <c r="B477" s="2">
        <v>0.83611111111111114</v>
      </c>
      <c r="C477" t="s">
        <v>52</v>
      </c>
      <c r="D477">
        <v>51.288020000000003</v>
      </c>
      <c r="E477">
        <v>0.15343000000000001</v>
      </c>
      <c r="F477">
        <v>10</v>
      </c>
      <c r="G477">
        <v>2</v>
      </c>
      <c r="H477">
        <v>-27.121571966185201</v>
      </c>
      <c r="I477">
        <v>78.948397918203298</v>
      </c>
      <c r="J477">
        <v>176</v>
      </c>
      <c r="K477">
        <v>11</v>
      </c>
      <c r="L477">
        <v>17.899999999999999</v>
      </c>
      <c r="M477">
        <v>90</v>
      </c>
      <c r="N477">
        <v>6.4</v>
      </c>
      <c r="O477">
        <v>1020.3</v>
      </c>
      <c r="P477">
        <v>22.8</v>
      </c>
      <c r="Q477">
        <v>0.2</v>
      </c>
      <c r="R477">
        <v>50</v>
      </c>
      <c r="S477">
        <v>11.8</v>
      </c>
      <c r="T477">
        <v>0</v>
      </c>
      <c r="U477">
        <v>0</v>
      </c>
      <c r="V477">
        <v>0</v>
      </c>
      <c r="W477">
        <v>0</v>
      </c>
      <c r="X477">
        <v>0</v>
      </c>
      <c r="Y477">
        <v>0</v>
      </c>
      <c r="Z477">
        <v>0</v>
      </c>
      <c r="AA477">
        <v>0</v>
      </c>
      <c r="AB477" t="s">
        <v>45</v>
      </c>
      <c r="AC477" t="s">
        <v>46</v>
      </c>
      <c r="AD477" t="s">
        <v>45</v>
      </c>
      <c r="AE477" t="s">
        <v>46</v>
      </c>
      <c r="AF477">
        <v>0</v>
      </c>
      <c r="AG477">
        <v>0</v>
      </c>
      <c r="AH477" t="s">
        <v>47</v>
      </c>
      <c r="AI477" t="s">
        <v>48</v>
      </c>
      <c r="AJ477">
        <v>140</v>
      </c>
      <c r="AK477">
        <v>83</v>
      </c>
      <c r="AL477" s="3">
        <v>0.64</v>
      </c>
      <c r="AM477" s="3">
        <v>0.21</v>
      </c>
      <c r="AN477" t="s">
        <v>50</v>
      </c>
      <c r="AO477">
        <v>50</v>
      </c>
      <c r="AP477">
        <v>0</v>
      </c>
      <c r="AQ477">
        <v>40</v>
      </c>
      <c r="AR477">
        <v>0</v>
      </c>
      <c r="AS477" s="6">
        <f t="shared" si="2"/>
        <v>-41.400000000000006</v>
      </c>
    </row>
    <row r="478" spans="1:46" x14ac:dyDescent="0.25">
      <c r="A478" s="1">
        <v>41495</v>
      </c>
      <c r="B478" s="2">
        <v>0.83612268518518518</v>
      </c>
      <c r="C478" t="s">
        <v>52</v>
      </c>
      <c r="D478">
        <v>51.288020000000003</v>
      </c>
      <c r="E478">
        <v>0.15342</v>
      </c>
      <c r="F478">
        <v>10</v>
      </c>
      <c r="G478">
        <v>2</v>
      </c>
      <c r="H478">
        <v>-27.816996888394101</v>
      </c>
      <c r="I478">
        <v>78.948397918203298</v>
      </c>
      <c r="J478">
        <v>134.6</v>
      </c>
      <c r="K478">
        <v>10.9</v>
      </c>
      <c r="L478">
        <v>18.399999999999999</v>
      </c>
      <c r="M478">
        <v>90</v>
      </c>
      <c r="N478">
        <v>6.4</v>
      </c>
      <c r="O478">
        <v>1020.3</v>
      </c>
      <c r="P478">
        <v>22.8</v>
      </c>
      <c r="Q478">
        <v>0.2</v>
      </c>
      <c r="R478">
        <v>50</v>
      </c>
      <c r="S478">
        <v>11.8</v>
      </c>
      <c r="T478">
        <v>0</v>
      </c>
      <c r="U478">
        <v>0</v>
      </c>
      <c r="V478">
        <v>0</v>
      </c>
      <c r="W478">
        <v>0</v>
      </c>
      <c r="X478">
        <v>0</v>
      </c>
      <c r="Y478">
        <v>0</v>
      </c>
      <c r="Z478">
        <v>0</v>
      </c>
      <c r="AA478">
        <v>0</v>
      </c>
      <c r="AB478" t="s">
        <v>45</v>
      </c>
      <c r="AC478" t="s">
        <v>46</v>
      </c>
      <c r="AD478" t="s">
        <v>45</v>
      </c>
      <c r="AE478" t="s">
        <v>46</v>
      </c>
      <c r="AF478">
        <v>0</v>
      </c>
      <c r="AG478">
        <v>0</v>
      </c>
      <c r="AH478" t="s">
        <v>47</v>
      </c>
      <c r="AI478" t="s">
        <v>48</v>
      </c>
      <c r="AJ478">
        <v>141</v>
      </c>
      <c r="AK478">
        <v>83</v>
      </c>
      <c r="AL478" s="3">
        <v>0.56000000000000005</v>
      </c>
      <c r="AM478" s="3">
        <v>0.21</v>
      </c>
      <c r="AN478" t="s">
        <v>50</v>
      </c>
      <c r="AO478">
        <v>50</v>
      </c>
      <c r="AP478">
        <v>0</v>
      </c>
      <c r="AQ478">
        <v>40</v>
      </c>
      <c r="AR478">
        <v>2</v>
      </c>
      <c r="AS478" s="6">
        <f t="shared" si="2"/>
        <v>-30.199999999999989</v>
      </c>
    </row>
    <row r="479" spans="1:46" x14ac:dyDescent="0.25">
      <c r="A479" s="1">
        <v>41495</v>
      </c>
      <c r="B479" s="2">
        <v>0.83613425925925933</v>
      </c>
      <c r="C479" t="s">
        <v>52</v>
      </c>
      <c r="D479">
        <v>51.28801</v>
      </c>
      <c r="E479">
        <v>0.15340999999999999</v>
      </c>
      <c r="F479">
        <v>9</v>
      </c>
      <c r="G479">
        <v>2</v>
      </c>
      <c r="H479">
        <v>-28.512424915025999</v>
      </c>
      <c r="I479">
        <v>77.836448651404794</v>
      </c>
      <c r="J479">
        <v>104.4</v>
      </c>
      <c r="K479">
        <v>9.6999999999999993</v>
      </c>
      <c r="L479">
        <v>16.2</v>
      </c>
      <c r="M479">
        <v>135</v>
      </c>
      <c r="N479">
        <v>5.6</v>
      </c>
      <c r="O479">
        <v>1020.4</v>
      </c>
      <c r="P479">
        <v>22.8</v>
      </c>
      <c r="Q479">
        <v>0.1</v>
      </c>
      <c r="R479">
        <v>50</v>
      </c>
      <c r="S479">
        <v>11.8</v>
      </c>
      <c r="T479">
        <v>0</v>
      </c>
      <c r="U479">
        <v>0</v>
      </c>
      <c r="V479">
        <v>0</v>
      </c>
      <c r="W479">
        <v>0</v>
      </c>
      <c r="X479">
        <v>0</v>
      </c>
      <c r="Y479">
        <v>0</v>
      </c>
      <c r="Z479">
        <v>0</v>
      </c>
      <c r="AA479">
        <v>0</v>
      </c>
      <c r="AB479" t="s">
        <v>45</v>
      </c>
      <c r="AC479" t="s">
        <v>46</v>
      </c>
      <c r="AD479" t="s">
        <v>45</v>
      </c>
      <c r="AE479" t="s">
        <v>46</v>
      </c>
      <c r="AF479">
        <v>0</v>
      </c>
      <c r="AG479">
        <v>0</v>
      </c>
      <c r="AH479" t="s">
        <v>47</v>
      </c>
      <c r="AI479" t="s">
        <v>48</v>
      </c>
      <c r="AJ479">
        <v>141</v>
      </c>
      <c r="AK479">
        <v>83</v>
      </c>
      <c r="AL479" s="3">
        <v>0.56000000000000005</v>
      </c>
      <c r="AM479" s="3">
        <v>0.21</v>
      </c>
      <c r="AN479" t="s">
        <v>50</v>
      </c>
      <c r="AO479">
        <v>50</v>
      </c>
      <c r="AP479">
        <v>0</v>
      </c>
      <c r="AQ479">
        <v>40</v>
      </c>
      <c r="AR479">
        <v>2</v>
      </c>
      <c r="AS479" s="6">
        <f t="shared" si="2"/>
        <v>-40.400000000000006</v>
      </c>
    </row>
    <row r="480" spans="1:46" x14ac:dyDescent="0.25">
      <c r="A480" s="1">
        <v>41495</v>
      </c>
      <c r="B480" s="2">
        <v>0.83614583333333325</v>
      </c>
      <c r="C480" t="s">
        <v>52</v>
      </c>
      <c r="D480">
        <v>51.28801</v>
      </c>
      <c r="E480">
        <v>0.15342</v>
      </c>
      <c r="F480">
        <v>10</v>
      </c>
      <c r="G480">
        <v>2</v>
      </c>
      <c r="H480">
        <v>-27.816999917099601</v>
      </c>
      <c r="I480">
        <v>77.836448651404794</v>
      </c>
      <c r="J480">
        <v>64</v>
      </c>
      <c r="K480">
        <v>11.2</v>
      </c>
      <c r="L480">
        <v>18.3</v>
      </c>
      <c r="M480">
        <v>135</v>
      </c>
      <c r="N480">
        <v>5.6</v>
      </c>
      <c r="O480">
        <v>1020.4</v>
      </c>
      <c r="P480">
        <v>22.8</v>
      </c>
      <c r="Q480">
        <v>0.1</v>
      </c>
      <c r="R480">
        <v>50</v>
      </c>
      <c r="S480">
        <v>11.8</v>
      </c>
      <c r="T480">
        <v>0</v>
      </c>
      <c r="U480">
        <v>0</v>
      </c>
      <c r="V480">
        <v>0</v>
      </c>
      <c r="W480">
        <v>0</v>
      </c>
      <c r="X480">
        <v>0</v>
      </c>
      <c r="Y480">
        <v>0</v>
      </c>
      <c r="Z480">
        <v>0</v>
      </c>
      <c r="AA480">
        <v>0</v>
      </c>
      <c r="AB480" t="s">
        <v>45</v>
      </c>
      <c r="AC480" t="s">
        <v>46</v>
      </c>
      <c r="AD480" t="s">
        <v>45</v>
      </c>
      <c r="AE480" t="s">
        <v>46</v>
      </c>
      <c r="AF480">
        <v>0</v>
      </c>
      <c r="AG480">
        <v>0</v>
      </c>
      <c r="AH480" t="s">
        <v>47</v>
      </c>
      <c r="AI480" t="s">
        <v>48</v>
      </c>
      <c r="AJ480">
        <v>141</v>
      </c>
      <c r="AK480">
        <v>83</v>
      </c>
      <c r="AL480" s="3">
        <v>0.53</v>
      </c>
      <c r="AM480" s="3">
        <v>0.21</v>
      </c>
      <c r="AN480" t="s">
        <v>50</v>
      </c>
      <c r="AO480">
        <v>50</v>
      </c>
      <c r="AP480">
        <v>0</v>
      </c>
      <c r="AQ480">
        <v>40</v>
      </c>
      <c r="AR480">
        <v>2</v>
      </c>
      <c r="AS480" s="6">
        <f t="shared" si="2"/>
        <v>-32.6</v>
      </c>
    </row>
    <row r="481" spans="1:49" x14ac:dyDescent="0.25">
      <c r="A481" s="1">
        <v>41495</v>
      </c>
      <c r="B481" s="2">
        <v>0.8361574074074074</v>
      </c>
      <c r="C481" t="s">
        <v>52</v>
      </c>
      <c r="D481">
        <v>51.28801</v>
      </c>
      <c r="E481">
        <v>0.15342</v>
      </c>
      <c r="F481">
        <v>10</v>
      </c>
      <c r="G481">
        <v>2</v>
      </c>
      <c r="H481">
        <v>-27.816999917099601</v>
      </c>
      <c r="I481">
        <v>77.836448651404794</v>
      </c>
      <c r="J481">
        <v>31.4</v>
      </c>
      <c r="K481">
        <v>10.1</v>
      </c>
      <c r="L481">
        <v>16.8</v>
      </c>
      <c r="M481">
        <v>270</v>
      </c>
      <c r="N481">
        <v>4.8</v>
      </c>
      <c r="O481">
        <v>1020.4</v>
      </c>
      <c r="P481">
        <v>22.8</v>
      </c>
      <c r="Q481">
        <v>0.2</v>
      </c>
      <c r="R481">
        <v>50</v>
      </c>
      <c r="S481">
        <v>11.8</v>
      </c>
      <c r="T481">
        <v>0</v>
      </c>
      <c r="U481">
        <v>0</v>
      </c>
      <c r="V481">
        <v>0</v>
      </c>
      <c r="W481">
        <v>0</v>
      </c>
      <c r="X481">
        <v>0</v>
      </c>
      <c r="Y481">
        <v>0</v>
      </c>
      <c r="Z481">
        <v>0</v>
      </c>
      <c r="AA481">
        <v>0</v>
      </c>
      <c r="AB481" t="s">
        <v>45</v>
      </c>
      <c r="AC481" t="s">
        <v>46</v>
      </c>
      <c r="AD481" t="s">
        <v>45</v>
      </c>
      <c r="AE481" t="s">
        <v>46</v>
      </c>
      <c r="AF481">
        <v>0</v>
      </c>
      <c r="AG481">
        <v>0</v>
      </c>
      <c r="AH481" t="s">
        <v>47</v>
      </c>
      <c r="AI481" t="s">
        <v>48</v>
      </c>
      <c r="AJ481">
        <v>141</v>
      </c>
      <c r="AK481">
        <v>83</v>
      </c>
      <c r="AL481" s="3">
        <v>0.6</v>
      </c>
      <c r="AM481" s="3">
        <v>0.21</v>
      </c>
      <c r="AN481" t="s">
        <v>50</v>
      </c>
      <c r="AO481">
        <v>50</v>
      </c>
      <c r="AP481">
        <v>0</v>
      </c>
      <c r="AQ481">
        <v>40</v>
      </c>
      <c r="AR481">
        <v>4</v>
      </c>
      <c r="AS481" s="6">
        <f>J482-J481-360</f>
        <v>-37.099999999999966</v>
      </c>
    </row>
    <row r="482" spans="1:49" x14ac:dyDescent="0.25">
      <c r="A482" s="1">
        <v>41495</v>
      </c>
      <c r="B482" s="2">
        <v>0.83616898148148155</v>
      </c>
      <c r="C482" t="s">
        <v>52</v>
      </c>
      <c r="D482">
        <v>51.287999999999997</v>
      </c>
      <c r="E482">
        <v>0.15343000000000001</v>
      </c>
      <c r="F482">
        <v>10</v>
      </c>
      <c r="G482">
        <v>2</v>
      </c>
      <c r="H482">
        <v>-27.121577872160302</v>
      </c>
      <c r="I482">
        <v>76.724499384606204</v>
      </c>
      <c r="J482">
        <v>354.3</v>
      </c>
      <c r="K482">
        <v>11.7</v>
      </c>
      <c r="L482">
        <v>19.2</v>
      </c>
      <c r="M482">
        <v>270</v>
      </c>
      <c r="N482">
        <v>4.8</v>
      </c>
      <c r="O482">
        <v>1020.4</v>
      </c>
      <c r="P482">
        <v>22.8</v>
      </c>
      <c r="Q482">
        <v>0.2</v>
      </c>
      <c r="R482">
        <v>50</v>
      </c>
      <c r="S482">
        <v>11.8</v>
      </c>
      <c r="T482">
        <v>0</v>
      </c>
      <c r="U482">
        <v>0</v>
      </c>
      <c r="V482">
        <v>0</v>
      </c>
      <c r="W482">
        <v>0</v>
      </c>
      <c r="X482">
        <v>0</v>
      </c>
      <c r="Y482">
        <v>0</v>
      </c>
      <c r="Z482">
        <v>0</v>
      </c>
      <c r="AA482">
        <v>0</v>
      </c>
      <c r="AB482" t="s">
        <v>45</v>
      </c>
      <c r="AC482" t="s">
        <v>46</v>
      </c>
      <c r="AD482" t="s">
        <v>45</v>
      </c>
      <c r="AE482" t="s">
        <v>46</v>
      </c>
      <c r="AF482">
        <v>0</v>
      </c>
      <c r="AG482">
        <v>0</v>
      </c>
      <c r="AH482" t="s">
        <v>47</v>
      </c>
      <c r="AI482" t="s">
        <v>48</v>
      </c>
      <c r="AJ482">
        <v>141</v>
      </c>
      <c r="AK482">
        <v>83</v>
      </c>
      <c r="AL482" s="3">
        <v>0.63</v>
      </c>
      <c r="AM482" s="3">
        <v>0.21</v>
      </c>
      <c r="AN482" t="s">
        <v>50</v>
      </c>
      <c r="AO482">
        <v>50</v>
      </c>
      <c r="AP482">
        <v>0</v>
      </c>
      <c r="AQ482">
        <v>40</v>
      </c>
      <c r="AR482">
        <v>2</v>
      </c>
      <c r="AS482" s="6">
        <f t="shared" si="2"/>
        <v>-49.600000000000023</v>
      </c>
    </row>
    <row r="483" spans="1:49" x14ac:dyDescent="0.25">
      <c r="A483" s="1">
        <v>41495</v>
      </c>
      <c r="B483" s="2">
        <v>0.83618055555555548</v>
      </c>
      <c r="C483" t="s">
        <v>52</v>
      </c>
      <c r="D483">
        <v>51.28801</v>
      </c>
      <c r="E483">
        <v>0.15343999999999999</v>
      </c>
      <c r="F483">
        <v>10</v>
      </c>
      <c r="G483">
        <v>2</v>
      </c>
      <c r="H483">
        <v>-26.426149921248399</v>
      </c>
      <c r="I483">
        <v>77.836448651404794</v>
      </c>
      <c r="J483">
        <v>304.7</v>
      </c>
      <c r="K483">
        <v>9</v>
      </c>
      <c r="L483">
        <v>16.5</v>
      </c>
      <c r="M483">
        <v>315</v>
      </c>
      <c r="N483">
        <v>3.5</v>
      </c>
      <c r="O483">
        <v>1020.4</v>
      </c>
      <c r="P483">
        <v>22.8</v>
      </c>
      <c r="Q483">
        <v>0.2</v>
      </c>
      <c r="R483">
        <v>50</v>
      </c>
      <c r="S483">
        <v>11.8</v>
      </c>
      <c r="T483">
        <v>0</v>
      </c>
      <c r="U483">
        <v>0</v>
      </c>
      <c r="V483">
        <v>0</v>
      </c>
      <c r="W483">
        <v>0</v>
      </c>
      <c r="X483">
        <v>0</v>
      </c>
      <c r="Y483">
        <v>0</v>
      </c>
      <c r="Z483">
        <v>0</v>
      </c>
      <c r="AA483">
        <v>0</v>
      </c>
      <c r="AB483" t="s">
        <v>45</v>
      </c>
      <c r="AC483" t="s">
        <v>46</v>
      </c>
      <c r="AD483" t="s">
        <v>45</v>
      </c>
      <c r="AE483" t="s">
        <v>46</v>
      </c>
      <c r="AF483">
        <v>0</v>
      </c>
      <c r="AG483">
        <v>0</v>
      </c>
      <c r="AH483" t="s">
        <v>47</v>
      </c>
      <c r="AI483" t="s">
        <v>48</v>
      </c>
      <c r="AJ483">
        <v>141</v>
      </c>
      <c r="AK483">
        <v>83</v>
      </c>
      <c r="AL483" s="3">
        <v>0.61</v>
      </c>
      <c r="AM483" s="3">
        <v>0.21</v>
      </c>
      <c r="AN483" t="s">
        <v>50</v>
      </c>
      <c r="AO483">
        <v>50</v>
      </c>
      <c r="AP483">
        <v>0</v>
      </c>
      <c r="AQ483">
        <v>40</v>
      </c>
      <c r="AR483">
        <v>1</v>
      </c>
      <c r="AS483" s="6">
        <f t="shared" si="2"/>
        <v>-47.399999999999977</v>
      </c>
    </row>
    <row r="484" spans="1:49" x14ac:dyDescent="0.25">
      <c r="A484" s="1">
        <v>41495</v>
      </c>
      <c r="B484" s="2">
        <v>0.83619212962962963</v>
      </c>
      <c r="C484" t="s">
        <v>52</v>
      </c>
      <c r="D484">
        <v>51.288020000000003</v>
      </c>
      <c r="E484">
        <v>0.15343000000000001</v>
      </c>
      <c r="F484">
        <v>10</v>
      </c>
      <c r="G484">
        <v>2</v>
      </c>
      <c r="H484">
        <v>-27.121571966185201</v>
      </c>
      <c r="I484">
        <v>78.948397918203298</v>
      </c>
      <c r="J484">
        <v>257.3</v>
      </c>
      <c r="K484">
        <v>9.3000000000000007</v>
      </c>
      <c r="L484">
        <v>17.2</v>
      </c>
      <c r="M484">
        <v>315</v>
      </c>
      <c r="N484">
        <v>3.5</v>
      </c>
      <c r="O484">
        <v>1020.4</v>
      </c>
      <c r="P484">
        <v>22.8</v>
      </c>
      <c r="Q484">
        <v>0.2</v>
      </c>
      <c r="R484">
        <v>50</v>
      </c>
      <c r="S484">
        <v>11.8</v>
      </c>
      <c r="T484">
        <v>0</v>
      </c>
      <c r="U484">
        <v>0</v>
      </c>
      <c r="V484">
        <v>0</v>
      </c>
      <c r="W484">
        <v>0</v>
      </c>
      <c r="X484">
        <v>0</v>
      </c>
      <c r="Y484">
        <v>0</v>
      </c>
      <c r="Z484">
        <v>0</v>
      </c>
      <c r="AA484">
        <v>0</v>
      </c>
      <c r="AB484" t="s">
        <v>45</v>
      </c>
      <c r="AC484" t="s">
        <v>46</v>
      </c>
      <c r="AD484" t="s">
        <v>45</v>
      </c>
      <c r="AE484" t="s">
        <v>46</v>
      </c>
      <c r="AF484">
        <v>0</v>
      </c>
      <c r="AG484">
        <v>0</v>
      </c>
      <c r="AH484" t="s">
        <v>47</v>
      </c>
      <c r="AI484" t="s">
        <v>48</v>
      </c>
      <c r="AJ484">
        <v>141</v>
      </c>
      <c r="AK484">
        <v>83</v>
      </c>
      <c r="AL484" s="3">
        <v>0.6</v>
      </c>
      <c r="AM484" s="3">
        <v>0.21</v>
      </c>
      <c r="AN484" t="s">
        <v>50</v>
      </c>
      <c r="AO484">
        <v>50</v>
      </c>
      <c r="AP484">
        <v>0</v>
      </c>
      <c r="AQ484">
        <v>40</v>
      </c>
      <c r="AR484">
        <v>5</v>
      </c>
      <c r="AS484" s="6">
        <f t="shared" si="2"/>
        <v>-41.300000000000011</v>
      </c>
    </row>
    <row r="485" spans="1:49" x14ac:dyDescent="0.25">
      <c r="A485" s="1">
        <v>41495</v>
      </c>
      <c r="B485" s="2">
        <v>0.83620370370370367</v>
      </c>
      <c r="C485" t="s">
        <v>52</v>
      </c>
      <c r="D485">
        <v>51.288020000000003</v>
      </c>
      <c r="E485">
        <v>0.15343000000000001</v>
      </c>
      <c r="F485">
        <v>10</v>
      </c>
      <c r="G485">
        <v>2</v>
      </c>
      <c r="H485">
        <v>-27.121571966185201</v>
      </c>
      <c r="I485">
        <v>78.948397918203298</v>
      </c>
      <c r="J485">
        <v>216</v>
      </c>
      <c r="K485">
        <v>9.5</v>
      </c>
      <c r="L485">
        <v>17.5</v>
      </c>
      <c r="M485">
        <v>45</v>
      </c>
      <c r="N485">
        <v>5</v>
      </c>
      <c r="O485">
        <v>1020.4</v>
      </c>
      <c r="P485">
        <v>22.8</v>
      </c>
      <c r="Q485">
        <v>0.2</v>
      </c>
      <c r="R485">
        <v>50</v>
      </c>
      <c r="S485">
        <v>11.8</v>
      </c>
      <c r="T485">
        <v>0</v>
      </c>
      <c r="U485">
        <v>0</v>
      </c>
      <c r="V485">
        <v>0</v>
      </c>
      <c r="W485">
        <v>0</v>
      </c>
      <c r="X485">
        <v>0</v>
      </c>
      <c r="Y485">
        <v>0</v>
      </c>
      <c r="Z485">
        <v>0</v>
      </c>
      <c r="AA485">
        <v>0</v>
      </c>
      <c r="AB485" t="s">
        <v>45</v>
      </c>
      <c r="AC485" t="s">
        <v>46</v>
      </c>
      <c r="AD485" t="s">
        <v>45</v>
      </c>
      <c r="AE485" t="s">
        <v>46</v>
      </c>
      <c r="AF485">
        <v>0</v>
      </c>
      <c r="AG485">
        <v>0</v>
      </c>
      <c r="AH485" t="s">
        <v>47</v>
      </c>
      <c r="AI485" t="s">
        <v>48</v>
      </c>
      <c r="AJ485">
        <v>141</v>
      </c>
      <c r="AK485">
        <v>83</v>
      </c>
      <c r="AL485" s="3">
        <v>0.55000000000000004</v>
      </c>
      <c r="AM485" s="3">
        <v>0.21</v>
      </c>
      <c r="AN485" t="s">
        <v>50</v>
      </c>
      <c r="AO485">
        <v>50</v>
      </c>
      <c r="AP485">
        <v>0</v>
      </c>
      <c r="AQ485">
        <v>40</v>
      </c>
      <c r="AR485">
        <v>2</v>
      </c>
      <c r="AS485" s="6">
        <f t="shared" si="2"/>
        <v>-37.400000000000006</v>
      </c>
    </row>
    <row r="486" spans="1:49" x14ac:dyDescent="0.25">
      <c r="A486" s="1">
        <v>41495</v>
      </c>
      <c r="B486" s="2">
        <v>0.83621527777777782</v>
      </c>
      <c r="C486" t="s">
        <v>52</v>
      </c>
      <c r="D486">
        <v>51.288020000000003</v>
      </c>
      <c r="E486">
        <v>0.15342</v>
      </c>
      <c r="F486">
        <v>10</v>
      </c>
      <c r="G486">
        <v>2</v>
      </c>
      <c r="H486">
        <v>-27.816996888394101</v>
      </c>
      <c r="I486">
        <v>78.948397918203298</v>
      </c>
      <c r="J486">
        <v>178.6</v>
      </c>
      <c r="K486">
        <v>9.8000000000000007</v>
      </c>
      <c r="L486">
        <v>16.8</v>
      </c>
      <c r="M486">
        <v>45</v>
      </c>
      <c r="N486">
        <v>5</v>
      </c>
      <c r="O486">
        <v>1020.4</v>
      </c>
      <c r="P486">
        <v>22.8</v>
      </c>
      <c r="Q486">
        <v>0.2</v>
      </c>
      <c r="R486">
        <v>50</v>
      </c>
      <c r="S486">
        <v>11.8</v>
      </c>
      <c r="T486">
        <v>0</v>
      </c>
      <c r="U486">
        <v>0</v>
      </c>
      <c r="V486">
        <v>0</v>
      </c>
      <c r="W486">
        <v>0</v>
      </c>
      <c r="X486">
        <v>0</v>
      </c>
      <c r="Y486">
        <v>0</v>
      </c>
      <c r="Z486">
        <v>0</v>
      </c>
      <c r="AA486">
        <v>0</v>
      </c>
      <c r="AB486" t="s">
        <v>45</v>
      </c>
      <c r="AC486" t="s">
        <v>46</v>
      </c>
      <c r="AD486" t="s">
        <v>45</v>
      </c>
      <c r="AE486" t="s">
        <v>46</v>
      </c>
      <c r="AF486">
        <v>0</v>
      </c>
      <c r="AG486">
        <v>0</v>
      </c>
      <c r="AH486" t="s">
        <v>47</v>
      </c>
      <c r="AI486" t="s">
        <v>48</v>
      </c>
      <c r="AJ486">
        <v>141</v>
      </c>
      <c r="AK486">
        <v>83</v>
      </c>
      <c r="AL486" s="3">
        <v>0.55000000000000004</v>
      </c>
      <c r="AM486" s="3">
        <v>0.21</v>
      </c>
      <c r="AN486" t="s">
        <v>50</v>
      </c>
      <c r="AO486">
        <v>50</v>
      </c>
      <c r="AP486">
        <v>0</v>
      </c>
      <c r="AQ486">
        <v>40</v>
      </c>
      <c r="AR486">
        <v>2</v>
      </c>
      <c r="AS486" s="6">
        <f t="shared" si="2"/>
        <v>-38.699999999999989</v>
      </c>
    </row>
    <row r="487" spans="1:49" x14ac:dyDescent="0.25">
      <c r="A487" s="1">
        <v>41495</v>
      </c>
      <c r="B487" s="2">
        <v>0.83622685185185175</v>
      </c>
      <c r="C487" t="s">
        <v>52</v>
      </c>
      <c r="D487">
        <v>51.288020000000003</v>
      </c>
      <c r="E487">
        <v>0.15340999999999999</v>
      </c>
      <c r="F487">
        <v>10</v>
      </c>
      <c r="G487">
        <v>2</v>
      </c>
      <c r="H487">
        <v>-28.512421810602799</v>
      </c>
      <c r="I487">
        <v>78.948397918203298</v>
      </c>
      <c r="J487">
        <v>139.9</v>
      </c>
      <c r="K487">
        <v>10.8</v>
      </c>
      <c r="L487">
        <v>18.600000000000001</v>
      </c>
      <c r="M487">
        <v>90</v>
      </c>
      <c r="N487">
        <v>7.9</v>
      </c>
      <c r="O487">
        <v>1020.4</v>
      </c>
      <c r="P487">
        <v>22.8</v>
      </c>
      <c r="Q487">
        <v>0.1</v>
      </c>
      <c r="R487">
        <v>50</v>
      </c>
      <c r="S487">
        <v>11.8</v>
      </c>
      <c r="T487">
        <v>0</v>
      </c>
      <c r="U487">
        <v>0</v>
      </c>
      <c r="V487">
        <v>0</v>
      </c>
      <c r="W487">
        <v>0</v>
      </c>
      <c r="X487">
        <v>0</v>
      </c>
      <c r="Y487">
        <v>0</v>
      </c>
      <c r="Z487">
        <v>0</v>
      </c>
      <c r="AA487">
        <v>0</v>
      </c>
      <c r="AB487" t="s">
        <v>45</v>
      </c>
      <c r="AC487" t="s">
        <v>46</v>
      </c>
      <c r="AD487" t="s">
        <v>45</v>
      </c>
      <c r="AE487" t="s">
        <v>46</v>
      </c>
      <c r="AF487">
        <v>0</v>
      </c>
      <c r="AG487">
        <v>0</v>
      </c>
      <c r="AH487" t="s">
        <v>47</v>
      </c>
      <c r="AI487" t="s">
        <v>48</v>
      </c>
      <c r="AJ487">
        <v>141</v>
      </c>
      <c r="AK487">
        <v>83</v>
      </c>
      <c r="AL487" s="3">
        <v>0.57999999999999996</v>
      </c>
      <c r="AM487" s="3">
        <v>0.21</v>
      </c>
      <c r="AN487" t="s">
        <v>50</v>
      </c>
      <c r="AO487">
        <v>50</v>
      </c>
      <c r="AP487">
        <v>0</v>
      </c>
      <c r="AQ487">
        <v>40</v>
      </c>
      <c r="AR487">
        <v>1</v>
      </c>
      <c r="AS487" s="6">
        <f t="shared" si="2"/>
        <v>-34.200000000000003</v>
      </c>
    </row>
    <row r="488" spans="1:49" x14ac:dyDescent="0.25">
      <c r="A488" s="1">
        <v>41495</v>
      </c>
      <c r="B488" s="2">
        <v>0.8362384259259259</v>
      </c>
      <c r="C488" t="s">
        <v>52</v>
      </c>
      <c r="D488">
        <v>51.28801</v>
      </c>
      <c r="E488">
        <v>0.15340000000000001</v>
      </c>
      <c r="F488">
        <v>10</v>
      </c>
      <c r="G488">
        <v>2</v>
      </c>
      <c r="H488">
        <v>-29.207849912950302</v>
      </c>
      <c r="I488">
        <v>77.836448651404794</v>
      </c>
      <c r="J488">
        <v>105.7</v>
      </c>
      <c r="K488">
        <v>8.8000000000000007</v>
      </c>
      <c r="L488">
        <v>16.399999999999999</v>
      </c>
      <c r="M488">
        <v>90</v>
      </c>
      <c r="N488">
        <v>7.9</v>
      </c>
      <c r="O488">
        <v>1020.4</v>
      </c>
      <c r="P488">
        <v>22.8</v>
      </c>
      <c r="Q488">
        <v>0.1</v>
      </c>
      <c r="R488">
        <v>50</v>
      </c>
      <c r="S488">
        <v>11.8</v>
      </c>
      <c r="T488">
        <v>0</v>
      </c>
      <c r="U488">
        <v>0</v>
      </c>
      <c r="V488">
        <v>0</v>
      </c>
      <c r="W488">
        <v>0</v>
      </c>
      <c r="X488">
        <v>0</v>
      </c>
      <c r="Y488">
        <v>0</v>
      </c>
      <c r="Z488">
        <v>0</v>
      </c>
      <c r="AA488">
        <v>0</v>
      </c>
      <c r="AB488" t="s">
        <v>45</v>
      </c>
      <c r="AC488" t="s">
        <v>46</v>
      </c>
      <c r="AD488" t="s">
        <v>45</v>
      </c>
      <c r="AE488" t="s">
        <v>46</v>
      </c>
      <c r="AF488">
        <v>0</v>
      </c>
      <c r="AG488">
        <v>0</v>
      </c>
      <c r="AH488" t="s">
        <v>47</v>
      </c>
      <c r="AI488" t="s">
        <v>48</v>
      </c>
      <c r="AJ488">
        <v>141</v>
      </c>
      <c r="AK488">
        <v>83</v>
      </c>
      <c r="AL488" s="3">
        <v>0.51</v>
      </c>
      <c r="AM488" s="3">
        <v>0.21</v>
      </c>
      <c r="AN488" t="s">
        <v>50</v>
      </c>
      <c r="AO488">
        <v>50</v>
      </c>
      <c r="AP488">
        <v>0</v>
      </c>
      <c r="AQ488">
        <v>40</v>
      </c>
      <c r="AR488">
        <v>3</v>
      </c>
      <c r="AS488" s="6">
        <f t="shared" si="2"/>
        <v>-39.700000000000003</v>
      </c>
    </row>
    <row r="489" spans="1:49" x14ac:dyDescent="0.25">
      <c r="A489" s="1">
        <v>41495</v>
      </c>
      <c r="B489" s="2">
        <v>0.83625000000000005</v>
      </c>
      <c r="C489" t="s">
        <v>52</v>
      </c>
      <c r="D489">
        <v>51.287999999999997</v>
      </c>
      <c r="E489">
        <v>0.15340999999999999</v>
      </c>
      <c r="F489">
        <v>10</v>
      </c>
      <c r="G489">
        <v>2</v>
      </c>
      <c r="H489">
        <v>-28.5124280194484</v>
      </c>
      <c r="I489">
        <v>76.724499384606204</v>
      </c>
      <c r="J489">
        <v>66</v>
      </c>
      <c r="K489">
        <v>9.6999999999999993</v>
      </c>
      <c r="L489">
        <v>17.2</v>
      </c>
      <c r="M489">
        <v>225</v>
      </c>
      <c r="N489">
        <v>6.3</v>
      </c>
      <c r="O489">
        <v>1020.4</v>
      </c>
      <c r="P489">
        <v>22.8</v>
      </c>
      <c r="Q489">
        <v>0.2</v>
      </c>
      <c r="R489">
        <v>50</v>
      </c>
      <c r="S489">
        <v>11.8</v>
      </c>
      <c r="T489">
        <v>0</v>
      </c>
      <c r="U489">
        <v>0</v>
      </c>
      <c r="V489">
        <v>0</v>
      </c>
      <c r="W489">
        <v>0</v>
      </c>
      <c r="X489">
        <v>0</v>
      </c>
      <c r="Y489">
        <v>0</v>
      </c>
      <c r="Z489">
        <v>0</v>
      </c>
      <c r="AA489">
        <v>0</v>
      </c>
      <c r="AB489" t="s">
        <v>45</v>
      </c>
      <c r="AC489" t="s">
        <v>46</v>
      </c>
      <c r="AD489" t="s">
        <v>45</v>
      </c>
      <c r="AE489" t="s">
        <v>46</v>
      </c>
      <c r="AF489">
        <v>0</v>
      </c>
      <c r="AG489">
        <v>0</v>
      </c>
      <c r="AH489" t="s">
        <v>47</v>
      </c>
      <c r="AI489" t="s">
        <v>48</v>
      </c>
      <c r="AJ489">
        <v>141</v>
      </c>
      <c r="AK489">
        <v>83</v>
      </c>
      <c r="AL489" s="3">
        <v>0.57999999999999996</v>
      </c>
      <c r="AM489" s="3">
        <v>0.21</v>
      </c>
      <c r="AN489" t="s">
        <v>50</v>
      </c>
      <c r="AO489">
        <v>50</v>
      </c>
      <c r="AP489">
        <v>0</v>
      </c>
      <c r="AQ489">
        <v>40</v>
      </c>
      <c r="AR489">
        <v>1</v>
      </c>
      <c r="AS489" s="6">
        <f t="shared" si="2"/>
        <v>-33</v>
      </c>
    </row>
    <row r="490" spans="1:49" s="6" customFormat="1" x14ac:dyDescent="0.25">
      <c r="A490" s="4">
        <v>41495</v>
      </c>
      <c r="B490" s="5">
        <v>0.83626157407407409</v>
      </c>
      <c r="C490" s="6" t="s">
        <v>52</v>
      </c>
      <c r="D490" s="6">
        <v>51.287999999999997</v>
      </c>
      <c r="E490" s="6">
        <v>0.15342</v>
      </c>
      <c r="F490" s="6">
        <v>10</v>
      </c>
      <c r="G490" s="6">
        <v>2</v>
      </c>
      <c r="H490" s="6">
        <v>-27.817002945804401</v>
      </c>
      <c r="I490" s="6">
        <v>76.724499384606204</v>
      </c>
      <c r="J490" s="6">
        <v>33</v>
      </c>
      <c r="K490" s="6">
        <v>11.3</v>
      </c>
      <c r="L490" s="6">
        <v>19</v>
      </c>
      <c r="M490" s="6">
        <v>225</v>
      </c>
      <c r="N490" s="6">
        <v>6.3</v>
      </c>
      <c r="O490" s="6">
        <v>1020.4</v>
      </c>
      <c r="P490" s="6">
        <v>22.8</v>
      </c>
      <c r="Q490" s="6">
        <v>0.2</v>
      </c>
      <c r="R490" s="6">
        <v>50</v>
      </c>
      <c r="S490" s="6">
        <v>11.8</v>
      </c>
      <c r="T490" s="6">
        <v>0</v>
      </c>
      <c r="U490" s="6">
        <v>0</v>
      </c>
      <c r="V490" s="6">
        <v>0</v>
      </c>
      <c r="W490" s="6">
        <v>0</v>
      </c>
      <c r="X490" s="6">
        <v>0</v>
      </c>
      <c r="Y490" s="6">
        <v>0</v>
      </c>
      <c r="Z490" s="6">
        <v>0</v>
      </c>
      <c r="AA490" s="6">
        <v>0</v>
      </c>
      <c r="AB490" s="6" t="s">
        <v>45</v>
      </c>
      <c r="AC490" s="6" t="s">
        <v>46</v>
      </c>
      <c r="AD490" s="6" t="s">
        <v>45</v>
      </c>
      <c r="AE490" s="6" t="s">
        <v>46</v>
      </c>
      <c r="AF490" s="6">
        <v>0</v>
      </c>
      <c r="AG490" s="6">
        <v>0</v>
      </c>
      <c r="AH490" s="6" t="s">
        <v>47</v>
      </c>
      <c r="AI490" s="6" t="s">
        <v>48</v>
      </c>
      <c r="AJ490" s="6">
        <v>141</v>
      </c>
      <c r="AK490" s="6">
        <v>83</v>
      </c>
      <c r="AL490" s="7">
        <v>0.55000000000000004</v>
      </c>
      <c r="AM490" s="7">
        <v>0.21</v>
      </c>
      <c r="AN490" s="6" t="s">
        <v>50</v>
      </c>
      <c r="AO490" s="6">
        <v>-50</v>
      </c>
      <c r="AP490" s="6">
        <v>0</v>
      </c>
      <c r="AQ490" s="6">
        <v>40</v>
      </c>
      <c r="AR490" s="6">
        <v>2</v>
      </c>
      <c r="AS490" s="6">
        <f t="shared" si="2"/>
        <v>-27</v>
      </c>
      <c r="AT490" s="6">
        <f>AVERAGE(AS490:AS504)</f>
        <v>38.593333333333334</v>
      </c>
    </row>
    <row r="491" spans="1:49" x14ac:dyDescent="0.25">
      <c r="A491" s="1">
        <v>41495</v>
      </c>
      <c r="B491" s="2">
        <v>0.83627314814814813</v>
      </c>
      <c r="C491" t="s">
        <v>52</v>
      </c>
      <c r="D491">
        <v>51.287999999999997</v>
      </c>
      <c r="E491">
        <v>0.15343000000000001</v>
      </c>
      <c r="F491">
        <v>10</v>
      </c>
      <c r="G491">
        <v>2</v>
      </c>
      <c r="H491">
        <v>-27.121577872160302</v>
      </c>
      <c r="I491">
        <v>76.724499384606204</v>
      </c>
      <c r="J491">
        <v>6</v>
      </c>
      <c r="K491">
        <v>2.4</v>
      </c>
      <c r="L491">
        <v>17.8</v>
      </c>
      <c r="M491">
        <v>315</v>
      </c>
      <c r="N491">
        <v>4.5</v>
      </c>
      <c r="O491">
        <v>1020.4</v>
      </c>
      <c r="P491">
        <v>22.8</v>
      </c>
      <c r="Q491">
        <v>0.2</v>
      </c>
      <c r="R491">
        <v>50</v>
      </c>
      <c r="S491">
        <v>11.8</v>
      </c>
      <c r="T491">
        <v>0</v>
      </c>
      <c r="U491">
        <v>0</v>
      </c>
      <c r="V491">
        <v>0</v>
      </c>
      <c r="W491">
        <v>0</v>
      </c>
      <c r="X491">
        <v>0</v>
      </c>
      <c r="Y491">
        <v>0</v>
      </c>
      <c r="Z491">
        <v>0</v>
      </c>
      <c r="AA491">
        <v>0</v>
      </c>
      <c r="AB491" t="s">
        <v>45</v>
      </c>
      <c r="AC491" t="s">
        <v>46</v>
      </c>
      <c r="AD491" t="s">
        <v>45</v>
      </c>
      <c r="AE491" t="s">
        <v>46</v>
      </c>
      <c r="AF491">
        <v>0</v>
      </c>
      <c r="AG491">
        <v>0</v>
      </c>
      <c r="AH491" t="s">
        <v>47</v>
      </c>
      <c r="AI491" t="s">
        <v>48</v>
      </c>
      <c r="AJ491">
        <v>141</v>
      </c>
      <c r="AK491">
        <v>83</v>
      </c>
      <c r="AL491" s="3">
        <v>0.62</v>
      </c>
      <c r="AM491" s="3">
        <v>0.21</v>
      </c>
      <c r="AN491" t="s">
        <v>50</v>
      </c>
      <c r="AO491">
        <v>-50</v>
      </c>
      <c r="AP491">
        <v>0</v>
      </c>
      <c r="AQ491">
        <v>40</v>
      </c>
      <c r="AR491">
        <v>2</v>
      </c>
      <c r="AS491" s="6">
        <f t="shared" si="2"/>
        <v>41.5</v>
      </c>
    </row>
    <row r="492" spans="1:49" x14ac:dyDescent="0.25">
      <c r="A492" s="1">
        <v>41495</v>
      </c>
      <c r="B492" s="2">
        <v>0.83628472222222217</v>
      </c>
      <c r="C492" t="s">
        <v>52</v>
      </c>
      <c r="D492">
        <v>51.28801</v>
      </c>
      <c r="E492">
        <v>0.15343000000000001</v>
      </c>
      <c r="F492">
        <v>10</v>
      </c>
      <c r="G492">
        <v>2</v>
      </c>
      <c r="H492">
        <v>-27.121574919173099</v>
      </c>
      <c r="I492">
        <v>77.836448651404794</v>
      </c>
      <c r="J492">
        <v>47.5</v>
      </c>
      <c r="K492">
        <v>3.5</v>
      </c>
      <c r="L492">
        <v>17.2</v>
      </c>
      <c r="M492">
        <v>315</v>
      </c>
      <c r="N492">
        <v>4.5</v>
      </c>
      <c r="O492">
        <v>1020.4</v>
      </c>
      <c r="P492">
        <v>22.8</v>
      </c>
      <c r="Q492">
        <v>0.2</v>
      </c>
      <c r="R492">
        <v>50</v>
      </c>
      <c r="S492">
        <v>11.8</v>
      </c>
      <c r="T492">
        <v>0</v>
      </c>
      <c r="U492">
        <v>0</v>
      </c>
      <c r="V492">
        <v>0</v>
      </c>
      <c r="W492">
        <v>0</v>
      </c>
      <c r="X492">
        <v>0</v>
      </c>
      <c r="Y492">
        <v>0</v>
      </c>
      <c r="Z492">
        <v>0</v>
      </c>
      <c r="AA492">
        <v>0</v>
      </c>
      <c r="AB492" t="s">
        <v>45</v>
      </c>
      <c r="AC492" t="s">
        <v>46</v>
      </c>
      <c r="AD492" t="s">
        <v>45</v>
      </c>
      <c r="AE492" t="s">
        <v>46</v>
      </c>
      <c r="AF492">
        <v>0</v>
      </c>
      <c r="AG492">
        <v>0</v>
      </c>
      <c r="AH492" t="s">
        <v>47</v>
      </c>
      <c r="AI492" t="s">
        <v>48</v>
      </c>
      <c r="AJ492">
        <v>139</v>
      </c>
      <c r="AK492">
        <v>83</v>
      </c>
      <c r="AL492" s="3">
        <v>0.56999999999999995</v>
      </c>
      <c r="AM492" s="3">
        <v>0.21</v>
      </c>
      <c r="AN492" t="s">
        <v>50</v>
      </c>
      <c r="AO492">
        <v>-50</v>
      </c>
      <c r="AP492">
        <v>0</v>
      </c>
      <c r="AQ492">
        <v>40</v>
      </c>
      <c r="AR492">
        <v>4</v>
      </c>
      <c r="AS492" s="6">
        <f t="shared" si="2"/>
        <v>44.599999999999994</v>
      </c>
      <c r="AV492" s="6">
        <v>-50</v>
      </c>
      <c r="AW492" s="6">
        <v>38.6</v>
      </c>
    </row>
    <row r="493" spans="1:49" x14ac:dyDescent="0.25">
      <c r="A493" s="1">
        <v>41495</v>
      </c>
      <c r="B493" s="2">
        <v>0.83629629629629632</v>
      </c>
      <c r="C493" t="s">
        <v>52</v>
      </c>
      <c r="D493">
        <v>51.288020000000003</v>
      </c>
      <c r="E493">
        <v>0.15343000000000001</v>
      </c>
      <c r="F493">
        <v>10</v>
      </c>
      <c r="G493">
        <v>2</v>
      </c>
      <c r="H493">
        <v>-27.121571966185201</v>
      </c>
      <c r="I493">
        <v>78.948397918203298</v>
      </c>
      <c r="J493">
        <v>92.1</v>
      </c>
      <c r="K493">
        <v>3.8</v>
      </c>
      <c r="L493">
        <v>18</v>
      </c>
      <c r="M493">
        <v>225</v>
      </c>
      <c r="N493">
        <v>4.2</v>
      </c>
      <c r="O493">
        <v>1020.4</v>
      </c>
      <c r="P493">
        <v>22.8</v>
      </c>
      <c r="Q493">
        <v>0.1</v>
      </c>
      <c r="R493">
        <v>50</v>
      </c>
      <c r="S493">
        <v>11.8</v>
      </c>
      <c r="T493">
        <v>0</v>
      </c>
      <c r="U493">
        <v>0</v>
      </c>
      <c r="V493">
        <v>0</v>
      </c>
      <c r="W493">
        <v>0</v>
      </c>
      <c r="X493">
        <v>0</v>
      </c>
      <c r="Y493">
        <v>0</v>
      </c>
      <c r="Z493">
        <v>0</v>
      </c>
      <c r="AA493">
        <v>0</v>
      </c>
      <c r="AB493" t="s">
        <v>45</v>
      </c>
      <c r="AC493" t="s">
        <v>46</v>
      </c>
      <c r="AD493" t="s">
        <v>45</v>
      </c>
      <c r="AE493" t="s">
        <v>46</v>
      </c>
      <c r="AF493">
        <v>0</v>
      </c>
      <c r="AG493">
        <v>0</v>
      </c>
      <c r="AH493" t="s">
        <v>47</v>
      </c>
      <c r="AI493" t="s">
        <v>48</v>
      </c>
      <c r="AJ493">
        <v>139</v>
      </c>
      <c r="AK493">
        <v>83</v>
      </c>
      <c r="AL493" s="3">
        <v>0.56000000000000005</v>
      </c>
      <c r="AM493" s="3">
        <v>0.21</v>
      </c>
      <c r="AN493" t="s">
        <v>50</v>
      </c>
      <c r="AO493">
        <v>-50</v>
      </c>
      <c r="AP493">
        <v>0</v>
      </c>
      <c r="AQ493">
        <v>40</v>
      </c>
      <c r="AR493">
        <v>1</v>
      </c>
      <c r="AS493" s="6">
        <f t="shared" si="2"/>
        <v>40.400000000000006</v>
      </c>
      <c r="AV493" s="6">
        <v>-25</v>
      </c>
      <c r="AW493" s="6">
        <v>24.6</v>
      </c>
    </row>
    <row r="494" spans="1:49" x14ac:dyDescent="0.25">
      <c r="A494" s="1">
        <v>41495</v>
      </c>
      <c r="B494" s="2">
        <v>0.83630787037037047</v>
      </c>
      <c r="C494" t="s">
        <v>52</v>
      </c>
      <c r="D494">
        <v>51.288020000000003</v>
      </c>
      <c r="E494">
        <v>0.15343999999999999</v>
      </c>
      <c r="F494">
        <v>10</v>
      </c>
      <c r="G494">
        <v>2</v>
      </c>
      <c r="H494">
        <v>-26.426147043978101</v>
      </c>
      <c r="I494">
        <v>78.948397918203298</v>
      </c>
      <c r="J494">
        <v>132.5</v>
      </c>
      <c r="K494">
        <v>2.8</v>
      </c>
      <c r="L494">
        <v>18.899999999999999</v>
      </c>
      <c r="M494">
        <v>225</v>
      </c>
      <c r="N494">
        <v>4.2</v>
      </c>
      <c r="O494">
        <v>1020.4</v>
      </c>
      <c r="P494">
        <v>22.8</v>
      </c>
      <c r="Q494">
        <v>0.1</v>
      </c>
      <c r="R494">
        <v>50</v>
      </c>
      <c r="S494">
        <v>11.8</v>
      </c>
      <c r="T494">
        <v>0</v>
      </c>
      <c r="U494">
        <v>0</v>
      </c>
      <c r="V494">
        <v>0</v>
      </c>
      <c r="W494">
        <v>0</v>
      </c>
      <c r="X494">
        <v>0</v>
      </c>
      <c r="Y494">
        <v>0</v>
      </c>
      <c r="Z494">
        <v>0</v>
      </c>
      <c r="AA494">
        <v>0</v>
      </c>
      <c r="AB494" t="s">
        <v>45</v>
      </c>
      <c r="AC494" t="s">
        <v>46</v>
      </c>
      <c r="AD494" t="s">
        <v>45</v>
      </c>
      <c r="AE494" t="s">
        <v>46</v>
      </c>
      <c r="AF494">
        <v>0</v>
      </c>
      <c r="AG494">
        <v>0</v>
      </c>
      <c r="AH494" t="s">
        <v>47</v>
      </c>
      <c r="AI494" t="s">
        <v>48</v>
      </c>
      <c r="AJ494">
        <v>139</v>
      </c>
      <c r="AK494">
        <v>83</v>
      </c>
      <c r="AL494" s="3">
        <v>0.62</v>
      </c>
      <c r="AM494" s="3">
        <v>0.21</v>
      </c>
      <c r="AN494" t="s">
        <v>50</v>
      </c>
      <c r="AO494">
        <v>-50</v>
      </c>
      <c r="AP494">
        <v>0</v>
      </c>
      <c r="AQ494">
        <v>40</v>
      </c>
      <c r="AR494">
        <v>3</v>
      </c>
      <c r="AS494" s="6">
        <f t="shared" si="2"/>
        <v>45.900000000000006</v>
      </c>
      <c r="AV494" s="6">
        <v>-15</v>
      </c>
      <c r="AW494" s="6">
        <v>14.9</v>
      </c>
    </row>
    <row r="495" spans="1:49" x14ac:dyDescent="0.25">
      <c r="A495" s="1">
        <v>41495</v>
      </c>
      <c r="B495" s="2">
        <v>0.83631944444444439</v>
      </c>
      <c r="C495" t="s">
        <v>52</v>
      </c>
      <c r="D495">
        <v>51.288029999999999</v>
      </c>
      <c r="E495">
        <v>0.15343999999999999</v>
      </c>
      <c r="F495">
        <v>10</v>
      </c>
      <c r="G495">
        <v>2</v>
      </c>
      <c r="H495">
        <v>-26.4261441667071</v>
      </c>
      <c r="I495">
        <v>80.060347184211693</v>
      </c>
      <c r="J495">
        <v>178.4</v>
      </c>
      <c r="K495">
        <v>4</v>
      </c>
      <c r="L495">
        <v>18.600000000000001</v>
      </c>
      <c r="M495">
        <v>180</v>
      </c>
      <c r="N495">
        <v>6.8</v>
      </c>
      <c r="O495">
        <v>1020.4</v>
      </c>
      <c r="P495">
        <v>22.8</v>
      </c>
      <c r="Q495">
        <v>0.1</v>
      </c>
      <c r="R495">
        <v>50</v>
      </c>
      <c r="S495">
        <v>11.8</v>
      </c>
      <c r="T495">
        <v>0</v>
      </c>
      <c r="U495">
        <v>0</v>
      </c>
      <c r="V495">
        <v>0</v>
      </c>
      <c r="W495">
        <v>0</v>
      </c>
      <c r="X495">
        <v>0</v>
      </c>
      <c r="Y495">
        <v>0</v>
      </c>
      <c r="Z495">
        <v>0</v>
      </c>
      <c r="AA495">
        <v>0</v>
      </c>
      <c r="AB495" t="s">
        <v>45</v>
      </c>
      <c r="AC495" t="s">
        <v>46</v>
      </c>
      <c r="AD495" t="s">
        <v>45</v>
      </c>
      <c r="AE495" t="s">
        <v>46</v>
      </c>
      <c r="AF495">
        <v>0</v>
      </c>
      <c r="AG495">
        <v>0</v>
      </c>
      <c r="AH495" t="s">
        <v>47</v>
      </c>
      <c r="AI495" t="s">
        <v>48</v>
      </c>
      <c r="AJ495">
        <v>139</v>
      </c>
      <c r="AK495">
        <v>83</v>
      </c>
      <c r="AL495" s="3">
        <v>0.61</v>
      </c>
      <c r="AM495" s="3">
        <v>0.21</v>
      </c>
      <c r="AN495" t="s">
        <v>50</v>
      </c>
      <c r="AO495">
        <v>-50</v>
      </c>
      <c r="AP495">
        <v>0</v>
      </c>
      <c r="AQ495">
        <v>40</v>
      </c>
      <c r="AR495">
        <v>1</v>
      </c>
      <c r="AS495" s="6">
        <f t="shared" si="2"/>
        <v>43.199999999999989</v>
      </c>
      <c r="AV495" s="6">
        <v>-10</v>
      </c>
      <c r="AW495" s="6">
        <v>10.3</v>
      </c>
    </row>
    <row r="496" spans="1:49" x14ac:dyDescent="0.25">
      <c r="A496" s="1">
        <v>41495</v>
      </c>
      <c r="B496" s="2">
        <v>0.83633101851851854</v>
      </c>
      <c r="C496" t="s">
        <v>52</v>
      </c>
      <c r="D496">
        <v>51.288029999999999</v>
      </c>
      <c r="E496">
        <v>0.15345</v>
      </c>
      <c r="F496">
        <v>10</v>
      </c>
      <c r="G496">
        <v>2</v>
      </c>
      <c r="H496">
        <v>-25.730719320215702</v>
      </c>
      <c r="I496">
        <v>80.060347184211693</v>
      </c>
      <c r="J496">
        <v>221.6</v>
      </c>
      <c r="K496">
        <v>3</v>
      </c>
      <c r="L496">
        <v>18.399999999999999</v>
      </c>
      <c r="M496">
        <v>180</v>
      </c>
      <c r="N496">
        <v>6.8</v>
      </c>
      <c r="O496">
        <v>1020.4</v>
      </c>
      <c r="P496">
        <v>22.8</v>
      </c>
      <c r="Q496">
        <v>0.1</v>
      </c>
      <c r="R496">
        <v>50</v>
      </c>
      <c r="S496">
        <v>11.8</v>
      </c>
      <c r="T496">
        <v>0</v>
      </c>
      <c r="U496">
        <v>0</v>
      </c>
      <c r="V496">
        <v>0</v>
      </c>
      <c r="W496">
        <v>0</v>
      </c>
      <c r="X496">
        <v>0</v>
      </c>
      <c r="Y496">
        <v>0</v>
      </c>
      <c r="Z496">
        <v>0</v>
      </c>
      <c r="AA496">
        <v>0</v>
      </c>
      <c r="AB496" t="s">
        <v>45</v>
      </c>
      <c r="AC496" t="s">
        <v>46</v>
      </c>
      <c r="AD496" t="s">
        <v>45</v>
      </c>
      <c r="AE496" t="s">
        <v>46</v>
      </c>
      <c r="AF496">
        <v>0</v>
      </c>
      <c r="AG496">
        <v>0</v>
      </c>
      <c r="AH496" t="s">
        <v>47</v>
      </c>
      <c r="AI496" t="s">
        <v>48</v>
      </c>
      <c r="AJ496">
        <v>139</v>
      </c>
      <c r="AK496">
        <v>83</v>
      </c>
      <c r="AL496" s="3">
        <v>0.57999999999999996</v>
      </c>
      <c r="AM496" s="3">
        <v>0.21</v>
      </c>
      <c r="AN496" t="s">
        <v>50</v>
      </c>
      <c r="AO496">
        <v>-50</v>
      </c>
      <c r="AP496">
        <v>0</v>
      </c>
      <c r="AQ496">
        <v>40</v>
      </c>
      <c r="AR496">
        <v>1</v>
      </c>
      <c r="AS496" s="6">
        <f t="shared" si="2"/>
        <v>39.700000000000017</v>
      </c>
      <c r="AV496" s="6">
        <v>-5</v>
      </c>
      <c r="AW496" s="6">
        <v>5.4</v>
      </c>
    </row>
    <row r="497" spans="1:49" x14ac:dyDescent="0.25">
      <c r="A497" s="1">
        <v>41495</v>
      </c>
      <c r="B497" s="2">
        <v>0.83634259259259258</v>
      </c>
      <c r="C497" t="s">
        <v>52</v>
      </c>
      <c r="D497">
        <v>51.288020000000003</v>
      </c>
      <c r="E497">
        <v>0.15346000000000001</v>
      </c>
      <c r="F497">
        <v>10</v>
      </c>
      <c r="G497">
        <v>2</v>
      </c>
      <c r="H497">
        <v>-25.0352971995598</v>
      </c>
      <c r="I497">
        <v>78.948397918203298</v>
      </c>
      <c r="J497">
        <v>261.3</v>
      </c>
      <c r="K497">
        <v>2.4</v>
      </c>
      <c r="L497">
        <v>16.3</v>
      </c>
      <c r="M497">
        <v>0</v>
      </c>
      <c r="N497">
        <v>5.8</v>
      </c>
      <c r="O497">
        <v>1020.4</v>
      </c>
      <c r="P497">
        <v>22.8</v>
      </c>
      <c r="Q497">
        <v>0.2</v>
      </c>
      <c r="R497">
        <v>50</v>
      </c>
      <c r="S497">
        <v>11.8</v>
      </c>
      <c r="T497">
        <v>0</v>
      </c>
      <c r="U497">
        <v>0</v>
      </c>
      <c r="V497">
        <v>0</v>
      </c>
      <c r="W497">
        <v>0</v>
      </c>
      <c r="X497">
        <v>0</v>
      </c>
      <c r="Y497">
        <v>0</v>
      </c>
      <c r="Z497">
        <v>0</v>
      </c>
      <c r="AA497">
        <v>0</v>
      </c>
      <c r="AB497" t="s">
        <v>45</v>
      </c>
      <c r="AC497" t="s">
        <v>46</v>
      </c>
      <c r="AD497" t="s">
        <v>45</v>
      </c>
      <c r="AE497" t="s">
        <v>46</v>
      </c>
      <c r="AF497">
        <v>0</v>
      </c>
      <c r="AG497">
        <v>0</v>
      </c>
      <c r="AH497" t="s">
        <v>47</v>
      </c>
      <c r="AI497" t="s">
        <v>48</v>
      </c>
      <c r="AJ497">
        <v>139</v>
      </c>
      <c r="AK497">
        <v>83</v>
      </c>
      <c r="AL497" s="3">
        <v>0.76</v>
      </c>
      <c r="AM497" s="3">
        <v>0.21</v>
      </c>
      <c r="AN497" t="s">
        <v>50</v>
      </c>
      <c r="AO497">
        <v>-50</v>
      </c>
      <c r="AP497">
        <v>0</v>
      </c>
      <c r="AQ497">
        <v>40</v>
      </c>
      <c r="AR497">
        <v>1</v>
      </c>
      <c r="AS497" s="6">
        <f t="shared" si="2"/>
        <v>45.300000000000011</v>
      </c>
      <c r="AV497" s="6">
        <v>0</v>
      </c>
      <c r="AW497" s="6">
        <v>0.24</v>
      </c>
    </row>
    <row r="498" spans="1:49" x14ac:dyDescent="0.25">
      <c r="A498" s="1">
        <v>41495</v>
      </c>
      <c r="B498" s="2">
        <v>0.83635416666666673</v>
      </c>
      <c r="C498" t="s">
        <v>52</v>
      </c>
      <c r="D498">
        <v>51.28801</v>
      </c>
      <c r="E498">
        <v>0.15346000000000001</v>
      </c>
      <c r="F498">
        <v>10</v>
      </c>
      <c r="G498">
        <v>2</v>
      </c>
      <c r="H498">
        <v>-25.035299925394799</v>
      </c>
      <c r="I498">
        <v>77.836448651404794</v>
      </c>
      <c r="J498">
        <v>306.60000000000002</v>
      </c>
      <c r="K498">
        <v>4.8</v>
      </c>
      <c r="L498">
        <v>19.2</v>
      </c>
      <c r="M498">
        <v>0</v>
      </c>
      <c r="N498">
        <v>5.8</v>
      </c>
      <c r="O498">
        <v>1020.4</v>
      </c>
      <c r="P498">
        <v>22.8</v>
      </c>
      <c r="Q498">
        <v>0.2</v>
      </c>
      <c r="R498">
        <v>50</v>
      </c>
      <c r="S498">
        <v>11.8</v>
      </c>
      <c r="T498">
        <v>0</v>
      </c>
      <c r="U498">
        <v>0</v>
      </c>
      <c r="V498">
        <v>0</v>
      </c>
      <c r="W498">
        <v>0</v>
      </c>
      <c r="X498">
        <v>0</v>
      </c>
      <c r="Y498">
        <v>0</v>
      </c>
      <c r="Z498">
        <v>0</v>
      </c>
      <c r="AA498">
        <v>0</v>
      </c>
      <c r="AB498" t="s">
        <v>45</v>
      </c>
      <c r="AC498" t="s">
        <v>46</v>
      </c>
      <c r="AD498" t="s">
        <v>45</v>
      </c>
      <c r="AE498" t="s">
        <v>46</v>
      </c>
      <c r="AF498">
        <v>0</v>
      </c>
      <c r="AG498">
        <v>0</v>
      </c>
      <c r="AH498" t="s">
        <v>47</v>
      </c>
      <c r="AI498" t="s">
        <v>48</v>
      </c>
      <c r="AJ498">
        <v>139</v>
      </c>
      <c r="AK498">
        <v>83</v>
      </c>
      <c r="AL498" s="3">
        <v>0.53</v>
      </c>
      <c r="AM498" s="3">
        <v>0.21</v>
      </c>
      <c r="AN498" t="s">
        <v>50</v>
      </c>
      <c r="AO498">
        <v>-50</v>
      </c>
      <c r="AP498">
        <v>0</v>
      </c>
      <c r="AQ498">
        <v>40</v>
      </c>
      <c r="AR498">
        <v>2</v>
      </c>
      <c r="AS498" s="6">
        <f t="shared" si="2"/>
        <v>39.299999999999955</v>
      </c>
      <c r="AV498" s="6">
        <v>5</v>
      </c>
      <c r="AW498" s="6">
        <v>-0.93</v>
      </c>
    </row>
    <row r="499" spans="1:49" x14ac:dyDescent="0.25">
      <c r="A499" s="1">
        <v>41495</v>
      </c>
      <c r="B499" s="2">
        <v>0.83636574074074066</v>
      </c>
      <c r="C499" t="s">
        <v>52</v>
      </c>
      <c r="D499">
        <v>51.28801</v>
      </c>
      <c r="E499">
        <v>0.15345</v>
      </c>
      <c r="F499">
        <v>10</v>
      </c>
      <c r="G499">
        <v>2</v>
      </c>
      <c r="H499">
        <v>-25.730724923321599</v>
      </c>
      <c r="I499">
        <v>77.836448651404794</v>
      </c>
      <c r="J499">
        <v>345.9</v>
      </c>
      <c r="K499">
        <v>3.3</v>
      </c>
      <c r="L499">
        <v>17</v>
      </c>
      <c r="M499">
        <v>315</v>
      </c>
      <c r="N499">
        <v>6.8</v>
      </c>
      <c r="O499">
        <v>1020.4</v>
      </c>
      <c r="P499">
        <v>22.8</v>
      </c>
      <c r="Q499">
        <v>0.2</v>
      </c>
      <c r="R499">
        <v>50</v>
      </c>
      <c r="S499">
        <v>11.8</v>
      </c>
      <c r="T499">
        <v>0</v>
      </c>
      <c r="U499">
        <v>0</v>
      </c>
      <c r="V499">
        <v>0</v>
      </c>
      <c r="W499">
        <v>0</v>
      </c>
      <c r="X499">
        <v>0</v>
      </c>
      <c r="Y499">
        <v>0</v>
      </c>
      <c r="Z499">
        <v>0</v>
      </c>
      <c r="AA499">
        <v>0</v>
      </c>
      <c r="AB499" t="s">
        <v>45</v>
      </c>
      <c r="AC499" t="s">
        <v>46</v>
      </c>
      <c r="AD499" t="s">
        <v>45</v>
      </c>
      <c r="AE499" t="s">
        <v>46</v>
      </c>
      <c r="AF499">
        <v>0</v>
      </c>
      <c r="AG499">
        <v>0</v>
      </c>
      <c r="AH499" t="s">
        <v>47</v>
      </c>
      <c r="AI499" t="s">
        <v>48</v>
      </c>
      <c r="AJ499">
        <v>139</v>
      </c>
      <c r="AK499">
        <v>83</v>
      </c>
      <c r="AL499" s="3">
        <v>0.54</v>
      </c>
      <c r="AM499" s="3">
        <v>0.21</v>
      </c>
      <c r="AN499" t="s">
        <v>50</v>
      </c>
      <c r="AO499">
        <v>-50</v>
      </c>
      <c r="AP499">
        <v>0</v>
      </c>
      <c r="AQ499">
        <v>40</v>
      </c>
      <c r="AR499">
        <v>2</v>
      </c>
      <c r="AS499" s="6">
        <f>J500-J499+360</f>
        <v>38.900000000000034</v>
      </c>
      <c r="AV499" s="6">
        <v>10</v>
      </c>
      <c r="AW499" s="6">
        <v>-4.4000000000000004</v>
      </c>
    </row>
    <row r="500" spans="1:49" x14ac:dyDescent="0.25">
      <c r="A500" s="1">
        <v>41495</v>
      </c>
      <c r="B500" s="2">
        <v>0.83637731481481481</v>
      </c>
      <c r="C500" t="s">
        <v>52</v>
      </c>
      <c r="D500">
        <v>51.28801</v>
      </c>
      <c r="E500">
        <v>0.15343999999999999</v>
      </c>
      <c r="F500">
        <v>10</v>
      </c>
      <c r="G500">
        <v>2</v>
      </c>
      <c r="H500">
        <v>-26.426149921248399</v>
      </c>
      <c r="I500">
        <v>77.836448651404794</v>
      </c>
      <c r="J500">
        <v>24.8</v>
      </c>
      <c r="K500">
        <v>3.1</v>
      </c>
      <c r="L500">
        <v>16.3</v>
      </c>
      <c r="M500">
        <v>315</v>
      </c>
      <c r="N500">
        <v>6.8</v>
      </c>
      <c r="O500">
        <v>1020.4</v>
      </c>
      <c r="P500">
        <v>22.8</v>
      </c>
      <c r="Q500">
        <v>0.2</v>
      </c>
      <c r="R500">
        <v>50</v>
      </c>
      <c r="S500">
        <v>11.8</v>
      </c>
      <c r="T500">
        <v>0</v>
      </c>
      <c r="U500">
        <v>0</v>
      </c>
      <c r="V500">
        <v>0</v>
      </c>
      <c r="W500">
        <v>0</v>
      </c>
      <c r="X500">
        <v>0</v>
      </c>
      <c r="Y500">
        <v>0</v>
      </c>
      <c r="Z500">
        <v>0</v>
      </c>
      <c r="AA500">
        <v>0</v>
      </c>
      <c r="AB500" t="s">
        <v>45</v>
      </c>
      <c r="AC500" t="s">
        <v>46</v>
      </c>
      <c r="AD500" t="s">
        <v>45</v>
      </c>
      <c r="AE500" t="s">
        <v>46</v>
      </c>
      <c r="AF500">
        <v>0</v>
      </c>
      <c r="AG500">
        <v>0</v>
      </c>
      <c r="AH500" t="s">
        <v>47</v>
      </c>
      <c r="AI500" t="s">
        <v>48</v>
      </c>
      <c r="AJ500">
        <v>139</v>
      </c>
      <c r="AK500">
        <v>83</v>
      </c>
      <c r="AL500" s="3">
        <v>0.56999999999999995</v>
      </c>
      <c r="AM500" s="3">
        <v>0.21</v>
      </c>
      <c r="AN500" t="s">
        <v>50</v>
      </c>
      <c r="AO500">
        <v>-50</v>
      </c>
      <c r="AP500">
        <v>0</v>
      </c>
      <c r="AQ500">
        <v>40</v>
      </c>
      <c r="AR500">
        <v>2</v>
      </c>
      <c r="AS500" s="6">
        <f t="shared" si="2"/>
        <v>45</v>
      </c>
      <c r="AV500" s="6">
        <v>15</v>
      </c>
      <c r="AW500" s="6">
        <v>-9.5</v>
      </c>
    </row>
    <row r="501" spans="1:49" x14ac:dyDescent="0.25">
      <c r="A501" s="1">
        <v>41495</v>
      </c>
      <c r="B501" s="2">
        <v>0.83638888888888896</v>
      </c>
      <c r="C501" t="s">
        <v>52</v>
      </c>
      <c r="D501">
        <v>51.28801</v>
      </c>
      <c r="E501">
        <v>0.15343999999999999</v>
      </c>
      <c r="F501">
        <v>10</v>
      </c>
      <c r="G501">
        <v>2</v>
      </c>
      <c r="H501">
        <v>-26.426149921248399</v>
      </c>
      <c r="I501">
        <v>77.836448651404794</v>
      </c>
      <c r="J501">
        <v>69.8</v>
      </c>
      <c r="K501">
        <v>5</v>
      </c>
      <c r="L501">
        <v>18.899999999999999</v>
      </c>
      <c r="M501">
        <v>293</v>
      </c>
      <c r="N501">
        <v>8.6999999999999993</v>
      </c>
      <c r="O501">
        <v>1020.4</v>
      </c>
      <c r="P501">
        <v>22.9</v>
      </c>
      <c r="Q501">
        <v>0.2</v>
      </c>
      <c r="R501">
        <v>50</v>
      </c>
      <c r="S501">
        <v>11.8</v>
      </c>
      <c r="T501">
        <v>0</v>
      </c>
      <c r="U501">
        <v>0</v>
      </c>
      <c r="V501">
        <v>0</v>
      </c>
      <c r="W501">
        <v>0</v>
      </c>
      <c r="X501">
        <v>0</v>
      </c>
      <c r="Y501">
        <v>0</v>
      </c>
      <c r="Z501">
        <v>0</v>
      </c>
      <c r="AA501">
        <v>0</v>
      </c>
      <c r="AB501" t="s">
        <v>45</v>
      </c>
      <c r="AC501" t="s">
        <v>46</v>
      </c>
      <c r="AD501" t="s">
        <v>45</v>
      </c>
      <c r="AE501" t="s">
        <v>46</v>
      </c>
      <c r="AF501">
        <v>0</v>
      </c>
      <c r="AG501">
        <v>0</v>
      </c>
      <c r="AH501" t="s">
        <v>47</v>
      </c>
      <c r="AI501" t="s">
        <v>48</v>
      </c>
      <c r="AJ501">
        <v>139</v>
      </c>
      <c r="AK501">
        <v>83</v>
      </c>
      <c r="AL501" s="3">
        <v>0.55000000000000004</v>
      </c>
      <c r="AM501" s="3">
        <v>0.21</v>
      </c>
      <c r="AN501" t="s">
        <v>50</v>
      </c>
      <c r="AO501">
        <v>-50</v>
      </c>
      <c r="AP501">
        <v>0</v>
      </c>
      <c r="AQ501">
        <v>40</v>
      </c>
      <c r="AR501">
        <v>2</v>
      </c>
      <c r="AS501" s="6">
        <f t="shared" si="2"/>
        <v>50.7</v>
      </c>
      <c r="AV501" s="6">
        <v>25</v>
      </c>
      <c r="AW501" s="6">
        <v>-19.8</v>
      </c>
    </row>
    <row r="502" spans="1:49" x14ac:dyDescent="0.25">
      <c r="A502" s="1">
        <v>41495</v>
      </c>
      <c r="B502" s="2">
        <v>0.836400462962963</v>
      </c>
      <c r="C502" t="s">
        <v>52</v>
      </c>
      <c r="D502">
        <v>51.288020000000003</v>
      </c>
      <c r="E502">
        <v>0.15343999999999999</v>
      </c>
      <c r="F502">
        <v>10</v>
      </c>
      <c r="G502">
        <v>2</v>
      </c>
      <c r="H502">
        <v>-26.426147043978101</v>
      </c>
      <c r="I502">
        <v>78.948397918203298</v>
      </c>
      <c r="J502">
        <v>120.5</v>
      </c>
      <c r="K502">
        <v>1.7</v>
      </c>
      <c r="L502">
        <v>16.399999999999999</v>
      </c>
      <c r="M502">
        <v>293</v>
      </c>
      <c r="N502">
        <v>8.6999999999999993</v>
      </c>
      <c r="O502">
        <v>1020.4</v>
      </c>
      <c r="P502">
        <v>22.9</v>
      </c>
      <c r="Q502">
        <v>0.2</v>
      </c>
      <c r="R502">
        <v>50</v>
      </c>
      <c r="S502">
        <v>11.8</v>
      </c>
      <c r="T502">
        <v>0</v>
      </c>
      <c r="U502">
        <v>0</v>
      </c>
      <c r="V502">
        <v>0</v>
      </c>
      <c r="W502">
        <v>0</v>
      </c>
      <c r="X502">
        <v>0</v>
      </c>
      <c r="Y502">
        <v>0</v>
      </c>
      <c r="Z502">
        <v>0</v>
      </c>
      <c r="AA502">
        <v>0</v>
      </c>
      <c r="AB502" t="s">
        <v>45</v>
      </c>
      <c r="AC502" t="s">
        <v>46</v>
      </c>
      <c r="AD502" t="s">
        <v>45</v>
      </c>
      <c r="AE502" t="s">
        <v>46</v>
      </c>
      <c r="AF502">
        <v>0</v>
      </c>
      <c r="AG502">
        <v>0</v>
      </c>
      <c r="AH502" t="s">
        <v>47</v>
      </c>
      <c r="AI502" t="s">
        <v>48</v>
      </c>
      <c r="AJ502">
        <v>139</v>
      </c>
      <c r="AK502">
        <v>83</v>
      </c>
      <c r="AL502" s="3">
        <v>0.51</v>
      </c>
      <c r="AM502" s="3">
        <v>0.21</v>
      </c>
      <c r="AN502" t="s">
        <v>50</v>
      </c>
      <c r="AO502">
        <v>-50</v>
      </c>
      <c r="AP502">
        <v>0</v>
      </c>
      <c r="AQ502">
        <v>40</v>
      </c>
      <c r="AR502">
        <v>0</v>
      </c>
      <c r="AS502" s="6">
        <f t="shared" si="2"/>
        <v>38.199999999999989</v>
      </c>
      <c r="AV502" s="6">
        <v>50</v>
      </c>
      <c r="AW502" s="6">
        <v>-36.9</v>
      </c>
    </row>
    <row r="503" spans="1:49" x14ac:dyDescent="0.25">
      <c r="A503" s="1">
        <v>41495</v>
      </c>
      <c r="B503" s="2">
        <v>0.83641203703703704</v>
      </c>
      <c r="C503" t="s">
        <v>52</v>
      </c>
      <c r="D503">
        <v>51.288020000000003</v>
      </c>
      <c r="E503">
        <v>0.15343999999999999</v>
      </c>
      <c r="F503">
        <v>10</v>
      </c>
      <c r="G503">
        <v>2</v>
      </c>
      <c r="H503">
        <v>-26.426147043978101</v>
      </c>
      <c r="I503">
        <v>78.948397918203298</v>
      </c>
      <c r="J503">
        <v>158.69999999999999</v>
      </c>
      <c r="K503">
        <v>3.7</v>
      </c>
      <c r="L503">
        <v>17.899999999999999</v>
      </c>
      <c r="M503">
        <v>225</v>
      </c>
      <c r="N503">
        <v>7.6</v>
      </c>
      <c r="O503">
        <v>1020.3</v>
      </c>
      <c r="P503">
        <v>22.9</v>
      </c>
      <c r="Q503">
        <v>0.1</v>
      </c>
      <c r="R503">
        <v>50</v>
      </c>
      <c r="S503">
        <v>11.8</v>
      </c>
      <c r="T503">
        <v>0</v>
      </c>
      <c r="U503">
        <v>0</v>
      </c>
      <c r="V503">
        <v>0</v>
      </c>
      <c r="W503">
        <v>0</v>
      </c>
      <c r="X503">
        <v>0</v>
      </c>
      <c r="Y503">
        <v>0</v>
      </c>
      <c r="Z503">
        <v>0</v>
      </c>
      <c r="AA503">
        <v>0</v>
      </c>
      <c r="AB503" t="s">
        <v>45</v>
      </c>
      <c r="AC503" t="s">
        <v>46</v>
      </c>
      <c r="AD503" t="s">
        <v>45</v>
      </c>
      <c r="AE503" t="s">
        <v>46</v>
      </c>
      <c r="AF503">
        <v>0</v>
      </c>
      <c r="AG503">
        <v>0</v>
      </c>
      <c r="AH503" t="s">
        <v>47</v>
      </c>
      <c r="AI503" t="s">
        <v>48</v>
      </c>
      <c r="AJ503">
        <v>139</v>
      </c>
      <c r="AK503">
        <v>83</v>
      </c>
      <c r="AL503" s="3">
        <v>0.65</v>
      </c>
      <c r="AM503" s="3">
        <v>0.21</v>
      </c>
      <c r="AN503" t="s">
        <v>50</v>
      </c>
      <c r="AO503">
        <v>-50</v>
      </c>
      <c r="AP503">
        <v>0</v>
      </c>
      <c r="AQ503">
        <v>40</v>
      </c>
      <c r="AR503">
        <v>1</v>
      </c>
      <c r="AS503" s="6">
        <f t="shared" si="2"/>
        <v>47.700000000000017</v>
      </c>
    </row>
    <row r="504" spans="1:49" s="6" customFormat="1" x14ac:dyDescent="0.25">
      <c r="A504" s="4">
        <v>41495</v>
      </c>
      <c r="B504" s="5">
        <v>0.83642361111111108</v>
      </c>
      <c r="C504" s="6" t="s">
        <v>52</v>
      </c>
      <c r="D504" s="6">
        <v>51.288020000000003</v>
      </c>
      <c r="E504" s="6">
        <v>0.15345</v>
      </c>
      <c r="F504" s="6">
        <v>10</v>
      </c>
      <c r="G504" s="6">
        <v>2</v>
      </c>
      <c r="H504" s="6">
        <v>-25.730722121768999</v>
      </c>
      <c r="I504" s="6">
        <v>78.948397918203298</v>
      </c>
      <c r="J504" s="6">
        <v>206.4</v>
      </c>
      <c r="K504" s="6">
        <v>2.2999999999999998</v>
      </c>
      <c r="L504" s="6">
        <v>16.7</v>
      </c>
      <c r="M504" s="6">
        <v>225</v>
      </c>
      <c r="N504" s="6">
        <v>7.6</v>
      </c>
      <c r="O504" s="6">
        <v>1020.3</v>
      </c>
      <c r="P504" s="6">
        <v>22.9</v>
      </c>
      <c r="Q504" s="6">
        <v>0.1</v>
      </c>
      <c r="R504" s="6">
        <v>50</v>
      </c>
      <c r="S504" s="6">
        <v>11.8</v>
      </c>
      <c r="T504" s="6">
        <v>0</v>
      </c>
      <c r="U504" s="6">
        <v>0</v>
      </c>
      <c r="V504" s="6">
        <v>0</v>
      </c>
      <c r="W504" s="6">
        <v>0</v>
      </c>
      <c r="X504" s="6">
        <v>0</v>
      </c>
      <c r="Y504" s="6">
        <v>0</v>
      </c>
      <c r="Z504" s="6">
        <v>0</v>
      </c>
      <c r="AA504" s="6">
        <v>0</v>
      </c>
      <c r="AB504" s="6" t="s">
        <v>45</v>
      </c>
      <c r="AC504" s="6" t="s">
        <v>46</v>
      </c>
      <c r="AD504" s="6" t="s">
        <v>45</v>
      </c>
      <c r="AE504" s="6" t="s">
        <v>46</v>
      </c>
      <c r="AF504" s="6">
        <v>0</v>
      </c>
      <c r="AG504" s="6">
        <v>0</v>
      </c>
      <c r="AH504" s="6" t="s">
        <v>47</v>
      </c>
      <c r="AI504" s="6" t="s">
        <v>48</v>
      </c>
      <c r="AJ504" s="6">
        <v>139</v>
      </c>
      <c r="AK504" s="6">
        <v>83</v>
      </c>
      <c r="AL504" s="7">
        <v>0.59</v>
      </c>
      <c r="AM504" s="7">
        <v>0.21</v>
      </c>
      <c r="AN504" s="6" t="s">
        <v>50</v>
      </c>
      <c r="AO504" s="6">
        <v>-50</v>
      </c>
      <c r="AP504" s="6">
        <v>0</v>
      </c>
      <c r="AQ504" s="6">
        <v>40</v>
      </c>
      <c r="AR504" s="6">
        <v>2</v>
      </c>
      <c r="AS504" s="6">
        <f t="shared" si="2"/>
        <v>45.5</v>
      </c>
    </row>
    <row r="505" spans="1:49" s="10" customFormat="1" x14ac:dyDescent="0.25">
      <c r="A505" s="8">
        <v>41495</v>
      </c>
      <c r="B505" s="9">
        <v>0.83646990740740745</v>
      </c>
      <c r="C505" s="10" t="s">
        <v>52</v>
      </c>
      <c r="D505" s="10">
        <v>51.288020000000003</v>
      </c>
      <c r="E505" s="10">
        <v>0.15346000000000001</v>
      </c>
      <c r="F505" s="10">
        <v>10</v>
      </c>
      <c r="G505" s="10">
        <v>2</v>
      </c>
      <c r="H505" s="10">
        <v>-25.0352971995598</v>
      </c>
      <c r="I505" s="10">
        <v>78.948397918203298</v>
      </c>
      <c r="J505" s="10">
        <v>251.9</v>
      </c>
      <c r="K505" s="10">
        <v>3.7</v>
      </c>
      <c r="L505" s="10">
        <v>18.7</v>
      </c>
      <c r="M505" s="10">
        <v>45</v>
      </c>
      <c r="N505" s="10">
        <v>6.1</v>
      </c>
      <c r="O505" s="10">
        <v>1020.4</v>
      </c>
      <c r="P505" s="10">
        <v>22.8</v>
      </c>
      <c r="Q505" s="10">
        <v>0.3</v>
      </c>
      <c r="R505" s="10">
        <v>50</v>
      </c>
      <c r="S505" s="10">
        <v>11.8</v>
      </c>
      <c r="T505" s="10">
        <v>0</v>
      </c>
      <c r="U505" s="10">
        <v>0</v>
      </c>
      <c r="V505" s="10">
        <v>0</v>
      </c>
      <c r="W505" s="10">
        <v>0</v>
      </c>
      <c r="X505" s="10">
        <v>0</v>
      </c>
      <c r="Y505" s="10">
        <v>0</v>
      </c>
      <c r="Z505" s="10">
        <v>0</v>
      </c>
      <c r="AA505" s="10">
        <v>0</v>
      </c>
      <c r="AB505" s="10" t="s">
        <v>45</v>
      </c>
      <c r="AC505" s="10" t="s">
        <v>46</v>
      </c>
      <c r="AD505" s="10" t="s">
        <v>45</v>
      </c>
      <c r="AE505" s="10" t="s">
        <v>46</v>
      </c>
      <c r="AF505" s="10">
        <v>0</v>
      </c>
      <c r="AG505" s="10">
        <v>0</v>
      </c>
      <c r="AH505" s="10" t="s">
        <v>47</v>
      </c>
      <c r="AI505" s="10" t="s">
        <v>48</v>
      </c>
      <c r="AJ505" s="10">
        <v>138</v>
      </c>
      <c r="AK505" s="10">
        <v>83</v>
      </c>
      <c r="AL505" s="11">
        <v>0.52</v>
      </c>
      <c r="AM505" s="11">
        <v>0.21</v>
      </c>
      <c r="AN505" s="10" t="s">
        <v>50</v>
      </c>
      <c r="AO505" s="10">
        <v>-60</v>
      </c>
      <c r="AP505" s="10">
        <v>0</v>
      </c>
      <c r="AQ505" s="10">
        <v>40</v>
      </c>
      <c r="AR505" s="10">
        <v>1</v>
      </c>
    </row>
    <row r="506" spans="1:49" s="10" customFormat="1" x14ac:dyDescent="0.25">
      <c r="A506" s="8">
        <v>41495</v>
      </c>
      <c r="B506" s="9">
        <v>0.83646990740740745</v>
      </c>
      <c r="C506" s="10" t="s">
        <v>52</v>
      </c>
      <c r="D506" s="10">
        <v>51.288020000000003</v>
      </c>
      <c r="E506" s="10">
        <v>0.15346000000000001</v>
      </c>
      <c r="F506" s="10">
        <v>10</v>
      </c>
      <c r="G506" s="10">
        <v>2</v>
      </c>
      <c r="H506" s="10">
        <v>-25.0352971995598</v>
      </c>
      <c r="I506" s="10">
        <v>78.948397918203298</v>
      </c>
      <c r="J506" s="10">
        <v>251.9</v>
      </c>
      <c r="K506" s="10">
        <v>3.7</v>
      </c>
      <c r="L506" s="10">
        <v>18.7</v>
      </c>
      <c r="M506" s="10">
        <v>45</v>
      </c>
      <c r="N506" s="10">
        <v>6.1</v>
      </c>
      <c r="O506" s="10">
        <v>1020.4</v>
      </c>
      <c r="P506" s="10">
        <v>22.8</v>
      </c>
      <c r="Q506" s="10">
        <v>0.3</v>
      </c>
      <c r="R506" s="10">
        <v>50</v>
      </c>
      <c r="S506" s="10">
        <v>11.8</v>
      </c>
      <c r="T506" s="10">
        <v>0</v>
      </c>
      <c r="U506" s="10">
        <v>0</v>
      </c>
      <c r="V506" s="10">
        <v>0</v>
      </c>
      <c r="W506" s="10">
        <v>0</v>
      </c>
      <c r="X506" s="10">
        <v>0</v>
      </c>
      <c r="Y506" s="10">
        <v>0</v>
      </c>
      <c r="Z506" s="10">
        <v>0</v>
      </c>
      <c r="AA506" s="10">
        <v>0</v>
      </c>
      <c r="AB506" s="10" t="s">
        <v>45</v>
      </c>
      <c r="AC506" s="10" t="s">
        <v>46</v>
      </c>
      <c r="AD506" s="10" t="s">
        <v>45</v>
      </c>
      <c r="AE506" s="10" t="s">
        <v>46</v>
      </c>
      <c r="AF506" s="10">
        <v>0</v>
      </c>
      <c r="AG506" s="10">
        <v>0</v>
      </c>
      <c r="AH506" s="10" t="s">
        <v>47</v>
      </c>
      <c r="AI506" s="10" t="s">
        <v>48</v>
      </c>
      <c r="AJ506" s="10">
        <v>138</v>
      </c>
      <c r="AK506" s="10">
        <v>83</v>
      </c>
      <c r="AL506" s="11">
        <v>0.52</v>
      </c>
      <c r="AM506" s="11">
        <v>0.21</v>
      </c>
      <c r="AN506" s="10" t="s">
        <v>50</v>
      </c>
      <c r="AO506" s="10">
        <v>0</v>
      </c>
      <c r="AP506" s="10">
        <v>0</v>
      </c>
      <c r="AQ506" s="10">
        <v>40</v>
      </c>
      <c r="AR506" s="10">
        <v>1</v>
      </c>
    </row>
    <row r="507" spans="1:49" s="10" customFormat="1" x14ac:dyDescent="0.25">
      <c r="A507" s="8">
        <v>41495</v>
      </c>
      <c r="B507" s="9">
        <v>0.83648148148148149</v>
      </c>
      <c r="C507" s="10" t="s">
        <v>52</v>
      </c>
      <c r="D507" s="10">
        <v>51.288020000000003</v>
      </c>
      <c r="E507" s="10">
        <v>0.15346000000000001</v>
      </c>
      <c r="F507" s="10">
        <v>10</v>
      </c>
      <c r="G507" s="10">
        <v>2</v>
      </c>
      <c r="H507" s="10">
        <v>-25.0352971995598</v>
      </c>
      <c r="I507" s="10">
        <v>78.948397918203298</v>
      </c>
      <c r="J507" s="10">
        <v>38.4</v>
      </c>
      <c r="K507" s="10">
        <v>6.8</v>
      </c>
      <c r="L507" s="10">
        <v>20</v>
      </c>
      <c r="M507" s="10">
        <v>45</v>
      </c>
      <c r="N507" s="10">
        <v>6.1</v>
      </c>
      <c r="O507" s="10">
        <v>1020.4</v>
      </c>
      <c r="P507" s="10">
        <v>22.8</v>
      </c>
      <c r="Q507" s="10">
        <v>0.3</v>
      </c>
      <c r="R507" s="10">
        <v>50</v>
      </c>
      <c r="S507" s="10">
        <v>11.8</v>
      </c>
      <c r="T507" s="10">
        <v>0</v>
      </c>
      <c r="U507" s="10">
        <v>0</v>
      </c>
      <c r="V507" s="10">
        <v>0</v>
      </c>
      <c r="W507" s="10">
        <v>0</v>
      </c>
      <c r="X507" s="10">
        <v>0</v>
      </c>
      <c r="Y507" s="10">
        <v>0</v>
      </c>
      <c r="Z507" s="10">
        <v>0</v>
      </c>
      <c r="AA507" s="10">
        <v>0</v>
      </c>
      <c r="AB507" s="10" t="s">
        <v>45</v>
      </c>
      <c r="AC507" s="10" t="s">
        <v>46</v>
      </c>
      <c r="AD507" s="10" t="s">
        <v>45</v>
      </c>
      <c r="AE507" s="10" t="s">
        <v>46</v>
      </c>
      <c r="AF507" s="10">
        <v>0</v>
      </c>
      <c r="AG507" s="10">
        <v>0</v>
      </c>
      <c r="AH507" s="10" t="s">
        <v>47</v>
      </c>
      <c r="AI507" s="10" t="s">
        <v>48</v>
      </c>
      <c r="AJ507" s="10">
        <v>138</v>
      </c>
      <c r="AK507" s="10">
        <v>83</v>
      </c>
      <c r="AL507" s="11">
        <v>0.86</v>
      </c>
      <c r="AM507" s="11">
        <v>0.21</v>
      </c>
      <c r="AN507" s="10" t="s">
        <v>50</v>
      </c>
      <c r="AO507" s="10">
        <v>60</v>
      </c>
      <c r="AP507" s="10">
        <v>0</v>
      </c>
      <c r="AQ507" s="10">
        <v>40</v>
      </c>
      <c r="AR507" s="10">
        <v>1</v>
      </c>
    </row>
    <row r="508" spans="1:49" s="10" customFormat="1" x14ac:dyDescent="0.25">
      <c r="A508" s="8">
        <v>41495</v>
      </c>
      <c r="B508" s="9">
        <v>0.83649305555555553</v>
      </c>
      <c r="C508" s="10" t="s">
        <v>52</v>
      </c>
      <c r="D508" s="10">
        <v>51.288020000000003</v>
      </c>
      <c r="E508" s="10">
        <v>0.15343999999999999</v>
      </c>
      <c r="F508" s="10">
        <v>10</v>
      </c>
      <c r="G508" s="10">
        <v>2</v>
      </c>
      <c r="H508" s="10">
        <v>-26.426147043978101</v>
      </c>
      <c r="I508" s="10">
        <v>78.948397918203298</v>
      </c>
      <c r="J508" s="10">
        <v>31.5</v>
      </c>
      <c r="K508" s="10">
        <v>11</v>
      </c>
      <c r="L508" s="10">
        <v>18.7</v>
      </c>
      <c r="M508" s="10">
        <v>315</v>
      </c>
      <c r="N508" s="10">
        <v>7.1</v>
      </c>
      <c r="O508" s="10">
        <v>1020.4</v>
      </c>
      <c r="P508" s="10">
        <v>22.9</v>
      </c>
      <c r="Q508" s="10">
        <v>0.2</v>
      </c>
      <c r="R508" s="10">
        <v>50</v>
      </c>
      <c r="S508" s="10">
        <v>11.8</v>
      </c>
      <c r="T508" s="10">
        <v>0</v>
      </c>
      <c r="U508" s="10">
        <v>0</v>
      </c>
      <c r="V508" s="10">
        <v>0</v>
      </c>
      <c r="W508" s="10">
        <v>0</v>
      </c>
      <c r="X508" s="10">
        <v>0</v>
      </c>
      <c r="Y508" s="10">
        <v>0</v>
      </c>
      <c r="Z508" s="10">
        <v>0</v>
      </c>
      <c r="AA508" s="10">
        <v>0</v>
      </c>
      <c r="AB508" s="10" t="s">
        <v>45</v>
      </c>
      <c r="AC508" s="10" t="s">
        <v>46</v>
      </c>
      <c r="AD508" s="10" t="s">
        <v>45</v>
      </c>
      <c r="AE508" s="10" t="s">
        <v>46</v>
      </c>
      <c r="AF508" s="10">
        <v>0</v>
      </c>
      <c r="AG508" s="10">
        <v>0</v>
      </c>
      <c r="AH508" s="10" t="s">
        <v>47</v>
      </c>
      <c r="AI508" s="10" t="s">
        <v>48</v>
      </c>
      <c r="AJ508" s="10">
        <v>138</v>
      </c>
      <c r="AK508" s="10">
        <v>83</v>
      </c>
      <c r="AL508" s="11">
        <v>0.85</v>
      </c>
      <c r="AM508" s="11">
        <v>0.21</v>
      </c>
      <c r="AN508" s="10" t="s">
        <v>50</v>
      </c>
      <c r="AO508" s="10">
        <v>50</v>
      </c>
      <c r="AP508" s="10">
        <v>0</v>
      </c>
      <c r="AQ508" s="10">
        <v>40</v>
      </c>
      <c r="AR508" s="10">
        <v>1</v>
      </c>
    </row>
    <row r="509" spans="1:49" s="10" customFormat="1" x14ac:dyDescent="0.25">
      <c r="A509" s="8">
        <v>41495</v>
      </c>
      <c r="B509" s="9">
        <v>0.83650462962962957</v>
      </c>
      <c r="C509" s="10" t="s">
        <v>52</v>
      </c>
      <c r="D509" s="10">
        <v>51.288020000000003</v>
      </c>
      <c r="E509" s="10">
        <v>0.15343999999999999</v>
      </c>
      <c r="F509" s="10">
        <v>10</v>
      </c>
      <c r="G509" s="10">
        <v>2</v>
      </c>
      <c r="H509" s="10">
        <v>-26.426147043978101</v>
      </c>
      <c r="I509" s="10">
        <v>78.948397918203298</v>
      </c>
      <c r="J509" s="10">
        <v>354.7</v>
      </c>
      <c r="K509" s="10">
        <v>10</v>
      </c>
      <c r="L509" s="10">
        <v>19.2</v>
      </c>
      <c r="M509" s="10">
        <v>270</v>
      </c>
      <c r="N509" s="10">
        <v>8.4</v>
      </c>
      <c r="O509" s="10">
        <v>1020.4</v>
      </c>
      <c r="P509" s="10">
        <v>22.9</v>
      </c>
      <c r="Q509" s="10">
        <v>0.2</v>
      </c>
      <c r="R509" s="10">
        <v>50</v>
      </c>
      <c r="S509" s="10">
        <v>11.8</v>
      </c>
      <c r="T509" s="10">
        <v>0</v>
      </c>
      <c r="U509" s="10">
        <v>0</v>
      </c>
      <c r="V509" s="10">
        <v>0</v>
      </c>
      <c r="W509" s="10">
        <v>0</v>
      </c>
      <c r="X509" s="10">
        <v>0</v>
      </c>
      <c r="Y509" s="10">
        <v>0</v>
      </c>
      <c r="Z509" s="10">
        <v>0</v>
      </c>
      <c r="AA509" s="10">
        <v>0</v>
      </c>
      <c r="AB509" s="10" t="s">
        <v>45</v>
      </c>
      <c r="AC509" s="10" t="s">
        <v>46</v>
      </c>
      <c r="AD509" s="10" t="s">
        <v>45</v>
      </c>
      <c r="AE509" s="10" t="s">
        <v>46</v>
      </c>
      <c r="AF509" s="10">
        <v>0</v>
      </c>
      <c r="AG509" s="10">
        <v>0</v>
      </c>
      <c r="AH509" s="10" t="s">
        <v>47</v>
      </c>
      <c r="AI509" s="10" t="s">
        <v>48</v>
      </c>
      <c r="AJ509" s="10">
        <v>138</v>
      </c>
      <c r="AK509" s="10">
        <v>83</v>
      </c>
      <c r="AL509" s="11">
        <v>0.78</v>
      </c>
      <c r="AM509" s="11">
        <v>0.21</v>
      </c>
      <c r="AN509" s="10" t="s">
        <v>50</v>
      </c>
      <c r="AO509" s="10">
        <v>-3</v>
      </c>
      <c r="AP509" s="10">
        <v>0</v>
      </c>
      <c r="AQ509" s="10">
        <v>40</v>
      </c>
      <c r="AR509" s="10">
        <v>4</v>
      </c>
    </row>
    <row r="510" spans="1:49" s="10" customFormat="1" x14ac:dyDescent="0.25">
      <c r="A510" s="8">
        <v>41495</v>
      </c>
      <c r="B510" s="9">
        <v>0.83651620370370372</v>
      </c>
      <c r="C510" s="10" t="s">
        <v>52</v>
      </c>
      <c r="D510" s="10">
        <v>51.288029999999999</v>
      </c>
      <c r="E510" s="10">
        <v>0.15343999999999999</v>
      </c>
      <c r="F510" s="10">
        <v>10</v>
      </c>
      <c r="G510" s="10">
        <v>2</v>
      </c>
      <c r="H510" s="10">
        <v>-26.4261441667071</v>
      </c>
      <c r="I510" s="10">
        <v>80.060347184211693</v>
      </c>
      <c r="J510" s="10">
        <v>324.5</v>
      </c>
      <c r="K510" s="10">
        <v>5.5</v>
      </c>
      <c r="L510" s="10">
        <v>19.8</v>
      </c>
      <c r="M510" s="10">
        <v>270</v>
      </c>
      <c r="N510" s="10">
        <v>8.4</v>
      </c>
      <c r="O510" s="10">
        <v>1020.4</v>
      </c>
      <c r="P510" s="10">
        <v>22.9</v>
      </c>
      <c r="Q510" s="10">
        <v>0.2</v>
      </c>
      <c r="R510" s="10">
        <v>50</v>
      </c>
      <c r="S510" s="10">
        <v>11.8</v>
      </c>
      <c r="T510" s="10">
        <v>0</v>
      </c>
      <c r="U510" s="10">
        <v>0</v>
      </c>
      <c r="V510" s="10">
        <v>0</v>
      </c>
      <c r="W510" s="10">
        <v>0</v>
      </c>
      <c r="X510" s="10">
        <v>0</v>
      </c>
      <c r="Y510" s="10">
        <v>0</v>
      </c>
      <c r="Z510" s="10">
        <v>0</v>
      </c>
      <c r="AA510" s="10">
        <v>0</v>
      </c>
      <c r="AB510" s="10" t="s">
        <v>45</v>
      </c>
      <c r="AC510" s="10" t="s">
        <v>46</v>
      </c>
      <c r="AD510" s="10" t="s">
        <v>45</v>
      </c>
      <c r="AE510" s="10" t="s">
        <v>46</v>
      </c>
      <c r="AF510" s="10">
        <v>0</v>
      </c>
      <c r="AG510" s="10">
        <v>0</v>
      </c>
      <c r="AH510" s="10" t="s">
        <v>47</v>
      </c>
      <c r="AI510" s="10" t="s">
        <v>48</v>
      </c>
      <c r="AJ510" s="10">
        <v>138</v>
      </c>
      <c r="AK510" s="10">
        <v>83</v>
      </c>
      <c r="AL510" s="11">
        <v>0.61</v>
      </c>
      <c r="AM510" s="11">
        <v>0.21</v>
      </c>
      <c r="AN510" s="10" t="s">
        <v>50</v>
      </c>
      <c r="AO510" s="10">
        <v>-46</v>
      </c>
      <c r="AP510" s="10">
        <v>0</v>
      </c>
      <c r="AQ510" s="10">
        <v>40</v>
      </c>
      <c r="AR510" s="10">
        <v>6</v>
      </c>
    </row>
    <row r="511" spans="1:49" s="10" customFormat="1" x14ac:dyDescent="0.25">
      <c r="A511" s="8">
        <v>41495</v>
      </c>
      <c r="B511" s="9">
        <v>0.83652777777777787</v>
      </c>
      <c r="C511" s="10" t="s">
        <v>52</v>
      </c>
      <c r="D511" s="10">
        <v>51.288040000000002</v>
      </c>
      <c r="E511" s="10">
        <v>0.15343999999999999</v>
      </c>
      <c r="F511" s="10">
        <v>10</v>
      </c>
      <c r="G511" s="10">
        <v>2</v>
      </c>
      <c r="H511" s="10">
        <v>-26.4261412894354</v>
      </c>
      <c r="I511" s="10">
        <v>81.172296451010297</v>
      </c>
      <c r="J511" s="10">
        <v>331.2</v>
      </c>
      <c r="K511" s="10">
        <v>2.4</v>
      </c>
      <c r="L511" s="10">
        <v>17.5</v>
      </c>
      <c r="M511" s="10">
        <v>315</v>
      </c>
      <c r="N511" s="10">
        <v>4.5</v>
      </c>
      <c r="O511" s="10">
        <v>1020.4</v>
      </c>
      <c r="P511" s="10">
        <v>22.8</v>
      </c>
      <c r="Q511" s="10">
        <v>0.2</v>
      </c>
      <c r="R511" s="10">
        <v>50</v>
      </c>
      <c r="S511" s="10">
        <v>11.8</v>
      </c>
      <c r="T511" s="10">
        <v>0</v>
      </c>
      <c r="U511" s="10">
        <v>0</v>
      </c>
      <c r="V511" s="10">
        <v>0</v>
      </c>
      <c r="W511" s="10">
        <v>0</v>
      </c>
      <c r="X511" s="10">
        <v>0</v>
      </c>
      <c r="Y511" s="10">
        <v>0</v>
      </c>
      <c r="Z511" s="10">
        <v>0</v>
      </c>
      <c r="AA511" s="10">
        <v>0</v>
      </c>
      <c r="AB511" s="10" t="s">
        <v>45</v>
      </c>
      <c r="AC511" s="10" t="s">
        <v>46</v>
      </c>
      <c r="AD511" s="10" t="s">
        <v>45</v>
      </c>
      <c r="AE511" s="10" t="s">
        <v>46</v>
      </c>
      <c r="AF511" s="10">
        <v>0</v>
      </c>
      <c r="AG511" s="10">
        <v>0</v>
      </c>
      <c r="AH511" s="10" t="s">
        <v>47</v>
      </c>
      <c r="AI511" s="10" t="s">
        <v>48</v>
      </c>
      <c r="AJ511" s="10">
        <v>138</v>
      </c>
      <c r="AK511" s="10">
        <v>83</v>
      </c>
      <c r="AL511" s="11">
        <v>0.56000000000000005</v>
      </c>
      <c r="AM511" s="11">
        <v>0.21</v>
      </c>
      <c r="AN511" s="10" t="s">
        <v>50</v>
      </c>
      <c r="AO511" s="10">
        <v>-36</v>
      </c>
      <c r="AP511" s="10">
        <v>0</v>
      </c>
      <c r="AQ511" s="10">
        <v>40</v>
      </c>
      <c r="AR511" s="10">
        <v>2</v>
      </c>
    </row>
    <row r="512" spans="1:49" s="10" customFormat="1" x14ac:dyDescent="0.25">
      <c r="A512" s="8">
        <v>41495</v>
      </c>
      <c r="B512" s="9">
        <v>0.8365393518518518</v>
      </c>
      <c r="C512" s="10" t="s">
        <v>52</v>
      </c>
      <c r="D512" s="10">
        <v>51.288040000000002</v>
      </c>
      <c r="E512" s="10">
        <v>0.15343000000000001</v>
      </c>
      <c r="F512" s="10">
        <v>10</v>
      </c>
      <c r="G512" s="10">
        <v>2</v>
      </c>
      <c r="H512" s="10">
        <v>-27.121566060207101</v>
      </c>
      <c r="I512" s="10">
        <v>81.172296451010297</v>
      </c>
      <c r="J512" s="10">
        <v>14.4</v>
      </c>
      <c r="K512" s="10">
        <v>4.7</v>
      </c>
      <c r="L512" s="10">
        <v>18.899999999999999</v>
      </c>
      <c r="M512" s="10">
        <v>315</v>
      </c>
      <c r="N512" s="10">
        <v>4.5</v>
      </c>
      <c r="O512" s="10">
        <v>1020.4</v>
      </c>
      <c r="P512" s="10">
        <v>22.8</v>
      </c>
      <c r="Q512" s="10">
        <v>0.2</v>
      </c>
      <c r="R512" s="10">
        <v>50</v>
      </c>
      <c r="S512" s="10">
        <v>11.8</v>
      </c>
      <c r="T512" s="10">
        <v>0</v>
      </c>
      <c r="U512" s="10">
        <v>0</v>
      </c>
      <c r="V512" s="10">
        <v>0</v>
      </c>
      <c r="W512" s="10">
        <v>0</v>
      </c>
      <c r="X512" s="10">
        <v>0</v>
      </c>
      <c r="Y512" s="10">
        <v>0</v>
      </c>
      <c r="Z512" s="10">
        <v>0</v>
      </c>
      <c r="AA512" s="10">
        <v>0</v>
      </c>
      <c r="AB512" s="10" t="s">
        <v>45</v>
      </c>
      <c r="AC512" s="10" t="s">
        <v>46</v>
      </c>
      <c r="AD512" s="10" t="s">
        <v>45</v>
      </c>
      <c r="AE512" s="10" t="s">
        <v>46</v>
      </c>
      <c r="AF512" s="10">
        <v>0</v>
      </c>
      <c r="AG512" s="10">
        <v>0</v>
      </c>
      <c r="AH512" s="10" t="s">
        <v>47</v>
      </c>
      <c r="AI512" s="10" t="s">
        <v>48</v>
      </c>
      <c r="AJ512" s="10">
        <v>138</v>
      </c>
      <c r="AK512" s="10">
        <v>83</v>
      </c>
      <c r="AL512" s="11">
        <v>0.61</v>
      </c>
      <c r="AM512" s="11">
        <v>0.21</v>
      </c>
      <c r="AN512" s="10" t="s">
        <v>50</v>
      </c>
      <c r="AO512" s="10">
        <v>26</v>
      </c>
      <c r="AP512" s="10">
        <v>0</v>
      </c>
      <c r="AQ512" s="10">
        <v>40</v>
      </c>
      <c r="AR512" s="10">
        <v>1</v>
      </c>
    </row>
    <row r="513" spans="1:44" s="10" customFormat="1" x14ac:dyDescent="0.25">
      <c r="A513" s="8">
        <v>41495</v>
      </c>
      <c r="B513" s="9">
        <v>0.83655092592592595</v>
      </c>
      <c r="C513" s="10" t="s">
        <v>52</v>
      </c>
      <c r="D513" s="10">
        <v>51.288049999999998</v>
      </c>
      <c r="E513" s="10">
        <v>0.15343000000000001</v>
      </c>
      <c r="F513" s="10">
        <v>10</v>
      </c>
      <c r="G513" s="10">
        <v>2</v>
      </c>
      <c r="H513" s="10">
        <v>-27.121563107217</v>
      </c>
      <c r="I513" s="10">
        <v>82.284245717018706</v>
      </c>
      <c r="J513" s="10">
        <v>35.6</v>
      </c>
      <c r="K513" s="10">
        <v>9.1</v>
      </c>
      <c r="L513" s="10">
        <v>18.3</v>
      </c>
      <c r="M513" s="10">
        <v>315</v>
      </c>
      <c r="N513" s="10">
        <v>6.3</v>
      </c>
      <c r="O513" s="10">
        <v>1020.4</v>
      </c>
      <c r="P513" s="10">
        <v>22.8</v>
      </c>
      <c r="Q513" s="10">
        <v>0.2</v>
      </c>
      <c r="R513" s="10">
        <v>50</v>
      </c>
      <c r="S513" s="10">
        <v>11.8</v>
      </c>
      <c r="T513" s="10">
        <v>0</v>
      </c>
      <c r="U513" s="10">
        <v>0</v>
      </c>
      <c r="V513" s="10">
        <v>0</v>
      </c>
      <c r="W513" s="10">
        <v>0</v>
      </c>
      <c r="X513" s="10">
        <v>0</v>
      </c>
      <c r="Y513" s="10">
        <v>0</v>
      </c>
      <c r="Z513" s="10">
        <v>0</v>
      </c>
      <c r="AA513" s="10">
        <v>0</v>
      </c>
      <c r="AB513" s="10" t="s">
        <v>45</v>
      </c>
      <c r="AC513" s="10" t="s">
        <v>46</v>
      </c>
      <c r="AD513" s="10" t="s">
        <v>45</v>
      </c>
      <c r="AE513" s="10" t="s">
        <v>46</v>
      </c>
      <c r="AF513" s="10">
        <v>0</v>
      </c>
      <c r="AG513" s="10">
        <v>0</v>
      </c>
      <c r="AH513" s="10" t="s">
        <v>47</v>
      </c>
      <c r="AI513" s="10" t="s">
        <v>48</v>
      </c>
      <c r="AJ513" s="10">
        <v>138</v>
      </c>
      <c r="AK513" s="10">
        <v>83</v>
      </c>
      <c r="AL513" s="11">
        <v>0.63</v>
      </c>
      <c r="AM513" s="11">
        <v>0.21</v>
      </c>
      <c r="AN513" s="10" t="s">
        <v>50</v>
      </c>
      <c r="AO513" s="10">
        <v>56</v>
      </c>
      <c r="AP513" s="10">
        <v>0</v>
      </c>
      <c r="AQ513" s="10">
        <v>40</v>
      </c>
      <c r="AR513" s="10">
        <v>0</v>
      </c>
    </row>
    <row r="514" spans="1:44" s="10" customFormat="1" x14ac:dyDescent="0.25">
      <c r="A514" s="8">
        <v>41495</v>
      </c>
      <c r="B514" s="9">
        <v>0.83656249999999999</v>
      </c>
      <c r="C514" s="10" t="s">
        <v>52</v>
      </c>
      <c r="D514" s="10">
        <v>51.288049999999998</v>
      </c>
      <c r="E514" s="10">
        <v>0.15343000000000001</v>
      </c>
      <c r="F514" s="10">
        <v>10</v>
      </c>
      <c r="G514" s="10">
        <v>2</v>
      </c>
      <c r="H514" s="10">
        <v>-27.121563107217</v>
      </c>
      <c r="I514" s="10">
        <v>82.284245717018706</v>
      </c>
      <c r="J514" s="10">
        <v>14.3</v>
      </c>
      <c r="K514" s="10">
        <v>12.1</v>
      </c>
      <c r="L514" s="10">
        <v>18.100000000000001</v>
      </c>
      <c r="M514" s="10">
        <v>315</v>
      </c>
      <c r="N514" s="10">
        <v>6.3</v>
      </c>
      <c r="O514" s="10">
        <v>1020.4</v>
      </c>
      <c r="P514" s="10">
        <v>22.8</v>
      </c>
      <c r="Q514" s="10">
        <v>0.2</v>
      </c>
      <c r="R514" s="10">
        <v>50</v>
      </c>
      <c r="S514" s="10">
        <v>11.8</v>
      </c>
      <c r="T514" s="10">
        <v>0</v>
      </c>
      <c r="U514" s="10">
        <v>0</v>
      </c>
      <c r="V514" s="10">
        <v>0</v>
      </c>
      <c r="W514" s="10">
        <v>0</v>
      </c>
      <c r="X514" s="10">
        <v>0</v>
      </c>
      <c r="Y514" s="10">
        <v>0</v>
      </c>
      <c r="Z514" s="10">
        <v>0</v>
      </c>
      <c r="AA514" s="10">
        <v>0</v>
      </c>
      <c r="AB514" s="10" t="s">
        <v>45</v>
      </c>
      <c r="AC514" s="10" t="s">
        <v>46</v>
      </c>
      <c r="AD514" s="10" t="s">
        <v>45</v>
      </c>
      <c r="AE514" s="10" t="s">
        <v>46</v>
      </c>
      <c r="AF514" s="10">
        <v>0</v>
      </c>
      <c r="AG514" s="10">
        <v>0</v>
      </c>
      <c r="AH514" s="10" t="s">
        <v>47</v>
      </c>
      <c r="AI514" s="10" t="s">
        <v>48</v>
      </c>
      <c r="AJ514" s="10">
        <v>138</v>
      </c>
      <c r="AK514" s="10">
        <v>83</v>
      </c>
      <c r="AL514" s="11">
        <v>0.48</v>
      </c>
      <c r="AM514" s="11">
        <v>0.21</v>
      </c>
      <c r="AN514" s="10" t="s">
        <v>50</v>
      </c>
      <c r="AO514" s="10">
        <v>26</v>
      </c>
      <c r="AP514" s="10">
        <v>0</v>
      </c>
      <c r="AQ514" s="10">
        <v>40</v>
      </c>
      <c r="AR514" s="10">
        <v>1</v>
      </c>
    </row>
    <row r="515" spans="1:44" s="10" customFormat="1" x14ac:dyDescent="0.25">
      <c r="A515" s="8">
        <v>41495</v>
      </c>
      <c r="B515" s="9">
        <v>0.83657407407407414</v>
      </c>
      <c r="C515" s="10" t="s">
        <v>52</v>
      </c>
      <c r="D515" s="10">
        <v>51.288060000000002</v>
      </c>
      <c r="E515" s="10">
        <v>0.15343999999999999</v>
      </c>
      <c r="F515" s="10">
        <v>10</v>
      </c>
      <c r="G515" s="10">
        <v>2</v>
      </c>
      <c r="H515" s="10">
        <v>-26.426135534889799</v>
      </c>
      <c r="I515" s="10">
        <v>83.396194983817296</v>
      </c>
      <c r="J515" s="10">
        <v>332.7</v>
      </c>
      <c r="K515" s="10">
        <v>8</v>
      </c>
      <c r="L515" s="10">
        <v>17.5</v>
      </c>
      <c r="M515" s="10">
        <v>0</v>
      </c>
      <c r="N515" s="10">
        <v>5.8</v>
      </c>
      <c r="O515" s="10">
        <v>1020.4</v>
      </c>
      <c r="P515" s="10">
        <v>22.8</v>
      </c>
      <c r="Q515" s="10">
        <v>0.2</v>
      </c>
      <c r="R515" s="10">
        <v>50</v>
      </c>
      <c r="S515" s="10">
        <v>11.8</v>
      </c>
      <c r="T515" s="10">
        <v>0</v>
      </c>
      <c r="U515" s="10">
        <v>0</v>
      </c>
      <c r="V515" s="10">
        <v>0</v>
      </c>
      <c r="W515" s="10">
        <v>0</v>
      </c>
      <c r="X515" s="10">
        <v>0</v>
      </c>
      <c r="Y515" s="10">
        <v>0</v>
      </c>
      <c r="Z515" s="10">
        <v>0</v>
      </c>
      <c r="AA515" s="10">
        <v>0</v>
      </c>
      <c r="AB515" s="10" t="s">
        <v>45</v>
      </c>
      <c r="AC515" s="10" t="s">
        <v>46</v>
      </c>
      <c r="AD515" s="10" t="s">
        <v>45</v>
      </c>
      <c r="AE515" s="10" t="s">
        <v>46</v>
      </c>
      <c r="AF515" s="10">
        <v>0</v>
      </c>
      <c r="AG515" s="10">
        <v>0</v>
      </c>
      <c r="AH515" s="10" t="s">
        <v>47</v>
      </c>
      <c r="AI515" s="10" t="s">
        <v>48</v>
      </c>
      <c r="AJ515" s="10">
        <v>138</v>
      </c>
      <c r="AK515" s="10">
        <v>83</v>
      </c>
      <c r="AL515" s="11">
        <v>0.52</v>
      </c>
      <c r="AM515" s="11">
        <v>0.21</v>
      </c>
      <c r="AN515" s="10" t="s">
        <v>50</v>
      </c>
      <c r="AO515" s="10">
        <v>-33</v>
      </c>
      <c r="AP515" s="10">
        <v>0</v>
      </c>
      <c r="AQ515" s="10">
        <v>40</v>
      </c>
      <c r="AR515" s="10">
        <v>1</v>
      </c>
    </row>
    <row r="516" spans="1:44" s="10" customFormat="1" x14ac:dyDescent="0.25">
      <c r="A516" s="8">
        <v>41495</v>
      </c>
      <c r="B516" s="9">
        <v>0.83658564814814806</v>
      </c>
      <c r="C516" s="10" t="s">
        <v>52</v>
      </c>
      <c r="D516" s="10">
        <v>51.288060000000002</v>
      </c>
      <c r="E516" s="10">
        <v>0.15343000000000001</v>
      </c>
      <c r="F516" s="10">
        <v>10</v>
      </c>
      <c r="G516" s="10">
        <v>2</v>
      </c>
      <c r="H516" s="10">
        <v>-27.121560154226099</v>
      </c>
      <c r="I516" s="10">
        <v>83.396194983817296</v>
      </c>
      <c r="J516" s="10">
        <v>326.39999999999998</v>
      </c>
      <c r="K516" s="10">
        <v>3</v>
      </c>
      <c r="L516" s="10">
        <v>19.399999999999999</v>
      </c>
      <c r="M516" s="10">
        <v>0</v>
      </c>
      <c r="N516" s="10">
        <v>5.8</v>
      </c>
      <c r="O516" s="10">
        <v>1020.4</v>
      </c>
      <c r="P516" s="10">
        <v>22.8</v>
      </c>
      <c r="Q516" s="10">
        <v>0.2</v>
      </c>
      <c r="R516" s="10">
        <v>50</v>
      </c>
      <c r="S516" s="10">
        <v>11.8</v>
      </c>
      <c r="T516" s="10">
        <v>0</v>
      </c>
      <c r="U516" s="10">
        <v>0</v>
      </c>
      <c r="V516" s="10">
        <v>0</v>
      </c>
      <c r="W516" s="10">
        <v>0</v>
      </c>
      <c r="X516" s="10">
        <v>0</v>
      </c>
      <c r="Y516" s="10">
        <v>0</v>
      </c>
      <c r="Z516" s="10">
        <v>0</v>
      </c>
      <c r="AA516" s="10">
        <v>0</v>
      </c>
      <c r="AB516" s="10" t="s">
        <v>45</v>
      </c>
      <c r="AC516" s="10" t="s">
        <v>46</v>
      </c>
      <c r="AD516" s="10" t="s">
        <v>45</v>
      </c>
      <c r="AE516" s="10" t="s">
        <v>46</v>
      </c>
      <c r="AF516" s="10">
        <v>0</v>
      </c>
      <c r="AG516" s="10">
        <v>0</v>
      </c>
      <c r="AH516" s="10" t="s">
        <v>47</v>
      </c>
      <c r="AI516" s="10" t="s">
        <v>48</v>
      </c>
      <c r="AJ516" s="10">
        <v>138</v>
      </c>
      <c r="AK516" s="10">
        <v>83</v>
      </c>
      <c r="AL516" s="11">
        <v>0.55000000000000004</v>
      </c>
      <c r="AM516" s="11">
        <v>0.21</v>
      </c>
      <c r="AN516" s="10" t="s">
        <v>50</v>
      </c>
      <c r="AO516" s="10">
        <v>-42</v>
      </c>
      <c r="AP516" s="10">
        <v>0</v>
      </c>
      <c r="AQ516" s="10">
        <v>40</v>
      </c>
      <c r="AR516" s="10">
        <v>2</v>
      </c>
    </row>
    <row r="517" spans="1:44" s="10" customFormat="1" x14ac:dyDescent="0.25">
      <c r="A517" s="8">
        <v>41495</v>
      </c>
      <c r="B517" s="9">
        <v>0.83660879629629636</v>
      </c>
      <c r="C517" s="10" t="s">
        <v>52</v>
      </c>
      <c r="D517" s="10">
        <v>51.288069999999998</v>
      </c>
      <c r="E517" s="10">
        <v>0.15343000000000001</v>
      </c>
      <c r="F517" s="10">
        <v>10</v>
      </c>
      <c r="G517" s="10">
        <v>2</v>
      </c>
      <c r="H517" s="10">
        <v>-27.121557201234499</v>
      </c>
      <c r="I517" s="10">
        <v>84.508144249825705</v>
      </c>
      <c r="J517" s="10">
        <v>354.3</v>
      </c>
      <c r="K517" s="10">
        <v>2.7</v>
      </c>
      <c r="L517" s="10">
        <v>17.3</v>
      </c>
      <c r="M517" s="10">
        <v>315</v>
      </c>
      <c r="N517" s="10">
        <v>4.8</v>
      </c>
      <c r="O517" s="10">
        <v>1020.3</v>
      </c>
      <c r="P517" s="10">
        <v>22.8</v>
      </c>
      <c r="Q517" s="10">
        <v>0.2</v>
      </c>
      <c r="R517" s="10">
        <v>50</v>
      </c>
      <c r="S517" s="10">
        <v>11.8</v>
      </c>
      <c r="T517" s="10">
        <v>0</v>
      </c>
      <c r="U517" s="10">
        <v>0</v>
      </c>
      <c r="V517" s="10">
        <v>0</v>
      </c>
      <c r="W517" s="10">
        <v>0</v>
      </c>
      <c r="X517" s="10">
        <v>0</v>
      </c>
      <c r="Y517" s="10">
        <v>0</v>
      </c>
      <c r="Z517" s="10">
        <v>0</v>
      </c>
      <c r="AA517" s="10">
        <v>0</v>
      </c>
      <c r="AB517" s="10" t="s">
        <v>45</v>
      </c>
      <c r="AC517" s="10" t="s">
        <v>46</v>
      </c>
      <c r="AD517" s="10" t="s">
        <v>45</v>
      </c>
      <c r="AE517" s="10" t="s">
        <v>46</v>
      </c>
      <c r="AF517" s="10">
        <v>0</v>
      </c>
      <c r="AG517" s="10">
        <v>0</v>
      </c>
      <c r="AH517" s="10" t="s">
        <v>47</v>
      </c>
      <c r="AI517" s="10" t="s">
        <v>48</v>
      </c>
      <c r="AJ517" s="10">
        <v>138</v>
      </c>
      <c r="AK517" s="10">
        <v>83</v>
      </c>
      <c r="AL517" s="11">
        <v>0.51</v>
      </c>
      <c r="AM517" s="11">
        <v>0.21</v>
      </c>
      <c r="AN517" s="10" t="s">
        <v>50</v>
      </c>
      <c r="AO517" s="10">
        <v>-2</v>
      </c>
      <c r="AP517" s="10">
        <v>0</v>
      </c>
      <c r="AQ517" s="10">
        <v>40</v>
      </c>
      <c r="AR517" s="10">
        <v>1</v>
      </c>
    </row>
    <row r="518" spans="1:44" s="10" customFormat="1" x14ac:dyDescent="0.25">
      <c r="A518" s="8">
        <v>41495</v>
      </c>
      <c r="B518" s="9">
        <v>0.8366203703703704</v>
      </c>
      <c r="C518" s="10" t="s">
        <v>52</v>
      </c>
      <c r="D518" s="10">
        <v>51.288069999999998</v>
      </c>
      <c r="E518" s="10">
        <v>0.15343000000000001</v>
      </c>
      <c r="F518" s="10">
        <v>10</v>
      </c>
      <c r="G518" s="10">
        <v>2</v>
      </c>
      <c r="H518" s="10">
        <v>-27.121557201234499</v>
      </c>
      <c r="I518" s="10">
        <v>84.508144249825705</v>
      </c>
      <c r="J518" s="10">
        <v>26.5</v>
      </c>
      <c r="K518" s="10">
        <v>5.7</v>
      </c>
      <c r="L518" s="10">
        <v>17.899999999999999</v>
      </c>
      <c r="M518" s="10">
        <v>315</v>
      </c>
      <c r="N518" s="10">
        <v>4.8</v>
      </c>
      <c r="O518" s="10">
        <v>1020.3</v>
      </c>
      <c r="P518" s="10">
        <v>22.8</v>
      </c>
      <c r="Q518" s="10">
        <v>0.2</v>
      </c>
      <c r="R518" s="10">
        <v>50</v>
      </c>
      <c r="S518" s="10">
        <v>11.8</v>
      </c>
      <c r="T518" s="10">
        <v>0</v>
      </c>
      <c r="U518" s="10">
        <v>0</v>
      </c>
      <c r="V518" s="10">
        <v>0</v>
      </c>
      <c r="W518" s="10">
        <v>0</v>
      </c>
      <c r="X518" s="10">
        <v>0</v>
      </c>
      <c r="Y518" s="10">
        <v>0</v>
      </c>
      <c r="Z518" s="10">
        <v>0</v>
      </c>
      <c r="AA518" s="10">
        <v>0</v>
      </c>
      <c r="AB518" s="10" t="s">
        <v>45</v>
      </c>
      <c r="AC518" s="10" t="s">
        <v>46</v>
      </c>
      <c r="AD518" s="10" t="s">
        <v>45</v>
      </c>
      <c r="AE518" s="10" t="s">
        <v>46</v>
      </c>
      <c r="AF518" s="10">
        <v>0</v>
      </c>
      <c r="AG518" s="10">
        <v>0</v>
      </c>
      <c r="AH518" s="10" t="s">
        <v>47</v>
      </c>
      <c r="AI518" s="10" t="s">
        <v>48</v>
      </c>
      <c r="AJ518" s="10">
        <v>138</v>
      </c>
      <c r="AK518" s="10">
        <v>83</v>
      </c>
      <c r="AL518" s="11">
        <v>0.6</v>
      </c>
      <c r="AM518" s="11">
        <v>0.21</v>
      </c>
      <c r="AN518" s="10" t="s">
        <v>50</v>
      </c>
      <c r="AO518" s="10">
        <v>44</v>
      </c>
      <c r="AP518" s="10">
        <v>0</v>
      </c>
      <c r="AQ518" s="10">
        <v>40</v>
      </c>
      <c r="AR518" s="10">
        <v>1</v>
      </c>
    </row>
    <row r="519" spans="1:44" s="10" customFormat="1" x14ac:dyDescent="0.25">
      <c r="A519" s="8">
        <v>41495</v>
      </c>
      <c r="B519" s="9">
        <v>0.83663194444444444</v>
      </c>
      <c r="C519" s="10" t="s">
        <v>52</v>
      </c>
      <c r="D519" s="10">
        <v>51.288080000000001</v>
      </c>
      <c r="E519" s="10">
        <v>0.15343000000000001</v>
      </c>
      <c r="F519" s="10">
        <v>10</v>
      </c>
      <c r="G519" s="10">
        <v>2</v>
      </c>
      <c r="H519" s="10">
        <v>-27.121554248242202</v>
      </c>
      <c r="I519" s="10">
        <v>85.620093516624195</v>
      </c>
      <c r="J519" s="10">
        <v>23.3</v>
      </c>
      <c r="K519" s="10">
        <v>11.5</v>
      </c>
      <c r="L519" s="10">
        <v>19.3</v>
      </c>
      <c r="M519" s="10">
        <v>315</v>
      </c>
      <c r="N519" s="10">
        <v>7.2</v>
      </c>
      <c r="O519" s="10">
        <v>1020.3</v>
      </c>
      <c r="P519" s="10">
        <v>22.9</v>
      </c>
      <c r="Q519" s="10">
        <v>0.2</v>
      </c>
      <c r="R519" s="10">
        <v>50</v>
      </c>
      <c r="S519" s="10">
        <v>11.8</v>
      </c>
      <c r="T519" s="10">
        <v>0</v>
      </c>
      <c r="U519" s="10">
        <v>0</v>
      </c>
      <c r="V519" s="10">
        <v>0</v>
      </c>
      <c r="W519" s="10">
        <v>0</v>
      </c>
      <c r="X519" s="10">
        <v>0</v>
      </c>
      <c r="Y519" s="10">
        <v>0</v>
      </c>
      <c r="Z519" s="10">
        <v>0</v>
      </c>
      <c r="AA519" s="10">
        <v>0</v>
      </c>
      <c r="AB519" s="10" t="s">
        <v>45</v>
      </c>
      <c r="AC519" s="10" t="s">
        <v>46</v>
      </c>
      <c r="AD519" s="10" t="s">
        <v>45</v>
      </c>
      <c r="AE519" s="10" t="s">
        <v>46</v>
      </c>
      <c r="AF519" s="10">
        <v>0</v>
      </c>
      <c r="AG519" s="10">
        <v>0</v>
      </c>
      <c r="AH519" s="10" t="s">
        <v>47</v>
      </c>
      <c r="AI519" s="10" t="s">
        <v>48</v>
      </c>
      <c r="AJ519" s="10">
        <v>138</v>
      </c>
      <c r="AK519" s="10">
        <v>83</v>
      </c>
      <c r="AL519" s="11">
        <v>0.54</v>
      </c>
      <c r="AM519" s="11">
        <v>0.21</v>
      </c>
      <c r="AN519" s="10" t="s">
        <v>50</v>
      </c>
      <c r="AO519" s="10">
        <v>43</v>
      </c>
      <c r="AP519" s="10">
        <v>0</v>
      </c>
      <c r="AQ519" s="10">
        <v>40</v>
      </c>
      <c r="AR519" s="10">
        <v>2</v>
      </c>
    </row>
    <row r="520" spans="1:44" s="10" customFormat="1" x14ac:dyDescent="0.25">
      <c r="A520" s="8">
        <v>41495</v>
      </c>
      <c r="B520" s="9">
        <v>0.83664351851851848</v>
      </c>
      <c r="C520" s="10" t="s">
        <v>52</v>
      </c>
      <c r="D520" s="10">
        <v>51.288089999999997</v>
      </c>
      <c r="E520" s="10">
        <v>0.15343000000000001</v>
      </c>
      <c r="F520" s="10">
        <v>10</v>
      </c>
      <c r="G520" s="10">
        <v>2</v>
      </c>
      <c r="H520" s="10">
        <v>-27.121551295249098</v>
      </c>
      <c r="I520" s="10">
        <v>86.732042782632703</v>
      </c>
      <c r="J520" s="10">
        <v>347.8</v>
      </c>
      <c r="K520" s="10">
        <v>9.5</v>
      </c>
      <c r="L520" s="10">
        <v>16.600000000000001</v>
      </c>
      <c r="M520" s="10">
        <v>315</v>
      </c>
      <c r="N520" s="10">
        <v>7.2</v>
      </c>
      <c r="O520" s="10">
        <v>1020.3</v>
      </c>
      <c r="P520" s="10">
        <v>22.9</v>
      </c>
      <c r="Q520" s="10">
        <v>0.2</v>
      </c>
      <c r="R520" s="10">
        <v>50</v>
      </c>
      <c r="S520" s="10">
        <v>11.8</v>
      </c>
      <c r="T520" s="10">
        <v>0</v>
      </c>
      <c r="U520" s="10">
        <v>0</v>
      </c>
      <c r="V520" s="10">
        <v>0</v>
      </c>
      <c r="W520" s="10">
        <v>0</v>
      </c>
      <c r="X520" s="10">
        <v>0</v>
      </c>
      <c r="Y520" s="10">
        <v>0</v>
      </c>
      <c r="Z520" s="10">
        <v>0</v>
      </c>
      <c r="AA520" s="10">
        <v>0</v>
      </c>
      <c r="AB520" s="10" t="s">
        <v>45</v>
      </c>
      <c r="AC520" s="10" t="s">
        <v>46</v>
      </c>
      <c r="AD520" s="10" t="s">
        <v>45</v>
      </c>
      <c r="AE520" s="10" t="s">
        <v>46</v>
      </c>
      <c r="AF520" s="10">
        <v>0</v>
      </c>
      <c r="AG520" s="10">
        <v>0</v>
      </c>
      <c r="AH520" s="10" t="s">
        <v>47</v>
      </c>
      <c r="AI520" s="10" t="s">
        <v>48</v>
      </c>
      <c r="AJ520" s="10">
        <v>138</v>
      </c>
      <c r="AK520" s="10">
        <v>82</v>
      </c>
      <c r="AL520" s="11">
        <v>0.56999999999999995</v>
      </c>
      <c r="AM520" s="11">
        <v>0.21</v>
      </c>
      <c r="AN520" s="10" t="s">
        <v>50</v>
      </c>
      <c r="AO520" s="10">
        <v>-11</v>
      </c>
      <c r="AP520" s="10">
        <v>0</v>
      </c>
      <c r="AQ520" s="10">
        <v>40</v>
      </c>
      <c r="AR520" s="10">
        <v>5</v>
      </c>
    </row>
    <row r="521" spans="1:44" s="10" customFormat="1" x14ac:dyDescent="0.25">
      <c r="A521" s="8">
        <v>41495</v>
      </c>
      <c r="B521" s="9">
        <v>0.83665509259259263</v>
      </c>
      <c r="C521" s="10" t="s">
        <v>52</v>
      </c>
      <c r="D521" s="10">
        <v>51.288089999999997</v>
      </c>
      <c r="E521" s="10">
        <v>0.15343000000000001</v>
      </c>
      <c r="F521" s="10">
        <v>10</v>
      </c>
      <c r="G521" s="10">
        <v>2</v>
      </c>
      <c r="H521" s="10">
        <v>-27.121551295249098</v>
      </c>
      <c r="I521" s="10">
        <v>86.732042782632703</v>
      </c>
      <c r="J521" s="10">
        <v>324.8</v>
      </c>
      <c r="K521" s="10">
        <v>4.5</v>
      </c>
      <c r="L521" s="10">
        <v>19.899999999999999</v>
      </c>
      <c r="M521" s="10">
        <v>0</v>
      </c>
      <c r="N521" s="10">
        <v>5.6</v>
      </c>
      <c r="O521" s="10">
        <v>1020.4</v>
      </c>
      <c r="P521" s="10">
        <v>22.9</v>
      </c>
      <c r="Q521" s="10">
        <v>0.2</v>
      </c>
      <c r="R521" s="10">
        <v>50</v>
      </c>
      <c r="S521" s="10">
        <v>11.8</v>
      </c>
      <c r="T521" s="10">
        <v>0</v>
      </c>
      <c r="U521" s="10">
        <v>0</v>
      </c>
      <c r="V521" s="10">
        <v>0</v>
      </c>
      <c r="W521" s="10">
        <v>0</v>
      </c>
      <c r="X521" s="10">
        <v>0</v>
      </c>
      <c r="Y521" s="10">
        <v>0</v>
      </c>
      <c r="Z521" s="10">
        <v>0</v>
      </c>
      <c r="AA521" s="10">
        <v>0</v>
      </c>
      <c r="AB521" s="10" t="s">
        <v>45</v>
      </c>
      <c r="AC521" s="10" t="s">
        <v>46</v>
      </c>
      <c r="AD521" s="10" t="s">
        <v>45</v>
      </c>
      <c r="AE521" s="10" t="s">
        <v>46</v>
      </c>
      <c r="AF521" s="10">
        <v>0</v>
      </c>
      <c r="AG521" s="10">
        <v>0</v>
      </c>
      <c r="AH521" s="10" t="s">
        <v>47</v>
      </c>
      <c r="AI521" s="10" t="s">
        <v>48</v>
      </c>
      <c r="AJ521" s="10">
        <v>138</v>
      </c>
      <c r="AK521" s="10">
        <v>82</v>
      </c>
      <c r="AL521" s="11">
        <v>0.6</v>
      </c>
      <c r="AM521" s="11">
        <v>0.21</v>
      </c>
      <c r="AN521" s="10" t="s">
        <v>50</v>
      </c>
      <c r="AO521" s="10">
        <v>-44</v>
      </c>
      <c r="AP521" s="10">
        <v>0</v>
      </c>
      <c r="AQ521" s="10">
        <v>40</v>
      </c>
      <c r="AR521" s="10">
        <v>0</v>
      </c>
    </row>
    <row r="522" spans="1:44" s="10" customFormat="1" x14ac:dyDescent="0.25">
      <c r="A522" s="8">
        <v>41495</v>
      </c>
      <c r="B522" s="9">
        <v>0.83666666666666656</v>
      </c>
      <c r="C522" s="10" t="s">
        <v>52</v>
      </c>
      <c r="D522" s="10">
        <v>51.2881</v>
      </c>
      <c r="E522" s="10">
        <v>0.15342</v>
      </c>
      <c r="F522" s="10">
        <v>10</v>
      </c>
      <c r="G522" s="10">
        <v>2</v>
      </c>
      <c r="H522" s="10">
        <v>-27.816972658722399</v>
      </c>
      <c r="I522" s="10">
        <v>87.843992049431193</v>
      </c>
      <c r="J522" s="10">
        <v>342.4</v>
      </c>
      <c r="K522" s="10">
        <v>3.1</v>
      </c>
      <c r="L522" s="10">
        <v>18.7</v>
      </c>
      <c r="M522" s="10">
        <v>0</v>
      </c>
      <c r="N522" s="10">
        <v>5.6</v>
      </c>
      <c r="O522" s="10">
        <v>1020.4</v>
      </c>
      <c r="P522" s="10">
        <v>22.9</v>
      </c>
      <c r="Q522" s="10">
        <v>0.2</v>
      </c>
      <c r="R522" s="10">
        <v>50</v>
      </c>
      <c r="S522" s="10">
        <v>11.8</v>
      </c>
      <c r="T522" s="10">
        <v>0</v>
      </c>
      <c r="U522" s="10">
        <v>0</v>
      </c>
      <c r="V522" s="10">
        <v>0</v>
      </c>
      <c r="W522" s="10">
        <v>0</v>
      </c>
      <c r="X522" s="10">
        <v>0</v>
      </c>
      <c r="Y522" s="10">
        <v>0</v>
      </c>
      <c r="Z522" s="10">
        <v>0</v>
      </c>
      <c r="AA522" s="10">
        <v>0</v>
      </c>
      <c r="AB522" s="10" t="s">
        <v>45</v>
      </c>
      <c r="AC522" s="10" t="s">
        <v>46</v>
      </c>
      <c r="AD522" s="10" t="s">
        <v>45</v>
      </c>
      <c r="AE522" s="10" t="s">
        <v>46</v>
      </c>
      <c r="AF522" s="10">
        <v>0</v>
      </c>
      <c r="AG522" s="10">
        <v>0</v>
      </c>
      <c r="AH522" s="10" t="s">
        <v>47</v>
      </c>
      <c r="AI522" s="10" t="s">
        <v>48</v>
      </c>
      <c r="AJ522" s="10">
        <v>138</v>
      </c>
      <c r="AK522" s="10">
        <v>82</v>
      </c>
      <c r="AL522" s="11">
        <v>0.56000000000000005</v>
      </c>
      <c r="AM522" s="11">
        <v>0.21</v>
      </c>
      <c r="AN522" s="10" t="s">
        <v>50</v>
      </c>
      <c r="AO522" s="10">
        <v>-19</v>
      </c>
      <c r="AP522" s="10">
        <v>0</v>
      </c>
      <c r="AQ522" s="10">
        <v>40</v>
      </c>
      <c r="AR522" s="10">
        <v>2</v>
      </c>
    </row>
    <row r="523" spans="1:44" s="10" customFormat="1" x14ac:dyDescent="0.25">
      <c r="A523" s="8">
        <v>41495</v>
      </c>
      <c r="B523" s="9">
        <v>0.83667824074074071</v>
      </c>
      <c r="C523" s="10" t="s">
        <v>52</v>
      </c>
      <c r="D523" s="10">
        <v>51.288110000000003</v>
      </c>
      <c r="E523" s="10">
        <v>0.15342</v>
      </c>
      <c r="F523" s="10">
        <v>10</v>
      </c>
      <c r="G523" s="10">
        <v>2</v>
      </c>
      <c r="H523" s="10">
        <v>-27.816969630010099</v>
      </c>
      <c r="I523" s="10">
        <v>88.955941316229797</v>
      </c>
      <c r="J523" s="10">
        <v>17.8</v>
      </c>
      <c r="K523" s="10">
        <v>6.4</v>
      </c>
      <c r="L523" s="10">
        <v>19.2</v>
      </c>
      <c r="M523" s="10">
        <v>293</v>
      </c>
      <c r="N523" s="10">
        <v>6.1</v>
      </c>
      <c r="O523" s="10">
        <v>1020.4</v>
      </c>
      <c r="P523" s="10">
        <v>22.9</v>
      </c>
      <c r="Q523" s="10">
        <v>0.2</v>
      </c>
      <c r="R523" s="10">
        <v>50</v>
      </c>
      <c r="S523" s="10">
        <v>11.8</v>
      </c>
      <c r="T523" s="10">
        <v>0</v>
      </c>
      <c r="U523" s="10">
        <v>0</v>
      </c>
      <c r="V523" s="10">
        <v>0</v>
      </c>
      <c r="W523" s="10">
        <v>0</v>
      </c>
      <c r="X523" s="10">
        <v>0</v>
      </c>
      <c r="Y523" s="10">
        <v>0</v>
      </c>
      <c r="Z523" s="10">
        <v>0</v>
      </c>
      <c r="AA523" s="10">
        <v>0</v>
      </c>
      <c r="AB523" s="10" t="s">
        <v>45</v>
      </c>
      <c r="AC523" s="10" t="s">
        <v>46</v>
      </c>
      <c r="AD523" s="10" t="s">
        <v>45</v>
      </c>
      <c r="AE523" s="10" t="s">
        <v>46</v>
      </c>
      <c r="AF523" s="10">
        <v>0</v>
      </c>
      <c r="AG523" s="10">
        <v>0</v>
      </c>
      <c r="AH523" s="10" t="s">
        <v>47</v>
      </c>
      <c r="AI523" s="10" t="s">
        <v>48</v>
      </c>
      <c r="AJ523" s="10">
        <v>138</v>
      </c>
      <c r="AK523" s="10">
        <v>82</v>
      </c>
      <c r="AL523" s="11">
        <v>0.55000000000000004</v>
      </c>
      <c r="AM523" s="11">
        <v>0.21</v>
      </c>
      <c r="AN523" s="10" t="s">
        <v>50</v>
      </c>
      <c r="AO523" s="10">
        <v>32</v>
      </c>
      <c r="AP523" s="10">
        <v>0</v>
      </c>
      <c r="AQ523" s="10">
        <v>40</v>
      </c>
      <c r="AR523" s="10">
        <v>0</v>
      </c>
    </row>
    <row r="524" spans="1:44" s="10" customFormat="1" x14ac:dyDescent="0.25">
      <c r="A524" s="8">
        <v>41495</v>
      </c>
      <c r="B524" s="9">
        <v>0.83668981481481486</v>
      </c>
      <c r="C524" s="10" t="s">
        <v>52</v>
      </c>
      <c r="D524" s="10">
        <v>51.288110000000003</v>
      </c>
      <c r="E524" s="10">
        <v>0.15342</v>
      </c>
      <c r="F524" s="10">
        <v>10</v>
      </c>
      <c r="G524" s="10">
        <v>2</v>
      </c>
      <c r="H524" s="10">
        <v>-27.816969630010099</v>
      </c>
      <c r="I524" s="10">
        <v>88.955941316229797</v>
      </c>
      <c r="J524" s="10">
        <v>26</v>
      </c>
      <c r="K524" s="10">
        <v>8.9</v>
      </c>
      <c r="L524" s="10">
        <v>17.399999999999999</v>
      </c>
      <c r="M524" s="10">
        <v>293</v>
      </c>
      <c r="N524" s="10">
        <v>6.1</v>
      </c>
      <c r="O524" s="10">
        <v>1020.4</v>
      </c>
      <c r="P524" s="10">
        <v>22.9</v>
      </c>
      <c r="Q524" s="10">
        <v>0.2</v>
      </c>
      <c r="R524" s="10">
        <v>50</v>
      </c>
      <c r="S524" s="10">
        <v>11.8</v>
      </c>
      <c r="T524" s="10">
        <v>0</v>
      </c>
      <c r="U524" s="10">
        <v>0</v>
      </c>
      <c r="V524" s="10">
        <v>0</v>
      </c>
      <c r="W524" s="10">
        <v>0</v>
      </c>
      <c r="X524" s="10">
        <v>0</v>
      </c>
      <c r="Y524" s="10">
        <v>0</v>
      </c>
      <c r="Z524" s="10">
        <v>0</v>
      </c>
      <c r="AA524" s="10">
        <v>0</v>
      </c>
      <c r="AB524" s="10" t="s">
        <v>45</v>
      </c>
      <c r="AC524" s="10" t="s">
        <v>46</v>
      </c>
      <c r="AD524" s="10" t="s">
        <v>45</v>
      </c>
      <c r="AE524" s="10" t="s">
        <v>46</v>
      </c>
      <c r="AF524" s="10">
        <v>0</v>
      </c>
      <c r="AG524" s="10">
        <v>0</v>
      </c>
      <c r="AH524" s="10" t="s">
        <v>47</v>
      </c>
      <c r="AI524" s="10" t="s">
        <v>48</v>
      </c>
      <c r="AJ524" s="10">
        <v>138</v>
      </c>
      <c r="AK524" s="10">
        <v>82</v>
      </c>
      <c r="AL524" s="11">
        <v>0.48</v>
      </c>
      <c r="AM524" s="11">
        <v>0.21</v>
      </c>
      <c r="AN524" s="10" t="s">
        <v>50</v>
      </c>
      <c r="AO524" s="10">
        <v>44</v>
      </c>
      <c r="AP524" s="10">
        <v>0</v>
      </c>
      <c r="AQ524" s="10">
        <v>40</v>
      </c>
      <c r="AR524" s="10">
        <v>5</v>
      </c>
    </row>
    <row r="525" spans="1:44" x14ac:dyDescent="0.25">
      <c r="A525" s="1">
        <v>41495</v>
      </c>
      <c r="B525" s="2">
        <v>0.8367013888888889</v>
      </c>
      <c r="C525" t="s">
        <v>51</v>
      </c>
      <c r="D525">
        <v>51.288119999999999</v>
      </c>
      <c r="E525">
        <v>0.15342</v>
      </c>
      <c r="F525">
        <v>10</v>
      </c>
      <c r="G525">
        <v>2</v>
      </c>
      <c r="H525">
        <v>-27.816966601297</v>
      </c>
      <c r="I525">
        <v>90.067890582238206</v>
      </c>
      <c r="J525">
        <v>358.3</v>
      </c>
      <c r="K525">
        <v>10</v>
      </c>
      <c r="L525">
        <v>17.5</v>
      </c>
      <c r="M525">
        <v>315</v>
      </c>
      <c r="N525">
        <v>6.4</v>
      </c>
      <c r="O525">
        <v>1020.3</v>
      </c>
      <c r="P525">
        <v>22.9</v>
      </c>
      <c r="Q525">
        <v>0.2</v>
      </c>
      <c r="R525">
        <v>50</v>
      </c>
      <c r="S525">
        <v>11.8</v>
      </c>
      <c r="T525">
        <v>0</v>
      </c>
      <c r="U525">
        <v>0</v>
      </c>
      <c r="V525">
        <v>0</v>
      </c>
      <c r="W525">
        <v>0</v>
      </c>
      <c r="X525">
        <v>0</v>
      </c>
      <c r="Y525">
        <v>0</v>
      </c>
      <c r="Z525">
        <v>0</v>
      </c>
      <c r="AA525">
        <v>0</v>
      </c>
      <c r="AB525" t="s">
        <v>45</v>
      </c>
      <c r="AC525" t="s">
        <v>46</v>
      </c>
      <c r="AD525" t="s">
        <v>45</v>
      </c>
      <c r="AE525" t="s">
        <v>46</v>
      </c>
      <c r="AF525">
        <v>0</v>
      </c>
      <c r="AG525">
        <v>0</v>
      </c>
      <c r="AH525" t="s">
        <v>47</v>
      </c>
      <c r="AI525" t="s">
        <v>48</v>
      </c>
      <c r="AJ525">
        <v>138</v>
      </c>
      <c r="AK525">
        <v>82</v>
      </c>
      <c r="AL525" s="3">
        <v>0.51</v>
      </c>
      <c r="AM525" s="3">
        <v>0.21</v>
      </c>
      <c r="AN525" t="s">
        <v>50</v>
      </c>
      <c r="AO525">
        <v>-42</v>
      </c>
      <c r="AP525">
        <v>0</v>
      </c>
      <c r="AQ525">
        <v>30</v>
      </c>
      <c r="AR525">
        <v>21</v>
      </c>
    </row>
    <row r="526" spans="1:44" x14ac:dyDescent="0.25">
      <c r="A526" s="1">
        <v>41495</v>
      </c>
      <c r="B526" s="2">
        <v>0.83671296296296294</v>
      </c>
      <c r="C526" t="s">
        <v>51</v>
      </c>
      <c r="D526">
        <v>51.288130000000002</v>
      </c>
      <c r="E526">
        <v>0.15343000000000001</v>
      </c>
      <c r="F526">
        <v>10</v>
      </c>
      <c r="G526">
        <v>2</v>
      </c>
      <c r="H526">
        <v>-27.121539483269501</v>
      </c>
      <c r="I526">
        <v>91.179839849036696</v>
      </c>
      <c r="J526">
        <v>336.3</v>
      </c>
      <c r="K526">
        <v>5.5</v>
      </c>
      <c r="L526">
        <v>19.5</v>
      </c>
      <c r="M526">
        <v>315</v>
      </c>
      <c r="N526">
        <v>6.4</v>
      </c>
      <c r="O526">
        <v>1020.3</v>
      </c>
      <c r="P526">
        <v>22.9</v>
      </c>
      <c r="Q526">
        <v>0.2</v>
      </c>
      <c r="R526">
        <v>50</v>
      </c>
      <c r="S526">
        <v>11.8</v>
      </c>
      <c r="T526">
        <v>0</v>
      </c>
      <c r="U526">
        <v>0</v>
      </c>
      <c r="V526">
        <v>0</v>
      </c>
      <c r="W526">
        <v>0</v>
      </c>
      <c r="X526">
        <v>0</v>
      </c>
      <c r="Y526">
        <v>0</v>
      </c>
      <c r="Z526">
        <v>0</v>
      </c>
      <c r="AA526">
        <v>0</v>
      </c>
      <c r="AB526" t="s">
        <v>45</v>
      </c>
      <c r="AC526" t="s">
        <v>46</v>
      </c>
      <c r="AD526" t="s">
        <v>45</v>
      </c>
      <c r="AE526" t="s">
        <v>46</v>
      </c>
      <c r="AF526">
        <v>0</v>
      </c>
      <c r="AG526">
        <v>0</v>
      </c>
      <c r="AH526" t="s">
        <v>47</v>
      </c>
      <c r="AI526" t="s">
        <v>48</v>
      </c>
      <c r="AJ526">
        <v>138</v>
      </c>
      <c r="AK526">
        <v>82</v>
      </c>
      <c r="AL526" s="3">
        <v>0.98</v>
      </c>
      <c r="AM526" s="3">
        <v>0.22</v>
      </c>
      <c r="AN526" t="s">
        <v>50</v>
      </c>
      <c r="AO526">
        <v>-43</v>
      </c>
      <c r="AP526">
        <v>0</v>
      </c>
      <c r="AQ526">
        <v>38</v>
      </c>
      <c r="AR526">
        <v>18</v>
      </c>
    </row>
    <row r="527" spans="1:44" x14ac:dyDescent="0.25">
      <c r="A527" s="1">
        <v>41495</v>
      </c>
      <c r="B527" s="2">
        <v>0.83672453703703698</v>
      </c>
      <c r="C527" t="s">
        <v>51</v>
      </c>
      <c r="D527">
        <v>51.288130000000002</v>
      </c>
      <c r="E527">
        <v>0.15343000000000001</v>
      </c>
      <c r="F527">
        <v>10</v>
      </c>
      <c r="G527">
        <v>2</v>
      </c>
      <c r="H527">
        <v>-27.121539483269501</v>
      </c>
      <c r="I527">
        <v>91.179839849036696</v>
      </c>
      <c r="J527">
        <v>4.4000000000000004</v>
      </c>
      <c r="K527">
        <v>3.1</v>
      </c>
      <c r="L527">
        <v>16.5</v>
      </c>
      <c r="M527">
        <v>315</v>
      </c>
      <c r="N527">
        <v>4.2</v>
      </c>
      <c r="O527">
        <v>1020.4</v>
      </c>
      <c r="P527">
        <v>22.9</v>
      </c>
      <c r="Q527">
        <v>0.2</v>
      </c>
      <c r="R527">
        <v>50</v>
      </c>
      <c r="S527">
        <v>11.8</v>
      </c>
      <c r="T527">
        <v>0</v>
      </c>
      <c r="U527">
        <v>0</v>
      </c>
      <c r="V527">
        <v>0</v>
      </c>
      <c r="W527">
        <v>0</v>
      </c>
      <c r="X527">
        <v>0</v>
      </c>
      <c r="Y527">
        <v>0</v>
      </c>
      <c r="Z527">
        <v>0</v>
      </c>
      <c r="AA527">
        <v>0</v>
      </c>
      <c r="AB527" t="s">
        <v>45</v>
      </c>
      <c r="AC527" t="s">
        <v>46</v>
      </c>
      <c r="AD527" t="s">
        <v>45</v>
      </c>
      <c r="AE527" t="s">
        <v>46</v>
      </c>
      <c r="AF527">
        <v>0</v>
      </c>
      <c r="AG527">
        <v>0</v>
      </c>
      <c r="AH527" t="s">
        <v>47</v>
      </c>
      <c r="AI527" t="s">
        <v>48</v>
      </c>
      <c r="AJ527">
        <v>138</v>
      </c>
      <c r="AK527">
        <v>82</v>
      </c>
      <c r="AL527" s="3">
        <v>0.99</v>
      </c>
      <c r="AM527" s="3">
        <v>0.22</v>
      </c>
      <c r="AN527" t="s">
        <v>50</v>
      </c>
      <c r="AO527">
        <v>-42</v>
      </c>
      <c r="AP527">
        <v>0</v>
      </c>
      <c r="AQ527">
        <v>44</v>
      </c>
      <c r="AR527">
        <v>23</v>
      </c>
    </row>
    <row r="528" spans="1:44" x14ac:dyDescent="0.25">
      <c r="A528" s="1">
        <v>41495</v>
      </c>
      <c r="B528" s="2">
        <v>0.83673611111111112</v>
      </c>
      <c r="C528" t="s">
        <v>51</v>
      </c>
      <c r="D528">
        <v>51.288139999999999</v>
      </c>
      <c r="E528">
        <v>0.15342</v>
      </c>
      <c r="F528">
        <v>10</v>
      </c>
      <c r="G528">
        <v>2</v>
      </c>
      <c r="H528">
        <v>-27.8169605438685</v>
      </c>
      <c r="I528">
        <v>92.291789115045205</v>
      </c>
      <c r="J528">
        <v>51.5</v>
      </c>
      <c r="K528">
        <v>3.8</v>
      </c>
      <c r="L528">
        <v>17.3</v>
      </c>
      <c r="M528">
        <v>315</v>
      </c>
      <c r="N528">
        <v>4.2</v>
      </c>
      <c r="O528">
        <v>1020.4</v>
      </c>
      <c r="P528">
        <v>22.9</v>
      </c>
      <c r="Q528">
        <v>0.2</v>
      </c>
      <c r="R528">
        <v>50</v>
      </c>
      <c r="S528">
        <v>11.8</v>
      </c>
      <c r="T528">
        <v>0</v>
      </c>
      <c r="U528">
        <v>0</v>
      </c>
      <c r="V528">
        <v>0</v>
      </c>
      <c r="W528">
        <v>0</v>
      </c>
      <c r="X528">
        <v>0</v>
      </c>
      <c r="Y528">
        <v>0</v>
      </c>
      <c r="Z528">
        <v>0</v>
      </c>
      <c r="AA528">
        <v>0</v>
      </c>
      <c r="AB528" t="s">
        <v>45</v>
      </c>
      <c r="AC528" t="s">
        <v>46</v>
      </c>
      <c r="AD528" t="s">
        <v>45</v>
      </c>
      <c r="AE528" t="s">
        <v>46</v>
      </c>
      <c r="AF528">
        <v>0</v>
      </c>
      <c r="AG528">
        <v>0</v>
      </c>
      <c r="AH528" t="s">
        <v>47</v>
      </c>
      <c r="AI528" t="s">
        <v>48</v>
      </c>
      <c r="AJ528">
        <v>138</v>
      </c>
      <c r="AK528">
        <v>82</v>
      </c>
      <c r="AL528" s="3">
        <v>0.67</v>
      </c>
      <c r="AM528" s="3">
        <v>0.22</v>
      </c>
      <c r="AN528" t="s">
        <v>50</v>
      </c>
      <c r="AO528">
        <v>-44</v>
      </c>
      <c r="AP528">
        <v>0</v>
      </c>
      <c r="AQ528">
        <v>47</v>
      </c>
      <c r="AR528">
        <v>41</v>
      </c>
    </row>
    <row r="529" spans="1:49" x14ac:dyDescent="0.25">
      <c r="A529" s="1">
        <v>41495</v>
      </c>
      <c r="B529" s="2">
        <v>0.83674768518518527</v>
      </c>
      <c r="C529" t="s">
        <v>51</v>
      </c>
      <c r="D529">
        <v>51.288139999999999</v>
      </c>
      <c r="E529">
        <v>0.15342</v>
      </c>
      <c r="F529">
        <v>10</v>
      </c>
      <c r="G529">
        <v>2</v>
      </c>
      <c r="H529">
        <v>-27.8169605438685</v>
      </c>
      <c r="I529">
        <v>92.291789115045205</v>
      </c>
      <c r="J529">
        <v>82.7</v>
      </c>
      <c r="K529">
        <v>4.2</v>
      </c>
      <c r="L529">
        <v>17.600000000000001</v>
      </c>
      <c r="M529">
        <v>270</v>
      </c>
      <c r="N529">
        <v>6.4</v>
      </c>
      <c r="O529">
        <v>1020.4</v>
      </c>
      <c r="P529">
        <v>22.8</v>
      </c>
      <c r="Q529">
        <v>0.2</v>
      </c>
      <c r="R529">
        <v>50</v>
      </c>
      <c r="S529">
        <v>11.8</v>
      </c>
      <c r="T529">
        <v>0</v>
      </c>
      <c r="U529">
        <v>0</v>
      </c>
      <c r="V529">
        <v>0</v>
      </c>
      <c r="W529">
        <v>0</v>
      </c>
      <c r="X529">
        <v>0</v>
      </c>
      <c r="Y529">
        <v>0</v>
      </c>
      <c r="Z529">
        <v>0</v>
      </c>
      <c r="AA529">
        <v>0</v>
      </c>
      <c r="AB529" t="s">
        <v>45</v>
      </c>
      <c r="AC529" t="s">
        <v>46</v>
      </c>
      <c r="AD529" t="s">
        <v>45</v>
      </c>
      <c r="AE529" t="s">
        <v>46</v>
      </c>
      <c r="AF529">
        <v>0</v>
      </c>
      <c r="AG529">
        <v>0</v>
      </c>
      <c r="AH529" t="s">
        <v>47</v>
      </c>
      <c r="AI529" t="s">
        <v>48</v>
      </c>
      <c r="AJ529">
        <v>138</v>
      </c>
      <c r="AK529">
        <v>82</v>
      </c>
      <c r="AL529" s="3">
        <v>0.56999999999999995</v>
      </c>
      <c r="AM529" s="3">
        <v>0.22</v>
      </c>
      <c r="AN529" t="s">
        <v>50</v>
      </c>
      <c r="AO529">
        <v>-43</v>
      </c>
      <c r="AP529">
        <v>0</v>
      </c>
      <c r="AQ529">
        <v>49</v>
      </c>
      <c r="AR529">
        <v>26</v>
      </c>
    </row>
    <row r="530" spans="1:49" x14ac:dyDescent="0.25">
      <c r="A530" s="1">
        <v>41495</v>
      </c>
      <c r="B530" s="2">
        <v>0.8367592592592592</v>
      </c>
      <c r="C530" t="s">
        <v>51</v>
      </c>
      <c r="D530">
        <v>51.288150000000002</v>
      </c>
      <c r="E530">
        <v>0.15343000000000001</v>
      </c>
      <c r="F530">
        <v>10</v>
      </c>
      <c r="G530">
        <v>2</v>
      </c>
      <c r="H530">
        <v>-27.121533577275301</v>
      </c>
      <c r="I530">
        <v>93.403738381843695</v>
      </c>
      <c r="J530">
        <v>113</v>
      </c>
      <c r="K530">
        <v>3.7</v>
      </c>
      <c r="L530">
        <v>18.100000000000001</v>
      </c>
      <c r="M530">
        <v>270</v>
      </c>
      <c r="N530">
        <v>6.4</v>
      </c>
      <c r="O530">
        <v>1020.4</v>
      </c>
      <c r="P530">
        <v>22.8</v>
      </c>
      <c r="Q530">
        <v>0.2</v>
      </c>
      <c r="R530">
        <v>50</v>
      </c>
      <c r="S530">
        <v>11.8</v>
      </c>
      <c r="T530">
        <v>0</v>
      </c>
      <c r="U530">
        <v>0</v>
      </c>
      <c r="V530">
        <v>0</v>
      </c>
      <c r="W530">
        <v>0</v>
      </c>
      <c r="X530">
        <v>0</v>
      </c>
      <c r="Y530">
        <v>0</v>
      </c>
      <c r="Z530">
        <v>0</v>
      </c>
      <c r="AA530">
        <v>0</v>
      </c>
      <c r="AB530" t="s">
        <v>45</v>
      </c>
      <c r="AC530" t="s">
        <v>46</v>
      </c>
      <c r="AD530" t="s">
        <v>45</v>
      </c>
      <c r="AE530" t="s">
        <v>46</v>
      </c>
      <c r="AF530">
        <v>0</v>
      </c>
      <c r="AG530">
        <v>0</v>
      </c>
      <c r="AH530" t="s">
        <v>47</v>
      </c>
      <c r="AI530" t="s">
        <v>48</v>
      </c>
      <c r="AJ530">
        <v>138</v>
      </c>
      <c r="AK530">
        <v>82</v>
      </c>
      <c r="AL530" s="3">
        <v>0.65</v>
      </c>
      <c r="AM530" s="3">
        <v>0.22</v>
      </c>
      <c r="AN530" t="s">
        <v>50</v>
      </c>
      <c r="AO530">
        <v>-40</v>
      </c>
      <c r="AP530">
        <v>0</v>
      </c>
      <c r="AQ530">
        <v>49</v>
      </c>
      <c r="AR530">
        <v>28</v>
      </c>
    </row>
    <row r="531" spans="1:49" x14ac:dyDescent="0.25">
      <c r="A531" s="1">
        <v>41495</v>
      </c>
      <c r="B531" s="2">
        <v>0.83677083333333335</v>
      </c>
      <c r="C531" t="s">
        <v>51</v>
      </c>
      <c r="D531">
        <v>51.288150000000002</v>
      </c>
      <c r="E531">
        <v>0.15343999999999999</v>
      </c>
      <c r="F531">
        <v>10</v>
      </c>
      <c r="G531">
        <v>2</v>
      </c>
      <c r="H531">
        <v>-26.426109639399201</v>
      </c>
      <c r="I531">
        <v>93.403738381843695</v>
      </c>
      <c r="J531">
        <v>136.5</v>
      </c>
      <c r="K531">
        <v>5</v>
      </c>
      <c r="L531">
        <v>18.100000000000001</v>
      </c>
      <c r="M531">
        <v>225</v>
      </c>
      <c r="N531">
        <v>6</v>
      </c>
      <c r="O531">
        <v>1020.4</v>
      </c>
      <c r="P531">
        <v>22.9</v>
      </c>
      <c r="Q531">
        <v>0.1</v>
      </c>
      <c r="R531">
        <v>50</v>
      </c>
      <c r="S531">
        <v>11.8</v>
      </c>
      <c r="T531">
        <v>0</v>
      </c>
      <c r="U531">
        <v>0</v>
      </c>
      <c r="V531">
        <v>0</v>
      </c>
      <c r="W531">
        <v>0</v>
      </c>
      <c r="X531">
        <v>0</v>
      </c>
      <c r="Y531">
        <v>0</v>
      </c>
      <c r="Z531">
        <v>0</v>
      </c>
      <c r="AA531">
        <v>0</v>
      </c>
      <c r="AB531" t="s">
        <v>45</v>
      </c>
      <c r="AC531" t="s">
        <v>46</v>
      </c>
      <c r="AD531" t="s">
        <v>45</v>
      </c>
      <c r="AE531" t="s">
        <v>46</v>
      </c>
      <c r="AF531">
        <v>0</v>
      </c>
      <c r="AG531">
        <v>0</v>
      </c>
      <c r="AH531" t="s">
        <v>47</v>
      </c>
      <c r="AI531" t="s">
        <v>48</v>
      </c>
      <c r="AJ531">
        <v>138</v>
      </c>
      <c r="AK531">
        <v>82</v>
      </c>
      <c r="AL531" s="3">
        <v>0.62</v>
      </c>
      <c r="AM531" s="3">
        <v>0.22</v>
      </c>
      <c r="AN531" t="s">
        <v>50</v>
      </c>
      <c r="AO531">
        <v>0</v>
      </c>
      <c r="AP531">
        <v>0</v>
      </c>
      <c r="AQ531">
        <v>47</v>
      </c>
      <c r="AR531">
        <v>25</v>
      </c>
    </row>
    <row r="532" spans="1:49" x14ac:dyDescent="0.25">
      <c r="A532" s="1">
        <v>41495</v>
      </c>
      <c r="B532" s="2">
        <v>0.83678240740740739</v>
      </c>
      <c r="C532" t="s">
        <v>51</v>
      </c>
      <c r="D532">
        <v>51.288150000000002</v>
      </c>
      <c r="E532">
        <v>0.15345</v>
      </c>
      <c r="F532">
        <v>10</v>
      </c>
      <c r="G532">
        <v>2</v>
      </c>
      <c r="H532">
        <v>-25.7306857015211</v>
      </c>
      <c r="I532">
        <v>93.403738381843695</v>
      </c>
      <c r="J532">
        <v>149.4</v>
      </c>
      <c r="K532">
        <v>6.2</v>
      </c>
      <c r="L532">
        <v>18.8</v>
      </c>
      <c r="M532">
        <v>225</v>
      </c>
      <c r="N532">
        <v>6</v>
      </c>
      <c r="O532">
        <v>1020.4</v>
      </c>
      <c r="P532">
        <v>22.9</v>
      </c>
      <c r="Q532">
        <v>0.1</v>
      </c>
      <c r="R532">
        <v>50</v>
      </c>
      <c r="S532">
        <v>11.8</v>
      </c>
      <c r="T532">
        <v>0</v>
      </c>
      <c r="U532">
        <v>0</v>
      </c>
      <c r="V532">
        <v>0</v>
      </c>
      <c r="W532">
        <v>0</v>
      </c>
      <c r="X532">
        <v>0</v>
      </c>
      <c r="Y532">
        <v>0</v>
      </c>
      <c r="Z532">
        <v>0</v>
      </c>
      <c r="AA532">
        <v>0</v>
      </c>
      <c r="AB532" t="s">
        <v>45</v>
      </c>
      <c r="AC532" t="s">
        <v>46</v>
      </c>
      <c r="AD532" t="s">
        <v>45</v>
      </c>
      <c r="AE532" t="s">
        <v>46</v>
      </c>
      <c r="AF532">
        <v>0</v>
      </c>
      <c r="AG532">
        <v>0</v>
      </c>
      <c r="AH532" t="s">
        <v>47</v>
      </c>
      <c r="AI532" t="s">
        <v>48</v>
      </c>
      <c r="AJ532">
        <v>138</v>
      </c>
      <c r="AK532">
        <v>82</v>
      </c>
      <c r="AL532" s="3">
        <v>0.56999999999999995</v>
      </c>
      <c r="AM532" s="3">
        <v>0.21</v>
      </c>
      <c r="AN532" t="s">
        <v>50</v>
      </c>
      <c r="AO532">
        <v>-20</v>
      </c>
      <c r="AP532">
        <v>0</v>
      </c>
      <c r="AQ532">
        <v>48</v>
      </c>
      <c r="AR532">
        <v>27</v>
      </c>
    </row>
    <row r="533" spans="1:49" x14ac:dyDescent="0.25">
      <c r="A533" s="1">
        <v>41495</v>
      </c>
      <c r="B533" s="2">
        <v>0.83679398148148154</v>
      </c>
      <c r="C533" t="s">
        <v>51</v>
      </c>
      <c r="D533">
        <v>51.288150000000002</v>
      </c>
      <c r="E533">
        <v>0.15345</v>
      </c>
      <c r="F533">
        <v>10</v>
      </c>
      <c r="G533">
        <v>2</v>
      </c>
      <c r="H533">
        <v>-25.7306857015211</v>
      </c>
      <c r="I533">
        <v>93.403738381843695</v>
      </c>
      <c r="J533">
        <v>157.19999999999999</v>
      </c>
      <c r="K533">
        <v>5.9</v>
      </c>
      <c r="L533">
        <v>18.7</v>
      </c>
      <c r="M533">
        <v>135</v>
      </c>
      <c r="N533">
        <v>4.8</v>
      </c>
      <c r="O533">
        <v>1020.4</v>
      </c>
      <c r="P533">
        <v>22.9</v>
      </c>
      <c r="Q533">
        <v>0.1</v>
      </c>
      <c r="R533">
        <v>50</v>
      </c>
      <c r="S533">
        <v>11.8</v>
      </c>
      <c r="T533">
        <v>0</v>
      </c>
      <c r="U533">
        <v>0</v>
      </c>
      <c r="V533">
        <v>0</v>
      </c>
      <c r="W533">
        <v>0</v>
      </c>
      <c r="X533">
        <v>0</v>
      </c>
      <c r="Y533">
        <v>0</v>
      </c>
      <c r="Z533">
        <v>0</v>
      </c>
      <c r="AA533">
        <v>0</v>
      </c>
      <c r="AB533" t="s">
        <v>45</v>
      </c>
      <c r="AC533" t="s">
        <v>46</v>
      </c>
      <c r="AD533" t="s">
        <v>45</v>
      </c>
      <c r="AE533" t="s">
        <v>46</v>
      </c>
      <c r="AF533">
        <v>0</v>
      </c>
      <c r="AG533">
        <v>0</v>
      </c>
      <c r="AH533" t="s">
        <v>47</v>
      </c>
      <c r="AI533" t="s">
        <v>48</v>
      </c>
      <c r="AJ533">
        <v>138</v>
      </c>
      <c r="AK533">
        <v>82</v>
      </c>
      <c r="AL533" s="3">
        <v>0.57999999999999996</v>
      </c>
      <c r="AM533" s="3">
        <v>0.21</v>
      </c>
      <c r="AN533" t="s">
        <v>50</v>
      </c>
      <c r="AO533">
        <v>-20</v>
      </c>
      <c r="AP533">
        <v>0</v>
      </c>
      <c r="AQ533">
        <v>49</v>
      </c>
      <c r="AR533">
        <v>27</v>
      </c>
    </row>
    <row r="534" spans="1:49" x14ac:dyDescent="0.25">
      <c r="A534" s="1">
        <v>41495</v>
      </c>
      <c r="B534" s="2">
        <v>0.83680555555555547</v>
      </c>
      <c r="C534" t="s">
        <v>51</v>
      </c>
      <c r="D534">
        <v>51.288150000000002</v>
      </c>
      <c r="E534">
        <v>0.15346000000000001</v>
      </c>
      <c r="F534">
        <v>10</v>
      </c>
      <c r="G534">
        <v>2</v>
      </c>
      <c r="H534">
        <v>-25.0352617636429</v>
      </c>
      <c r="I534">
        <v>93.403738381843695</v>
      </c>
      <c r="J534">
        <v>166.2</v>
      </c>
      <c r="K534">
        <v>5.9</v>
      </c>
      <c r="L534">
        <v>18.7</v>
      </c>
      <c r="M534">
        <v>135</v>
      </c>
      <c r="N534">
        <v>4.8</v>
      </c>
      <c r="O534">
        <v>1020.4</v>
      </c>
      <c r="P534">
        <v>22.9</v>
      </c>
      <c r="Q534">
        <v>0.1</v>
      </c>
      <c r="R534">
        <v>50</v>
      </c>
      <c r="S534">
        <v>11.8</v>
      </c>
      <c r="T534">
        <v>0</v>
      </c>
      <c r="U534">
        <v>0</v>
      </c>
      <c r="V534">
        <v>0</v>
      </c>
      <c r="W534">
        <v>0</v>
      </c>
      <c r="X534">
        <v>0</v>
      </c>
      <c r="Y534">
        <v>0</v>
      </c>
      <c r="Z534">
        <v>0</v>
      </c>
      <c r="AA534">
        <v>0</v>
      </c>
      <c r="AB534" t="s">
        <v>45</v>
      </c>
      <c r="AC534" t="s">
        <v>46</v>
      </c>
      <c r="AD534" t="s">
        <v>45</v>
      </c>
      <c r="AE534" t="s">
        <v>46</v>
      </c>
      <c r="AF534">
        <v>0</v>
      </c>
      <c r="AG534">
        <v>0</v>
      </c>
      <c r="AH534" t="s">
        <v>47</v>
      </c>
      <c r="AI534" t="s">
        <v>48</v>
      </c>
      <c r="AJ534">
        <v>138</v>
      </c>
      <c r="AK534">
        <v>82</v>
      </c>
      <c r="AL534" s="3">
        <v>0.74</v>
      </c>
      <c r="AM534" s="3">
        <v>0.21</v>
      </c>
      <c r="AN534" t="s">
        <v>50</v>
      </c>
      <c r="AO534">
        <v>0</v>
      </c>
      <c r="AP534">
        <v>0</v>
      </c>
      <c r="AQ534">
        <v>24</v>
      </c>
      <c r="AR534">
        <v>24</v>
      </c>
    </row>
    <row r="535" spans="1:49" s="10" customFormat="1" x14ac:dyDescent="0.25">
      <c r="A535" s="8">
        <v>41495</v>
      </c>
      <c r="B535" s="9">
        <v>0.83681712962962962</v>
      </c>
      <c r="C535" s="10" t="s">
        <v>52</v>
      </c>
      <c r="D535" s="10">
        <v>51.288139999999999</v>
      </c>
      <c r="E535" s="10">
        <v>0.15346000000000001</v>
      </c>
      <c r="F535" s="10">
        <v>10</v>
      </c>
      <c r="G535" s="10">
        <v>2</v>
      </c>
      <c r="H535" s="10">
        <v>-25.035264489486799</v>
      </c>
      <c r="I535" s="10">
        <v>92.291789115045205</v>
      </c>
      <c r="J535" s="10">
        <v>171.5</v>
      </c>
      <c r="K535" s="10">
        <v>6.2</v>
      </c>
      <c r="L535" s="10">
        <v>19.2</v>
      </c>
      <c r="M535" s="10">
        <v>45</v>
      </c>
      <c r="N535" s="10">
        <v>3.5</v>
      </c>
      <c r="O535" s="10">
        <v>1020.4</v>
      </c>
      <c r="P535" s="10">
        <v>22.9</v>
      </c>
      <c r="Q535" s="10">
        <v>0.2</v>
      </c>
      <c r="R535" s="10">
        <v>50</v>
      </c>
      <c r="S535" s="10">
        <v>11.8</v>
      </c>
      <c r="T535" s="10">
        <v>0</v>
      </c>
      <c r="U535" s="10">
        <v>0</v>
      </c>
      <c r="V535" s="10">
        <v>0</v>
      </c>
      <c r="W535" s="10">
        <v>0</v>
      </c>
      <c r="X535" s="10">
        <v>0</v>
      </c>
      <c r="Y535" s="10">
        <v>0</v>
      </c>
      <c r="Z535" s="10">
        <v>0</v>
      </c>
      <c r="AA535" s="10">
        <v>0</v>
      </c>
      <c r="AB535" s="10" t="s">
        <v>45</v>
      </c>
      <c r="AC535" s="10" t="s">
        <v>46</v>
      </c>
      <c r="AD535" s="10" t="s">
        <v>45</v>
      </c>
      <c r="AE535" s="10" t="s">
        <v>46</v>
      </c>
      <c r="AF535" s="10">
        <v>0</v>
      </c>
      <c r="AG535" s="10">
        <v>0</v>
      </c>
      <c r="AH535" s="10" t="s">
        <v>47</v>
      </c>
      <c r="AI535" s="10" t="s">
        <v>48</v>
      </c>
      <c r="AJ535" s="10">
        <v>131</v>
      </c>
      <c r="AK535" s="10">
        <v>82</v>
      </c>
      <c r="AL535" s="11">
        <v>0.78</v>
      </c>
      <c r="AM535" s="11">
        <v>0.22</v>
      </c>
      <c r="AN535" s="10" t="s">
        <v>50</v>
      </c>
      <c r="AO535" s="10">
        <v>60</v>
      </c>
      <c r="AP535" s="10">
        <v>0</v>
      </c>
      <c r="AQ535" s="10">
        <v>24</v>
      </c>
      <c r="AR535" s="10">
        <v>3</v>
      </c>
    </row>
    <row r="536" spans="1:49" s="10" customFormat="1" x14ac:dyDescent="0.25">
      <c r="A536" s="8">
        <v>41495</v>
      </c>
      <c r="B536" s="9">
        <v>0.83682870370370377</v>
      </c>
      <c r="C536" s="10" t="s">
        <v>52</v>
      </c>
      <c r="D536" s="10">
        <v>51.288139999999999</v>
      </c>
      <c r="E536" s="10">
        <v>0.15346000000000001</v>
      </c>
      <c r="F536" s="10">
        <v>10</v>
      </c>
      <c r="G536" s="10">
        <v>2</v>
      </c>
      <c r="H536" s="10">
        <v>-25.035264489486799</v>
      </c>
      <c r="I536" s="10">
        <v>92.291789115045205</v>
      </c>
      <c r="J536" s="10">
        <v>159.80000000000001</v>
      </c>
      <c r="K536" s="10">
        <v>8.4</v>
      </c>
      <c r="L536" s="10">
        <v>19.2</v>
      </c>
      <c r="M536" s="10">
        <v>45</v>
      </c>
      <c r="N536" s="10">
        <v>3.5</v>
      </c>
      <c r="O536" s="10">
        <v>1020.4</v>
      </c>
      <c r="P536" s="10">
        <v>22.9</v>
      </c>
      <c r="Q536" s="10">
        <v>0.2</v>
      </c>
      <c r="R536" s="10">
        <v>50</v>
      </c>
      <c r="S536" s="10">
        <v>11.8</v>
      </c>
      <c r="T536" s="10">
        <v>0</v>
      </c>
      <c r="U536" s="10">
        <v>0</v>
      </c>
      <c r="V536" s="10">
        <v>0</v>
      </c>
      <c r="W536" s="10">
        <v>0</v>
      </c>
      <c r="X536" s="10">
        <v>0</v>
      </c>
      <c r="Y536" s="10">
        <v>0</v>
      </c>
      <c r="Z536" s="10">
        <v>0</v>
      </c>
      <c r="AA536" s="10">
        <v>0</v>
      </c>
      <c r="AB536" s="10" t="s">
        <v>45</v>
      </c>
      <c r="AC536" s="10" t="s">
        <v>46</v>
      </c>
      <c r="AD536" s="10" t="s">
        <v>45</v>
      </c>
      <c r="AE536" s="10" t="s">
        <v>46</v>
      </c>
      <c r="AF536" s="10">
        <v>0</v>
      </c>
      <c r="AG536" s="10">
        <v>0</v>
      </c>
      <c r="AH536" s="10" t="s">
        <v>47</v>
      </c>
      <c r="AI536" s="10" t="s">
        <v>48</v>
      </c>
      <c r="AJ536" s="10">
        <v>131</v>
      </c>
      <c r="AK536" s="10">
        <v>82</v>
      </c>
      <c r="AL536" s="11">
        <v>0.99</v>
      </c>
      <c r="AM536" s="11">
        <v>0.21</v>
      </c>
      <c r="AN536" s="10" t="s">
        <v>50</v>
      </c>
      <c r="AO536" s="10">
        <v>43</v>
      </c>
      <c r="AP536" s="10">
        <v>0</v>
      </c>
      <c r="AQ536" s="10">
        <v>24</v>
      </c>
      <c r="AR536" s="10">
        <v>1</v>
      </c>
      <c r="AS536" s="6">
        <f>J536-J535</f>
        <v>-11.699999999999989</v>
      </c>
      <c r="AT536" s="12">
        <f>AO535+AS536*1.42851</f>
        <v>43.286433000000017</v>
      </c>
      <c r="AW536" s="10">
        <f>20/14</f>
        <v>1.4285714285714286</v>
      </c>
    </row>
    <row r="537" spans="1:49" s="10" customFormat="1" x14ac:dyDescent="0.25">
      <c r="A537" s="8">
        <v>41495</v>
      </c>
      <c r="B537" s="9">
        <v>0.83684027777777781</v>
      </c>
      <c r="C537" s="10" t="s">
        <v>52</v>
      </c>
      <c r="D537" s="10">
        <v>51.288139999999999</v>
      </c>
      <c r="E537" s="10">
        <v>0.15346000000000001</v>
      </c>
      <c r="F537" s="10">
        <v>10</v>
      </c>
      <c r="G537" s="10">
        <v>2</v>
      </c>
      <c r="H537" s="10">
        <v>-25.035264489486799</v>
      </c>
      <c r="I537" s="10">
        <v>92.291789115045205</v>
      </c>
      <c r="J537" s="10">
        <v>133.4</v>
      </c>
      <c r="K537" s="10">
        <v>8</v>
      </c>
      <c r="L537" s="10">
        <v>21.7</v>
      </c>
      <c r="M537" s="10">
        <v>90</v>
      </c>
      <c r="N537" s="10">
        <v>3.4</v>
      </c>
      <c r="O537" s="10">
        <v>1020.4</v>
      </c>
      <c r="P537" s="10">
        <v>22.9</v>
      </c>
      <c r="Q537" s="10">
        <v>0.1</v>
      </c>
      <c r="R537" s="10">
        <v>50</v>
      </c>
      <c r="S537" s="10">
        <v>11.8</v>
      </c>
      <c r="T537" s="10">
        <v>0</v>
      </c>
      <c r="U537" s="10">
        <v>0</v>
      </c>
      <c r="V537" s="10">
        <v>0</v>
      </c>
      <c r="W537" s="10">
        <v>0</v>
      </c>
      <c r="X537" s="10">
        <v>0</v>
      </c>
      <c r="Y537" s="10">
        <v>0</v>
      </c>
      <c r="Z537" s="10">
        <v>0</v>
      </c>
      <c r="AA537" s="10">
        <v>0</v>
      </c>
      <c r="AB537" s="10" t="s">
        <v>45</v>
      </c>
      <c r="AC537" s="10" t="s">
        <v>46</v>
      </c>
      <c r="AD537" s="10" t="s">
        <v>45</v>
      </c>
      <c r="AE537" s="10" t="s">
        <v>46</v>
      </c>
      <c r="AF537" s="10">
        <v>0</v>
      </c>
      <c r="AG537" s="10">
        <v>0</v>
      </c>
      <c r="AH537" s="10" t="s">
        <v>47</v>
      </c>
      <c r="AI537" s="10" t="s">
        <v>48</v>
      </c>
      <c r="AJ537" s="10">
        <v>131</v>
      </c>
      <c r="AK537" s="10">
        <v>82</v>
      </c>
      <c r="AL537" s="11">
        <v>0.94</v>
      </c>
      <c r="AM537" s="11">
        <v>0.21</v>
      </c>
      <c r="AN537" s="10" t="s">
        <v>50</v>
      </c>
      <c r="AO537" s="10">
        <v>5</v>
      </c>
      <c r="AP537" s="10">
        <v>0</v>
      </c>
      <c r="AQ537" s="10">
        <v>24</v>
      </c>
      <c r="AR537" s="10">
        <v>3</v>
      </c>
      <c r="AS537" s="6">
        <f t="shared" ref="AS537:AS565" si="3">J537-J536</f>
        <v>-26.400000000000006</v>
      </c>
      <c r="AT537" s="12">
        <f t="shared" ref="AT537:AT565" si="4">AO536+AS537*1.42851</f>
        <v>5.2873359999999963</v>
      </c>
    </row>
    <row r="538" spans="1:49" s="10" customFormat="1" x14ac:dyDescent="0.25">
      <c r="A538" s="8">
        <v>41495</v>
      </c>
      <c r="B538" s="9">
        <v>0.83685185185185185</v>
      </c>
      <c r="C538" s="10" t="s">
        <v>52</v>
      </c>
      <c r="D538" s="10">
        <v>51.288130000000002</v>
      </c>
      <c r="E538" s="10">
        <v>0.15346000000000001</v>
      </c>
      <c r="F538" s="10">
        <v>10</v>
      </c>
      <c r="G538" s="10">
        <v>2</v>
      </c>
      <c r="H538" s="10">
        <v>-25.035267215329899</v>
      </c>
      <c r="I538" s="10">
        <v>91.179839849036696</v>
      </c>
      <c r="J538" s="10">
        <v>128.4</v>
      </c>
      <c r="K538" s="10">
        <v>5.9</v>
      </c>
      <c r="L538" s="10">
        <v>17.899999999999999</v>
      </c>
      <c r="M538" s="10">
        <v>90</v>
      </c>
      <c r="N538" s="10">
        <v>4.2</v>
      </c>
      <c r="O538" s="10">
        <v>1020.3</v>
      </c>
      <c r="P538" s="10">
        <v>22.9</v>
      </c>
      <c r="Q538" s="10">
        <v>0.1</v>
      </c>
      <c r="R538" s="10">
        <v>50</v>
      </c>
      <c r="S538" s="10">
        <v>11.8</v>
      </c>
      <c r="T538" s="10">
        <v>0</v>
      </c>
      <c r="U538" s="10">
        <v>0</v>
      </c>
      <c r="V538" s="10">
        <v>0</v>
      </c>
      <c r="W538" s="10">
        <v>0</v>
      </c>
      <c r="X538" s="10">
        <v>0</v>
      </c>
      <c r="Y538" s="10">
        <v>0</v>
      </c>
      <c r="Z538" s="10">
        <v>0</v>
      </c>
      <c r="AA538" s="10">
        <v>0</v>
      </c>
      <c r="AB538" s="10" t="s">
        <v>45</v>
      </c>
      <c r="AC538" s="10" t="s">
        <v>46</v>
      </c>
      <c r="AD538" s="10" t="s">
        <v>45</v>
      </c>
      <c r="AE538" s="10" t="s">
        <v>46</v>
      </c>
      <c r="AF538" s="10">
        <v>0</v>
      </c>
      <c r="AG538" s="10">
        <v>0</v>
      </c>
      <c r="AH538" s="10" t="s">
        <v>47</v>
      </c>
      <c r="AI538" s="10" t="s">
        <v>48</v>
      </c>
      <c r="AJ538" s="10">
        <v>131</v>
      </c>
      <c r="AK538" s="10">
        <v>82</v>
      </c>
      <c r="AL538" s="11">
        <v>0.64</v>
      </c>
      <c r="AM538" s="11">
        <v>0.21</v>
      </c>
      <c r="AN538" s="10" t="s">
        <v>50</v>
      </c>
      <c r="AO538" s="10">
        <v>-4</v>
      </c>
      <c r="AP538" s="10">
        <v>0</v>
      </c>
      <c r="AQ538" s="10">
        <v>24</v>
      </c>
      <c r="AR538" s="10">
        <v>2</v>
      </c>
      <c r="AS538" s="6">
        <f t="shared" si="3"/>
        <v>-5</v>
      </c>
      <c r="AT538" s="12">
        <f t="shared" si="4"/>
        <v>-2.14255</v>
      </c>
    </row>
    <row r="539" spans="1:49" s="10" customFormat="1" x14ac:dyDescent="0.25">
      <c r="A539" s="8">
        <v>41495</v>
      </c>
      <c r="B539" s="9">
        <v>0.83686342592592589</v>
      </c>
      <c r="C539" s="10" t="s">
        <v>52</v>
      </c>
      <c r="D539" s="10">
        <v>51.288130000000002</v>
      </c>
      <c r="E539" s="10">
        <v>0.15347</v>
      </c>
      <c r="F539" s="10">
        <v>10</v>
      </c>
      <c r="G539" s="10">
        <v>2</v>
      </c>
      <c r="H539" s="10">
        <v>-24.339843126017701</v>
      </c>
      <c r="I539" s="10">
        <v>91.179839849036696</v>
      </c>
      <c r="J539" s="10">
        <v>126.5</v>
      </c>
      <c r="K539" s="10">
        <v>6.3</v>
      </c>
      <c r="L539" s="10">
        <v>18.600000000000001</v>
      </c>
      <c r="M539" s="10">
        <v>90</v>
      </c>
      <c r="N539" s="10">
        <v>4.2</v>
      </c>
      <c r="O539" s="10">
        <v>1020.3</v>
      </c>
      <c r="P539" s="10">
        <v>22.9</v>
      </c>
      <c r="Q539" s="10">
        <v>0.1</v>
      </c>
      <c r="R539" s="10">
        <v>50</v>
      </c>
      <c r="S539" s="10">
        <v>11.8</v>
      </c>
      <c r="T539" s="10">
        <v>0</v>
      </c>
      <c r="U539" s="10">
        <v>0</v>
      </c>
      <c r="V539" s="10">
        <v>0</v>
      </c>
      <c r="W539" s="10">
        <v>0</v>
      </c>
      <c r="X539" s="10">
        <v>0</v>
      </c>
      <c r="Y539" s="10">
        <v>0</v>
      </c>
      <c r="Z539" s="10">
        <v>0</v>
      </c>
      <c r="AA539" s="10">
        <v>0</v>
      </c>
      <c r="AB539" s="10" t="s">
        <v>45</v>
      </c>
      <c r="AC539" s="10" t="s">
        <v>46</v>
      </c>
      <c r="AD539" s="10" t="s">
        <v>45</v>
      </c>
      <c r="AE539" s="10" t="s">
        <v>46</v>
      </c>
      <c r="AF539" s="10">
        <v>0</v>
      </c>
      <c r="AG539" s="10">
        <v>0</v>
      </c>
      <c r="AH539" s="10" t="s">
        <v>47</v>
      </c>
      <c r="AI539" s="10" t="s">
        <v>48</v>
      </c>
      <c r="AJ539" s="10">
        <v>131</v>
      </c>
      <c r="AK539" s="10">
        <v>82</v>
      </c>
      <c r="AL539" s="11">
        <v>0.56999999999999995</v>
      </c>
      <c r="AM539" s="11">
        <v>0.21</v>
      </c>
      <c r="AN539" s="10" t="s">
        <v>50</v>
      </c>
      <c r="AO539" s="10">
        <v>-5</v>
      </c>
      <c r="AP539" s="10">
        <v>0</v>
      </c>
      <c r="AQ539" s="10">
        <v>24</v>
      </c>
      <c r="AR539" s="10">
        <v>0</v>
      </c>
      <c r="AS539" s="6">
        <f t="shared" si="3"/>
        <v>-1.9000000000000057</v>
      </c>
      <c r="AT539" s="12">
        <f t="shared" si="4"/>
        <v>-6.714169000000008</v>
      </c>
    </row>
    <row r="540" spans="1:49" s="10" customFormat="1" x14ac:dyDescent="0.25">
      <c r="A540" s="8">
        <v>41495</v>
      </c>
      <c r="B540" s="9">
        <v>0.83687500000000004</v>
      </c>
      <c r="C540" s="10" t="s">
        <v>52</v>
      </c>
      <c r="D540" s="10">
        <v>51.288130000000002</v>
      </c>
      <c r="E540" s="10">
        <v>0.15347</v>
      </c>
      <c r="F540" s="10">
        <v>10</v>
      </c>
      <c r="G540" s="10">
        <v>2</v>
      </c>
      <c r="H540" s="10">
        <v>-24.339843126017701</v>
      </c>
      <c r="I540" s="10">
        <v>91.179839849036696</v>
      </c>
      <c r="J540" s="10">
        <v>128.5</v>
      </c>
      <c r="K540" s="10">
        <v>6</v>
      </c>
      <c r="L540" s="10">
        <v>19.399999999999999</v>
      </c>
      <c r="M540" s="10">
        <v>90</v>
      </c>
      <c r="N540" s="10">
        <v>4.2</v>
      </c>
      <c r="O540" s="10">
        <v>1020.3</v>
      </c>
      <c r="P540" s="10">
        <v>22.9</v>
      </c>
      <c r="Q540" s="10">
        <v>0.1</v>
      </c>
      <c r="R540" s="10">
        <v>50</v>
      </c>
      <c r="S540" s="10">
        <v>11.8</v>
      </c>
      <c r="T540" s="10">
        <v>0</v>
      </c>
      <c r="U540" s="10">
        <v>0</v>
      </c>
      <c r="V540" s="10">
        <v>0</v>
      </c>
      <c r="W540" s="10">
        <v>0</v>
      </c>
      <c r="X540" s="10">
        <v>0</v>
      </c>
      <c r="Y540" s="10">
        <v>0</v>
      </c>
      <c r="Z540" s="10">
        <v>0</v>
      </c>
      <c r="AA540" s="10">
        <v>0</v>
      </c>
      <c r="AB540" s="10" t="s">
        <v>45</v>
      </c>
      <c r="AC540" s="10" t="s">
        <v>46</v>
      </c>
      <c r="AD540" s="10" t="s">
        <v>45</v>
      </c>
      <c r="AE540" s="10" t="s">
        <v>46</v>
      </c>
      <c r="AF540" s="10">
        <v>0</v>
      </c>
      <c r="AG540" s="10">
        <v>0</v>
      </c>
      <c r="AH540" s="10" t="s">
        <v>47</v>
      </c>
      <c r="AI540" s="10" t="s">
        <v>48</v>
      </c>
      <c r="AJ540" s="10">
        <v>131</v>
      </c>
      <c r="AK540" s="10">
        <v>82</v>
      </c>
      <c r="AL540" s="11">
        <v>0.52</v>
      </c>
      <c r="AM540" s="11">
        <v>0.21</v>
      </c>
      <c r="AN540" s="10" t="s">
        <v>50</v>
      </c>
      <c r="AO540" s="10">
        <v>-2</v>
      </c>
      <c r="AP540" s="10">
        <v>0</v>
      </c>
      <c r="AQ540" s="10">
        <v>24</v>
      </c>
      <c r="AR540" s="10">
        <v>1</v>
      </c>
      <c r="AS540" s="6">
        <f t="shared" si="3"/>
        <v>2</v>
      </c>
      <c r="AT540" s="12">
        <f t="shared" si="4"/>
        <v>-2.1429800000000001</v>
      </c>
    </row>
    <row r="541" spans="1:49" s="10" customFormat="1" x14ac:dyDescent="0.25">
      <c r="A541" s="8">
        <v>41495</v>
      </c>
      <c r="B541" s="9">
        <v>0.83688657407407396</v>
      </c>
      <c r="C541" s="10" t="s">
        <v>52</v>
      </c>
      <c r="D541" s="10">
        <v>51.288130000000002</v>
      </c>
      <c r="E541" s="10">
        <v>0.15348000000000001</v>
      </c>
      <c r="F541" s="10">
        <v>10</v>
      </c>
      <c r="G541" s="10">
        <v>2</v>
      </c>
      <c r="H541" s="10">
        <v>-23.644419036703599</v>
      </c>
      <c r="I541" s="10">
        <v>91.179839849036696</v>
      </c>
      <c r="J541" s="10">
        <v>129.9</v>
      </c>
      <c r="K541" s="10">
        <v>7.1</v>
      </c>
      <c r="L541" s="10">
        <v>20.100000000000001</v>
      </c>
      <c r="M541" s="10">
        <v>90</v>
      </c>
      <c r="N541" s="10">
        <v>3.9</v>
      </c>
      <c r="O541" s="10">
        <v>1020.4</v>
      </c>
      <c r="P541" s="10">
        <v>22.9</v>
      </c>
      <c r="Q541" s="10">
        <v>0.2</v>
      </c>
      <c r="R541" s="10">
        <v>50</v>
      </c>
      <c r="S541" s="10">
        <v>11.8</v>
      </c>
      <c r="T541" s="10">
        <v>0</v>
      </c>
      <c r="U541" s="10">
        <v>0</v>
      </c>
      <c r="V541" s="10">
        <v>0</v>
      </c>
      <c r="W541" s="10">
        <v>0</v>
      </c>
      <c r="X541" s="10">
        <v>0</v>
      </c>
      <c r="Y541" s="10">
        <v>0</v>
      </c>
      <c r="Z541" s="10">
        <v>0</v>
      </c>
      <c r="AA541" s="10">
        <v>0</v>
      </c>
      <c r="AB541" s="10" t="s">
        <v>45</v>
      </c>
      <c r="AC541" s="10" t="s">
        <v>46</v>
      </c>
      <c r="AD541" s="10" t="s">
        <v>45</v>
      </c>
      <c r="AE541" s="10" t="s">
        <v>46</v>
      </c>
      <c r="AF541" s="10">
        <v>0</v>
      </c>
      <c r="AG541" s="10">
        <v>0</v>
      </c>
      <c r="AH541" s="10" t="s">
        <v>47</v>
      </c>
      <c r="AI541" s="10" t="s">
        <v>48</v>
      </c>
      <c r="AJ541" s="10">
        <v>131</v>
      </c>
      <c r="AK541" s="10">
        <v>82</v>
      </c>
      <c r="AL541" s="11">
        <v>0.55000000000000004</v>
      </c>
      <c r="AM541" s="11">
        <v>0.21</v>
      </c>
      <c r="AN541" s="10" t="s">
        <v>50</v>
      </c>
      <c r="AO541" s="10">
        <v>0</v>
      </c>
      <c r="AP541" s="10">
        <v>0</v>
      </c>
      <c r="AQ541" s="10">
        <v>24</v>
      </c>
      <c r="AR541" s="10">
        <v>5</v>
      </c>
      <c r="AS541" s="6">
        <f t="shared" si="3"/>
        <v>1.4000000000000057</v>
      </c>
      <c r="AT541" s="12">
        <f t="shared" si="4"/>
        <v>-8.5999999992036891E-5</v>
      </c>
    </row>
    <row r="542" spans="1:49" s="10" customFormat="1" x14ac:dyDescent="0.25">
      <c r="A542" s="8">
        <v>41495</v>
      </c>
      <c r="B542" s="9">
        <v>0.83689814814814811</v>
      </c>
      <c r="C542" s="10" t="s">
        <v>52</v>
      </c>
      <c r="D542" s="10">
        <v>51.288130000000002</v>
      </c>
      <c r="E542" s="10">
        <v>0.15348000000000001</v>
      </c>
      <c r="F542" s="10">
        <v>10</v>
      </c>
      <c r="G542" s="10">
        <v>2</v>
      </c>
      <c r="H542" s="10">
        <v>-23.644419036703599</v>
      </c>
      <c r="I542" s="10">
        <v>91.179839849036696</v>
      </c>
      <c r="J542" s="10">
        <v>137.6</v>
      </c>
      <c r="K542" s="10">
        <v>5.8</v>
      </c>
      <c r="L542" s="10">
        <v>17.3</v>
      </c>
      <c r="M542" s="10">
        <v>90</v>
      </c>
      <c r="N542" s="10">
        <v>3.5</v>
      </c>
      <c r="O542" s="10">
        <v>1020.4</v>
      </c>
      <c r="P542" s="10">
        <v>22.9</v>
      </c>
      <c r="Q542" s="10">
        <v>0.1</v>
      </c>
      <c r="R542" s="10">
        <v>50</v>
      </c>
      <c r="S542" s="10">
        <v>11.9</v>
      </c>
      <c r="T542" s="10">
        <v>0</v>
      </c>
      <c r="U542" s="10">
        <v>0</v>
      </c>
      <c r="V542" s="10">
        <v>0</v>
      </c>
      <c r="W542" s="10">
        <v>0</v>
      </c>
      <c r="X542" s="10">
        <v>0</v>
      </c>
      <c r="Y542" s="10">
        <v>0</v>
      </c>
      <c r="Z542" s="10">
        <v>0</v>
      </c>
      <c r="AA542" s="10">
        <v>0</v>
      </c>
      <c r="AB542" s="10" t="s">
        <v>45</v>
      </c>
      <c r="AC542" s="10" t="s">
        <v>46</v>
      </c>
      <c r="AD542" s="10" t="s">
        <v>45</v>
      </c>
      <c r="AE542" s="10" t="s">
        <v>46</v>
      </c>
      <c r="AF542" s="10">
        <v>0</v>
      </c>
      <c r="AG542" s="10">
        <v>0</v>
      </c>
      <c r="AH542" s="10" t="s">
        <v>47</v>
      </c>
      <c r="AI542" s="10" t="s">
        <v>48</v>
      </c>
      <c r="AJ542" s="10">
        <v>131</v>
      </c>
      <c r="AK542" s="10">
        <v>82</v>
      </c>
      <c r="AL542" s="11">
        <v>0.61</v>
      </c>
      <c r="AM542" s="11">
        <v>0.21</v>
      </c>
      <c r="AN542" s="10" t="s">
        <v>50</v>
      </c>
      <c r="AO542" s="10">
        <v>10</v>
      </c>
      <c r="AP542" s="10">
        <v>0</v>
      </c>
      <c r="AQ542" s="10">
        <v>24</v>
      </c>
      <c r="AR542" s="10">
        <v>1</v>
      </c>
      <c r="AS542" s="6">
        <f t="shared" si="3"/>
        <v>7.6999999999999886</v>
      </c>
      <c r="AT542" s="12">
        <f t="shared" si="4"/>
        <v>10.999526999999983</v>
      </c>
    </row>
    <row r="543" spans="1:49" s="10" customFormat="1" x14ac:dyDescent="0.25">
      <c r="A543" s="8">
        <v>41495</v>
      </c>
      <c r="B543" s="9">
        <v>0.83690972222222226</v>
      </c>
      <c r="C543" s="10" t="s">
        <v>52</v>
      </c>
      <c r="D543" s="10">
        <v>51.288119999999999</v>
      </c>
      <c r="E543" s="10">
        <v>0.15348999999999999</v>
      </c>
      <c r="F543" s="10">
        <v>10</v>
      </c>
      <c r="G543" s="10">
        <v>2</v>
      </c>
      <c r="H543" s="10">
        <v>-22.948997446080099</v>
      </c>
      <c r="I543" s="10">
        <v>90.067890582238206</v>
      </c>
      <c r="J543" s="10">
        <v>135.30000000000001</v>
      </c>
      <c r="K543" s="10">
        <v>6</v>
      </c>
      <c r="L543" s="10">
        <v>17.5</v>
      </c>
      <c r="M543" s="10">
        <v>90</v>
      </c>
      <c r="N543" s="10">
        <v>3.5</v>
      </c>
      <c r="O543" s="10">
        <v>1020.4</v>
      </c>
      <c r="P543" s="10">
        <v>22.9</v>
      </c>
      <c r="Q543" s="10">
        <v>0.1</v>
      </c>
      <c r="R543" s="10">
        <v>50</v>
      </c>
      <c r="S543" s="10">
        <v>11.9</v>
      </c>
      <c r="T543" s="10">
        <v>0</v>
      </c>
      <c r="U543" s="10">
        <v>0</v>
      </c>
      <c r="V543" s="10">
        <v>0</v>
      </c>
      <c r="W543" s="10">
        <v>0</v>
      </c>
      <c r="X543" s="10">
        <v>0</v>
      </c>
      <c r="Y543" s="10">
        <v>0</v>
      </c>
      <c r="Z543" s="10">
        <v>0</v>
      </c>
      <c r="AA543" s="10">
        <v>0</v>
      </c>
      <c r="AB543" s="10" t="s">
        <v>45</v>
      </c>
      <c r="AC543" s="10" t="s">
        <v>46</v>
      </c>
      <c r="AD543" s="10" t="s">
        <v>45</v>
      </c>
      <c r="AE543" s="10" t="s">
        <v>46</v>
      </c>
      <c r="AF543" s="10">
        <v>0</v>
      </c>
      <c r="AG543" s="10">
        <v>0</v>
      </c>
      <c r="AH543" s="10" t="s">
        <v>47</v>
      </c>
      <c r="AI543" s="10" t="s">
        <v>48</v>
      </c>
      <c r="AJ543" s="10">
        <v>131</v>
      </c>
      <c r="AK543" s="10">
        <v>82</v>
      </c>
      <c r="AL543" s="11">
        <v>0.57999999999999996</v>
      </c>
      <c r="AM543" s="11">
        <v>0.21</v>
      </c>
      <c r="AN543" s="10" t="s">
        <v>50</v>
      </c>
      <c r="AO543" s="10">
        <v>7</v>
      </c>
      <c r="AP543" s="10">
        <v>0</v>
      </c>
      <c r="AQ543" s="10">
        <v>24</v>
      </c>
      <c r="AR543" s="10">
        <v>2</v>
      </c>
      <c r="AS543" s="6">
        <f t="shared" si="3"/>
        <v>-2.2999999999999829</v>
      </c>
      <c r="AT543" s="12">
        <f t="shared" si="4"/>
        <v>6.7144270000000246</v>
      </c>
    </row>
    <row r="544" spans="1:49" s="10" customFormat="1" x14ac:dyDescent="0.25">
      <c r="A544" s="8">
        <v>41495</v>
      </c>
      <c r="B544" s="9">
        <v>0.8369212962962963</v>
      </c>
      <c r="C544" s="10" t="s">
        <v>52</v>
      </c>
      <c r="D544" s="10">
        <v>51.288119999999999</v>
      </c>
      <c r="E544" s="10">
        <v>0.1535</v>
      </c>
      <c r="F544" s="10">
        <v>10</v>
      </c>
      <c r="G544" s="10">
        <v>2</v>
      </c>
      <c r="H544" s="10">
        <v>-22.253573281047899</v>
      </c>
      <c r="I544" s="10">
        <v>90.067890582238206</v>
      </c>
      <c r="J544" s="10">
        <v>132</v>
      </c>
      <c r="K544" s="10">
        <v>5.6</v>
      </c>
      <c r="L544" s="10">
        <v>17.7</v>
      </c>
      <c r="M544" s="10">
        <v>90</v>
      </c>
      <c r="N544" s="10">
        <v>2.9</v>
      </c>
      <c r="O544" s="10">
        <v>1020.4</v>
      </c>
      <c r="P544" s="10">
        <v>22.9</v>
      </c>
      <c r="Q544" s="10">
        <v>0.1</v>
      </c>
      <c r="R544" s="10">
        <v>50</v>
      </c>
      <c r="S544" s="10">
        <v>11.8</v>
      </c>
      <c r="T544" s="10">
        <v>0</v>
      </c>
      <c r="U544" s="10">
        <v>0</v>
      </c>
      <c r="V544" s="10">
        <v>0</v>
      </c>
      <c r="W544" s="10">
        <v>0</v>
      </c>
      <c r="X544" s="10">
        <v>0</v>
      </c>
      <c r="Y544" s="10">
        <v>0</v>
      </c>
      <c r="Z544" s="10">
        <v>0</v>
      </c>
      <c r="AA544" s="10">
        <v>0</v>
      </c>
      <c r="AB544" s="10" t="s">
        <v>45</v>
      </c>
      <c r="AC544" s="10" t="s">
        <v>46</v>
      </c>
      <c r="AD544" s="10" t="s">
        <v>45</v>
      </c>
      <c r="AE544" s="10" t="s">
        <v>46</v>
      </c>
      <c r="AF544" s="10">
        <v>0</v>
      </c>
      <c r="AG544" s="10">
        <v>0</v>
      </c>
      <c r="AH544" s="10" t="s">
        <v>47</v>
      </c>
      <c r="AI544" s="10" t="s">
        <v>48</v>
      </c>
      <c r="AJ544" s="10">
        <v>131</v>
      </c>
      <c r="AK544" s="10">
        <v>82</v>
      </c>
      <c r="AL544" s="11">
        <v>0.52</v>
      </c>
      <c r="AM544" s="11">
        <v>0.21</v>
      </c>
      <c r="AN544" s="10" t="s">
        <v>50</v>
      </c>
      <c r="AO544" s="10">
        <v>1</v>
      </c>
      <c r="AP544" s="10">
        <v>0</v>
      </c>
      <c r="AQ544" s="10">
        <v>24</v>
      </c>
      <c r="AR544" s="10">
        <v>1</v>
      </c>
      <c r="AS544" s="6">
        <f t="shared" si="3"/>
        <v>-3.3000000000000114</v>
      </c>
      <c r="AT544" s="12">
        <f t="shared" si="4"/>
        <v>2.2859169999999835</v>
      </c>
    </row>
    <row r="545" spans="1:46" s="10" customFormat="1" x14ac:dyDescent="0.25">
      <c r="A545" s="8">
        <v>41495</v>
      </c>
      <c r="B545" s="9">
        <v>0.83693287037037034</v>
      </c>
      <c r="C545" s="10" t="s">
        <v>52</v>
      </c>
      <c r="D545" s="10">
        <v>51.288110000000003</v>
      </c>
      <c r="E545" s="10">
        <v>0.15351000000000001</v>
      </c>
      <c r="F545" s="10">
        <v>10</v>
      </c>
      <c r="G545" s="10">
        <v>1</v>
      </c>
      <c r="H545" s="10">
        <v>-21.5581514632681</v>
      </c>
      <c r="I545" s="10">
        <v>88.955941316229797</v>
      </c>
      <c r="J545" s="10">
        <v>128.80000000000001</v>
      </c>
      <c r="K545" s="10">
        <v>6.5</v>
      </c>
      <c r="L545" s="10">
        <v>18.399999999999999</v>
      </c>
      <c r="M545" s="10">
        <v>90</v>
      </c>
      <c r="N545" s="10">
        <v>2.9</v>
      </c>
      <c r="O545" s="10">
        <v>1020.4</v>
      </c>
      <c r="P545" s="10">
        <v>22.9</v>
      </c>
      <c r="Q545" s="10">
        <v>0.1</v>
      </c>
      <c r="R545" s="10">
        <v>50</v>
      </c>
      <c r="S545" s="10">
        <v>11.8</v>
      </c>
      <c r="T545" s="10">
        <v>0</v>
      </c>
      <c r="U545" s="10">
        <v>0</v>
      </c>
      <c r="V545" s="10">
        <v>0</v>
      </c>
      <c r="W545" s="10">
        <v>0</v>
      </c>
      <c r="X545" s="10">
        <v>0</v>
      </c>
      <c r="Y545" s="10">
        <v>0</v>
      </c>
      <c r="Z545" s="10">
        <v>0</v>
      </c>
      <c r="AA545" s="10">
        <v>0</v>
      </c>
      <c r="AB545" s="10" t="s">
        <v>45</v>
      </c>
      <c r="AC545" s="10" t="s">
        <v>46</v>
      </c>
      <c r="AD545" s="10" t="s">
        <v>45</v>
      </c>
      <c r="AE545" s="10" t="s">
        <v>46</v>
      </c>
      <c r="AF545" s="10">
        <v>0</v>
      </c>
      <c r="AG545" s="10">
        <v>0</v>
      </c>
      <c r="AH545" s="10" t="s">
        <v>47</v>
      </c>
      <c r="AI545" s="10" t="s">
        <v>48</v>
      </c>
      <c r="AJ545" s="10">
        <v>131</v>
      </c>
      <c r="AK545" s="10">
        <v>82</v>
      </c>
      <c r="AL545" s="11">
        <v>0.55000000000000004</v>
      </c>
      <c r="AM545" s="11">
        <v>0.21</v>
      </c>
      <c r="AN545" s="10" t="s">
        <v>50</v>
      </c>
      <c r="AO545" s="10">
        <v>-2</v>
      </c>
      <c r="AP545" s="10">
        <v>0</v>
      </c>
      <c r="AQ545" s="10">
        <v>24</v>
      </c>
      <c r="AR545" s="10">
        <v>1</v>
      </c>
      <c r="AS545" s="6">
        <f t="shared" si="3"/>
        <v>-3.1999999999999886</v>
      </c>
      <c r="AT545" s="12">
        <f t="shared" si="4"/>
        <v>-3.5712319999999833</v>
      </c>
    </row>
    <row r="546" spans="1:46" s="10" customFormat="1" x14ac:dyDescent="0.25">
      <c r="A546" s="8">
        <v>41495</v>
      </c>
      <c r="B546" s="9">
        <v>0.83694444444444438</v>
      </c>
      <c r="C546" s="10" t="s">
        <v>52</v>
      </c>
      <c r="D546" s="10">
        <v>51.288110000000003</v>
      </c>
      <c r="E546" s="10">
        <v>0.15351999999999999</v>
      </c>
      <c r="F546" s="10">
        <v>10</v>
      </c>
      <c r="G546" s="10">
        <v>1</v>
      </c>
      <c r="H546" s="10">
        <v>-20.862727222519801</v>
      </c>
      <c r="I546" s="10">
        <v>88.955941316229797</v>
      </c>
      <c r="J546" s="10">
        <v>130.6</v>
      </c>
      <c r="K546" s="10">
        <v>5.3</v>
      </c>
      <c r="L546" s="10">
        <v>18.2</v>
      </c>
      <c r="M546" s="10">
        <v>90</v>
      </c>
      <c r="N546" s="10">
        <v>2.7</v>
      </c>
      <c r="O546" s="10">
        <v>1020.4</v>
      </c>
      <c r="P546" s="10">
        <v>22.9</v>
      </c>
      <c r="Q546" s="10">
        <v>0.2</v>
      </c>
      <c r="R546" s="10">
        <v>50</v>
      </c>
      <c r="S546" s="10">
        <v>11.9</v>
      </c>
      <c r="T546" s="10">
        <v>0</v>
      </c>
      <c r="U546" s="10">
        <v>0</v>
      </c>
      <c r="V546" s="10">
        <v>0</v>
      </c>
      <c r="W546" s="10">
        <v>0</v>
      </c>
      <c r="X546" s="10">
        <v>0</v>
      </c>
      <c r="Y546" s="10">
        <v>0</v>
      </c>
      <c r="Z546" s="10">
        <v>0</v>
      </c>
      <c r="AA546" s="10">
        <v>0</v>
      </c>
      <c r="AB546" s="10" t="s">
        <v>45</v>
      </c>
      <c r="AC546" s="10" t="s">
        <v>46</v>
      </c>
      <c r="AD546" s="10" t="s">
        <v>45</v>
      </c>
      <c r="AE546" s="10" t="s">
        <v>46</v>
      </c>
      <c r="AF546" s="10">
        <v>0</v>
      </c>
      <c r="AG546" s="10">
        <v>0</v>
      </c>
      <c r="AH546" s="10" t="s">
        <v>47</v>
      </c>
      <c r="AI546" s="10" t="s">
        <v>48</v>
      </c>
      <c r="AJ546" s="10">
        <v>131</v>
      </c>
      <c r="AK546" s="10">
        <v>82</v>
      </c>
      <c r="AL546" s="11">
        <v>0.61</v>
      </c>
      <c r="AM546" s="11">
        <v>0.21</v>
      </c>
      <c r="AN546" s="10" t="s">
        <v>50</v>
      </c>
      <c r="AO546" s="10">
        <v>1</v>
      </c>
      <c r="AP546" s="10">
        <v>0</v>
      </c>
      <c r="AQ546" s="10">
        <v>24</v>
      </c>
      <c r="AR546" s="10">
        <v>1</v>
      </c>
      <c r="AS546" s="6">
        <f t="shared" si="3"/>
        <v>1.7999999999999829</v>
      </c>
      <c r="AT546" s="12">
        <f t="shared" si="4"/>
        <v>0.57131799999997535</v>
      </c>
    </row>
    <row r="547" spans="1:46" s="10" customFormat="1" x14ac:dyDescent="0.25">
      <c r="A547" s="8">
        <v>41495</v>
      </c>
      <c r="B547" s="9">
        <v>0.83695601851851853</v>
      </c>
      <c r="C547" s="10" t="s">
        <v>52</v>
      </c>
      <c r="D547" s="10">
        <v>51.2881</v>
      </c>
      <c r="E547" s="10">
        <v>0.15353</v>
      </c>
      <c r="F547" s="10">
        <v>10</v>
      </c>
      <c r="G547" s="10">
        <v>1</v>
      </c>
      <c r="H547" s="10">
        <v>-20.167305177585899</v>
      </c>
      <c r="I547" s="10">
        <v>87.843992049431193</v>
      </c>
      <c r="J547" s="10">
        <v>128.9</v>
      </c>
      <c r="K547" s="10">
        <v>7.4</v>
      </c>
      <c r="L547" s="10">
        <v>18.5</v>
      </c>
      <c r="M547" s="10">
        <v>90</v>
      </c>
      <c r="N547" s="10">
        <v>2.7</v>
      </c>
      <c r="O547" s="10">
        <v>1020.4</v>
      </c>
      <c r="P547" s="10">
        <v>22.9</v>
      </c>
      <c r="Q547" s="10">
        <v>0.2</v>
      </c>
      <c r="R547" s="10">
        <v>50</v>
      </c>
      <c r="S547" s="10">
        <v>11.9</v>
      </c>
      <c r="T547" s="10">
        <v>0</v>
      </c>
      <c r="U547" s="10">
        <v>0</v>
      </c>
      <c r="V547" s="10">
        <v>0</v>
      </c>
      <c r="W547" s="10">
        <v>0</v>
      </c>
      <c r="X547" s="10">
        <v>0</v>
      </c>
      <c r="Y547" s="10">
        <v>0</v>
      </c>
      <c r="Z547" s="10">
        <v>0</v>
      </c>
      <c r="AA547" s="10">
        <v>0</v>
      </c>
      <c r="AB547" s="10" t="s">
        <v>45</v>
      </c>
      <c r="AC547" s="10" t="s">
        <v>46</v>
      </c>
      <c r="AD547" s="10" t="s">
        <v>45</v>
      </c>
      <c r="AE547" s="10" t="s">
        <v>46</v>
      </c>
      <c r="AF547" s="10">
        <v>0</v>
      </c>
      <c r="AG547" s="10">
        <v>0</v>
      </c>
      <c r="AH547" s="10" t="s">
        <v>47</v>
      </c>
      <c r="AI547" s="10" t="s">
        <v>48</v>
      </c>
      <c r="AJ547" s="10">
        <v>131</v>
      </c>
      <c r="AK547" s="10">
        <v>82</v>
      </c>
      <c r="AL547" s="11">
        <v>0.52</v>
      </c>
      <c r="AM547" s="11">
        <v>0.21</v>
      </c>
      <c r="AN547" s="10" t="s">
        <v>50</v>
      </c>
      <c r="AO547" s="10">
        <v>-1</v>
      </c>
      <c r="AP547" s="10">
        <v>0</v>
      </c>
      <c r="AQ547" s="10">
        <v>24</v>
      </c>
      <c r="AR547" s="10">
        <v>2</v>
      </c>
      <c r="AS547" s="6">
        <f t="shared" si="3"/>
        <v>-1.6999999999999886</v>
      </c>
      <c r="AT547" s="12">
        <f t="shared" si="4"/>
        <v>-1.4284669999999835</v>
      </c>
    </row>
    <row r="548" spans="1:46" s="10" customFormat="1" x14ac:dyDescent="0.25">
      <c r="A548" s="8">
        <v>41495</v>
      </c>
      <c r="B548" s="9">
        <v>0.83696759259259268</v>
      </c>
      <c r="C548" s="10" t="s">
        <v>52</v>
      </c>
      <c r="D548" s="10">
        <v>51.2881</v>
      </c>
      <c r="E548" s="10">
        <v>0.15354000000000001</v>
      </c>
      <c r="F548" s="10">
        <v>10</v>
      </c>
      <c r="G548" s="10">
        <v>1</v>
      </c>
      <c r="H548" s="10">
        <v>-19.471880861117601</v>
      </c>
      <c r="I548" s="10">
        <v>87.843992049431193</v>
      </c>
      <c r="J548" s="10">
        <v>129</v>
      </c>
      <c r="K548" s="10">
        <v>6.6</v>
      </c>
      <c r="L548" s="10">
        <v>18.899999999999999</v>
      </c>
      <c r="M548" s="10">
        <v>135</v>
      </c>
      <c r="N548" s="10">
        <v>2.6</v>
      </c>
      <c r="O548" s="10">
        <v>1020.4</v>
      </c>
      <c r="P548" s="10">
        <v>22.9</v>
      </c>
      <c r="Q548" s="10">
        <v>0.1</v>
      </c>
      <c r="R548" s="10">
        <v>50</v>
      </c>
      <c r="S548" s="10">
        <v>11.9</v>
      </c>
      <c r="T548" s="10">
        <v>0</v>
      </c>
      <c r="U548" s="10">
        <v>0</v>
      </c>
      <c r="V548" s="10">
        <v>0</v>
      </c>
      <c r="W548" s="10">
        <v>0</v>
      </c>
      <c r="X548" s="10">
        <v>0</v>
      </c>
      <c r="Y548" s="10">
        <v>0</v>
      </c>
      <c r="Z548" s="10">
        <v>0</v>
      </c>
      <c r="AA548" s="10">
        <v>0</v>
      </c>
      <c r="AB548" s="10" t="s">
        <v>45</v>
      </c>
      <c r="AC548" s="10" t="s">
        <v>46</v>
      </c>
      <c r="AD548" s="10" t="s">
        <v>45</v>
      </c>
      <c r="AE548" s="10" t="s">
        <v>46</v>
      </c>
      <c r="AF548" s="10">
        <v>0</v>
      </c>
      <c r="AG548" s="10">
        <v>0</v>
      </c>
      <c r="AH548" s="10" t="s">
        <v>47</v>
      </c>
      <c r="AI548" s="10" t="s">
        <v>48</v>
      </c>
      <c r="AJ548" s="10">
        <v>131</v>
      </c>
      <c r="AK548" s="10">
        <v>82</v>
      </c>
      <c r="AL548" s="11">
        <v>0.51</v>
      </c>
      <c r="AM548" s="11">
        <v>0.21</v>
      </c>
      <c r="AN548" s="10" t="s">
        <v>50</v>
      </c>
      <c r="AO548" s="10">
        <v>-1</v>
      </c>
      <c r="AP548" s="10">
        <v>0</v>
      </c>
      <c r="AQ548" s="10">
        <v>24</v>
      </c>
      <c r="AR548" s="10">
        <v>3</v>
      </c>
      <c r="AS548" s="6">
        <f t="shared" si="3"/>
        <v>9.9999999999994316E-2</v>
      </c>
      <c r="AT548" s="12">
        <f t="shared" si="4"/>
        <v>-0.85714900000000815</v>
      </c>
    </row>
    <row r="549" spans="1:46" s="10" customFormat="1" x14ac:dyDescent="0.25">
      <c r="A549" s="8">
        <v>41495</v>
      </c>
      <c r="B549" s="9">
        <v>0.83697916666666661</v>
      </c>
      <c r="C549" s="10" t="s">
        <v>52</v>
      </c>
      <c r="D549" s="10">
        <v>51.288089999999997</v>
      </c>
      <c r="E549" s="10">
        <v>0.15354999999999999</v>
      </c>
      <c r="F549" s="10">
        <v>10</v>
      </c>
      <c r="G549" s="10">
        <v>1</v>
      </c>
      <c r="H549" s="10">
        <v>-18.776458589031499</v>
      </c>
      <c r="I549" s="10">
        <v>86.732042782632703</v>
      </c>
      <c r="J549" s="10">
        <v>128.80000000000001</v>
      </c>
      <c r="K549" s="10">
        <v>6.7</v>
      </c>
      <c r="L549" s="10">
        <v>19.600000000000001</v>
      </c>
      <c r="M549" s="10">
        <v>135</v>
      </c>
      <c r="N549" s="10">
        <v>2.6</v>
      </c>
      <c r="O549" s="10">
        <v>1020.4</v>
      </c>
      <c r="P549" s="10">
        <v>22.9</v>
      </c>
      <c r="Q549" s="10">
        <v>0.1</v>
      </c>
      <c r="R549" s="10">
        <v>50</v>
      </c>
      <c r="S549" s="10">
        <v>11.9</v>
      </c>
      <c r="T549" s="10">
        <v>0</v>
      </c>
      <c r="U549" s="10">
        <v>0</v>
      </c>
      <c r="V549" s="10">
        <v>0</v>
      </c>
      <c r="W549" s="10">
        <v>0</v>
      </c>
      <c r="X549" s="10">
        <v>0</v>
      </c>
      <c r="Y549" s="10">
        <v>0</v>
      </c>
      <c r="Z549" s="10">
        <v>0</v>
      </c>
      <c r="AA549" s="10">
        <v>0</v>
      </c>
      <c r="AB549" s="10" t="s">
        <v>45</v>
      </c>
      <c r="AC549" s="10" t="s">
        <v>46</v>
      </c>
      <c r="AD549" s="10" t="s">
        <v>45</v>
      </c>
      <c r="AE549" s="10" t="s">
        <v>46</v>
      </c>
      <c r="AF549" s="10">
        <v>0</v>
      </c>
      <c r="AG549" s="10">
        <v>0</v>
      </c>
      <c r="AH549" s="10" t="s">
        <v>47</v>
      </c>
      <c r="AI549" s="10" t="s">
        <v>48</v>
      </c>
      <c r="AJ549" s="10">
        <v>131</v>
      </c>
      <c r="AK549" s="10">
        <v>82</v>
      </c>
      <c r="AL549" s="11">
        <v>0.48</v>
      </c>
      <c r="AM549" s="11">
        <v>0.21</v>
      </c>
      <c r="AN549" s="10" t="s">
        <v>50</v>
      </c>
      <c r="AO549" s="10">
        <v>-1</v>
      </c>
      <c r="AP549" s="10">
        <v>0</v>
      </c>
      <c r="AQ549" s="10">
        <v>24</v>
      </c>
      <c r="AR549" s="10">
        <v>1</v>
      </c>
      <c r="AS549" s="6">
        <f t="shared" si="3"/>
        <v>-0.19999999999998863</v>
      </c>
      <c r="AT549" s="12">
        <f t="shared" si="4"/>
        <v>-1.2857019999999837</v>
      </c>
    </row>
    <row r="550" spans="1:46" s="10" customFormat="1" x14ac:dyDescent="0.25">
      <c r="A550" s="8">
        <v>41495</v>
      </c>
      <c r="B550" s="9">
        <v>0.83699074074074076</v>
      </c>
      <c r="C550" s="10" t="s">
        <v>52</v>
      </c>
      <c r="D550" s="10">
        <v>51.288089999999997</v>
      </c>
      <c r="E550" s="10">
        <v>0.15356</v>
      </c>
      <c r="F550" s="10">
        <v>10</v>
      </c>
      <c r="G550" s="10">
        <v>1</v>
      </c>
      <c r="H550" s="10">
        <v>-18.081034196845199</v>
      </c>
      <c r="I550" s="10">
        <v>86.732042782632703</v>
      </c>
      <c r="J550" s="10">
        <v>135.4</v>
      </c>
      <c r="K550" s="10">
        <v>5.5</v>
      </c>
      <c r="L550" s="10">
        <v>17.3</v>
      </c>
      <c r="M550" s="10">
        <v>135</v>
      </c>
      <c r="N550" s="10">
        <v>2.4</v>
      </c>
      <c r="O550" s="10">
        <v>1020.4</v>
      </c>
      <c r="P550" s="10">
        <v>22.9</v>
      </c>
      <c r="Q550" s="10">
        <v>0.1</v>
      </c>
      <c r="R550" s="10">
        <v>50</v>
      </c>
      <c r="S550" s="10">
        <v>11.8</v>
      </c>
      <c r="T550" s="10">
        <v>0</v>
      </c>
      <c r="U550" s="10">
        <v>0</v>
      </c>
      <c r="V550" s="10">
        <v>0</v>
      </c>
      <c r="W550" s="10">
        <v>0</v>
      </c>
      <c r="X550" s="10">
        <v>0</v>
      </c>
      <c r="Y550" s="10">
        <v>0</v>
      </c>
      <c r="Z550" s="10">
        <v>0</v>
      </c>
      <c r="AA550" s="10">
        <v>0</v>
      </c>
      <c r="AB550" s="10" t="s">
        <v>45</v>
      </c>
      <c r="AC550" s="10" t="s">
        <v>46</v>
      </c>
      <c r="AD550" s="10" t="s">
        <v>45</v>
      </c>
      <c r="AE550" s="10" t="s">
        <v>46</v>
      </c>
      <c r="AF550" s="10">
        <v>0</v>
      </c>
      <c r="AG550" s="10">
        <v>0</v>
      </c>
      <c r="AH550" s="10" t="s">
        <v>47</v>
      </c>
      <c r="AI550" s="10" t="s">
        <v>48</v>
      </c>
      <c r="AJ550" s="10">
        <v>135</v>
      </c>
      <c r="AK550" s="10">
        <v>82</v>
      </c>
      <c r="AL550" s="11">
        <v>0.63</v>
      </c>
      <c r="AM550" s="11">
        <v>0.21</v>
      </c>
      <c r="AN550" s="10" t="s">
        <v>50</v>
      </c>
      <c r="AO550" s="10">
        <v>8</v>
      </c>
      <c r="AP550" s="10">
        <v>0</v>
      </c>
      <c r="AQ550" s="10">
        <v>24</v>
      </c>
      <c r="AR550" s="10">
        <v>2</v>
      </c>
      <c r="AS550" s="6">
        <f t="shared" si="3"/>
        <v>6.5999999999999943</v>
      </c>
      <c r="AT550" s="12">
        <f t="shared" si="4"/>
        <v>8.4281659999999921</v>
      </c>
    </row>
    <row r="551" spans="1:46" s="10" customFormat="1" x14ac:dyDescent="0.25">
      <c r="A551" s="8">
        <v>41495</v>
      </c>
      <c r="B551" s="9">
        <v>0.8370023148148148</v>
      </c>
      <c r="C551" s="10" t="s">
        <v>52</v>
      </c>
      <c r="D551" s="10">
        <v>51.288089999999997</v>
      </c>
      <c r="E551" s="10">
        <v>0.15357000000000001</v>
      </c>
      <c r="F551" s="10">
        <v>10</v>
      </c>
      <c r="G551" s="10">
        <v>1</v>
      </c>
      <c r="H551" s="10">
        <v>-17.385609804658898</v>
      </c>
      <c r="I551" s="10">
        <v>86.732042782632703</v>
      </c>
      <c r="J551" s="10">
        <v>134.30000000000001</v>
      </c>
      <c r="K551" s="10">
        <v>6.9</v>
      </c>
      <c r="L551" s="10">
        <v>17.100000000000001</v>
      </c>
      <c r="M551" s="10">
        <v>135</v>
      </c>
      <c r="N551" s="10">
        <v>2.4</v>
      </c>
      <c r="O551" s="10">
        <v>1020.4</v>
      </c>
      <c r="P551" s="10">
        <v>22.9</v>
      </c>
      <c r="Q551" s="10">
        <v>0.1</v>
      </c>
      <c r="R551" s="10">
        <v>50</v>
      </c>
      <c r="S551" s="10">
        <v>11.8</v>
      </c>
      <c r="T551" s="10">
        <v>0</v>
      </c>
      <c r="U551" s="10">
        <v>0</v>
      </c>
      <c r="V551" s="10">
        <v>0</v>
      </c>
      <c r="W551" s="10">
        <v>0</v>
      </c>
      <c r="X551" s="10">
        <v>0</v>
      </c>
      <c r="Y551" s="10">
        <v>0</v>
      </c>
      <c r="Z551" s="10">
        <v>0</v>
      </c>
      <c r="AA551" s="10">
        <v>0</v>
      </c>
      <c r="AB551" s="10" t="s">
        <v>45</v>
      </c>
      <c r="AC551" s="10" t="s">
        <v>46</v>
      </c>
      <c r="AD551" s="10" t="s">
        <v>45</v>
      </c>
      <c r="AE551" s="10" t="s">
        <v>46</v>
      </c>
      <c r="AF551" s="10">
        <v>0</v>
      </c>
      <c r="AG551" s="10">
        <v>0</v>
      </c>
      <c r="AH551" s="10" t="s">
        <v>47</v>
      </c>
      <c r="AI551" s="10" t="s">
        <v>48</v>
      </c>
      <c r="AJ551" s="10">
        <v>135</v>
      </c>
      <c r="AK551" s="10">
        <v>82</v>
      </c>
      <c r="AL551" s="11">
        <v>0.54</v>
      </c>
      <c r="AM551" s="11">
        <v>0.21</v>
      </c>
      <c r="AN551" s="10" t="s">
        <v>50</v>
      </c>
      <c r="AO551" s="10">
        <v>6</v>
      </c>
      <c r="AP551" s="10">
        <v>0</v>
      </c>
      <c r="AQ551" s="10">
        <v>24</v>
      </c>
      <c r="AR551" s="10">
        <v>2</v>
      </c>
      <c r="AS551" s="6">
        <f t="shared" si="3"/>
        <v>-1.0999999999999943</v>
      </c>
      <c r="AT551" s="12">
        <f t="shared" si="4"/>
        <v>6.4286390000000084</v>
      </c>
    </row>
    <row r="552" spans="1:46" s="10" customFormat="1" x14ac:dyDescent="0.25">
      <c r="A552" s="8">
        <v>41495</v>
      </c>
      <c r="B552" s="9">
        <v>0.83701388888888895</v>
      </c>
      <c r="C552" s="10" t="s">
        <v>52</v>
      </c>
      <c r="D552" s="10">
        <v>51.288080000000001</v>
      </c>
      <c r="E552" s="10">
        <v>0.15357999999999999</v>
      </c>
      <c r="F552" s="10">
        <v>10</v>
      </c>
      <c r="G552" s="10">
        <v>1</v>
      </c>
      <c r="H552" s="10">
        <v>-16.6901872297009</v>
      </c>
      <c r="I552" s="10">
        <v>85.620093516624195</v>
      </c>
      <c r="J552" s="10">
        <v>133.4</v>
      </c>
      <c r="K552" s="10">
        <v>5.5</v>
      </c>
      <c r="L552" s="10">
        <v>17.8</v>
      </c>
      <c r="M552" s="10">
        <v>135</v>
      </c>
      <c r="N552" s="10">
        <v>2.4</v>
      </c>
      <c r="O552" s="10">
        <v>1020.4</v>
      </c>
      <c r="P552" s="10">
        <v>22.9</v>
      </c>
      <c r="Q552" s="10">
        <v>0.2</v>
      </c>
      <c r="R552" s="10">
        <v>50</v>
      </c>
      <c r="S552" s="10">
        <v>11.8</v>
      </c>
      <c r="T552" s="10">
        <v>0</v>
      </c>
      <c r="U552" s="10">
        <v>0</v>
      </c>
      <c r="V552" s="10">
        <v>0</v>
      </c>
      <c r="W552" s="10">
        <v>0</v>
      </c>
      <c r="X552" s="10">
        <v>0</v>
      </c>
      <c r="Y552" s="10">
        <v>0</v>
      </c>
      <c r="Z552" s="10">
        <v>0</v>
      </c>
      <c r="AA552" s="10">
        <v>0</v>
      </c>
      <c r="AB552" s="10" t="s">
        <v>45</v>
      </c>
      <c r="AC552" s="10" t="s">
        <v>46</v>
      </c>
      <c r="AD552" s="10" t="s">
        <v>45</v>
      </c>
      <c r="AE552" s="10" t="s">
        <v>46</v>
      </c>
      <c r="AF552" s="10">
        <v>0</v>
      </c>
      <c r="AG552" s="10">
        <v>0</v>
      </c>
      <c r="AH552" s="10" t="s">
        <v>47</v>
      </c>
      <c r="AI552" s="10" t="s">
        <v>48</v>
      </c>
      <c r="AJ552" s="10">
        <v>135</v>
      </c>
      <c r="AK552" s="10">
        <v>82</v>
      </c>
      <c r="AL552" s="11">
        <v>0.52</v>
      </c>
      <c r="AM552" s="11">
        <v>0.21</v>
      </c>
      <c r="AN552" s="10" t="s">
        <v>50</v>
      </c>
      <c r="AO552" s="10">
        <v>5</v>
      </c>
      <c r="AP552" s="10">
        <v>0</v>
      </c>
      <c r="AQ552" s="10">
        <v>24</v>
      </c>
      <c r="AR552" s="10">
        <v>1</v>
      </c>
      <c r="AS552" s="6">
        <f t="shared" si="3"/>
        <v>-0.90000000000000568</v>
      </c>
      <c r="AT552" s="12">
        <f t="shared" si="4"/>
        <v>4.7143409999999921</v>
      </c>
    </row>
    <row r="553" spans="1:46" s="10" customFormat="1" x14ac:dyDescent="0.25">
      <c r="A553" s="8">
        <v>41495</v>
      </c>
      <c r="B553" s="9">
        <v>0.83702546296296287</v>
      </c>
      <c r="C553" s="10" t="s">
        <v>52</v>
      </c>
      <c r="D553" s="10">
        <v>51.288069999999998</v>
      </c>
      <c r="E553" s="10">
        <v>0.15357999999999999</v>
      </c>
      <c r="F553" s="10">
        <v>10</v>
      </c>
      <c r="G553" s="10">
        <v>1</v>
      </c>
      <c r="H553" s="10">
        <v>-16.6901890469269</v>
      </c>
      <c r="I553" s="10">
        <v>84.508144249825705</v>
      </c>
      <c r="J553" s="10">
        <v>127.1</v>
      </c>
      <c r="K553" s="10">
        <v>6.9</v>
      </c>
      <c r="L553" s="10">
        <v>20.2</v>
      </c>
      <c r="M553" s="10">
        <v>135</v>
      </c>
      <c r="N553" s="10">
        <v>2.4</v>
      </c>
      <c r="O553" s="10">
        <v>1020.4</v>
      </c>
      <c r="P553" s="10">
        <v>22.9</v>
      </c>
      <c r="Q553" s="10">
        <v>0.2</v>
      </c>
      <c r="R553" s="10">
        <v>50</v>
      </c>
      <c r="S553" s="10">
        <v>11.8</v>
      </c>
      <c r="T553" s="10">
        <v>0</v>
      </c>
      <c r="U553" s="10">
        <v>0</v>
      </c>
      <c r="V553" s="10">
        <v>0</v>
      </c>
      <c r="W553" s="10">
        <v>0</v>
      </c>
      <c r="X553" s="10">
        <v>0</v>
      </c>
      <c r="Y553" s="10">
        <v>0</v>
      </c>
      <c r="Z553" s="10">
        <v>0</v>
      </c>
      <c r="AA553" s="10">
        <v>0</v>
      </c>
      <c r="AB553" s="10" t="s">
        <v>45</v>
      </c>
      <c r="AC553" s="10" t="s">
        <v>46</v>
      </c>
      <c r="AD553" s="10" t="s">
        <v>45</v>
      </c>
      <c r="AE553" s="10" t="s">
        <v>46</v>
      </c>
      <c r="AF553" s="10">
        <v>0</v>
      </c>
      <c r="AG553" s="10">
        <v>0</v>
      </c>
      <c r="AH553" s="10" t="s">
        <v>47</v>
      </c>
      <c r="AI553" s="10" t="s">
        <v>48</v>
      </c>
      <c r="AJ553" s="10">
        <v>135</v>
      </c>
      <c r="AK553" s="10">
        <v>82</v>
      </c>
      <c r="AL553" s="11">
        <v>0.67</v>
      </c>
      <c r="AM553" s="11">
        <v>0.21</v>
      </c>
      <c r="AN553" s="10" t="s">
        <v>50</v>
      </c>
      <c r="AO553" s="10">
        <v>-6</v>
      </c>
      <c r="AP553" s="10">
        <v>0</v>
      </c>
      <c r="AQ553" s="10">
        <v>24</v>
      </c>
      <c r="AR553" s="10">
        <v>2</v>
      </c>
      <c r="AS553" s="6">
        <f t="shared" si="3"/>
        <v>-6.3000000000000114</v>
      </c>
      <c r="AT553" s="12">
        <f t="shared" si="4"/>
        <v>-3.9996130000000161</v>
      </c>
    </row>
    <row r="554" spans="1:46" s="10" customFormat="1" x14ac:dyDescent="0.25">
      <c r="A554" s="8">
        <v>41495</v>
      </c>
      <c r="B554" s="9">
        <v>0.83703703703703702</v>
      </c>
      <c r="C554" s="10" t="s">
        <v>52</v>
      </c>
      <c r="D554" s="10">
        <v>51.288069999999998</v>
      </c>
      <c r="E554" s="10">
        <v>0.15359</v>
      </c>
      <c r="F554" s="10">
        <v>10</v>
      </c>
      <c r="G554" s="10">
        <v>1</v>
      </c>
      <c r="H554" s="10">
        <v>-15.9947645033049</v>
      </c>
      <c r="I554" s="10">
        <v>84.508144249825705</v>
      </c>
      <c r="J554" s="10">
        <v>133.1</v>
      </c>
      <c r="K554" s="10">
        <v>6.2</v>
      </c>
      <c r="L554" s="10">
        <v>18.600000000000001</v>
      </c>
      <c r="M554" s="10">
        <v>135</v>
      </c>
      <c r="N554" s="10">
        <v>2.6</v>
      </c>
      <c r="O554" s="10">
        <v>1020.4</v>
      </c>
      <c r="P554" s="10">
        <v>22.9</v>
      </c>
      <c r="Q554" s="10">
        <v>0.1</v>
      </c>
      <c r="R554" s="10">
        <v>50</v>
      </c>
      <c r="S554" s="10">
        <v>11.9</v>
      </c>
      <c r="T554" s="10">
        <v>0</v>
      </c>
      <c r="U554" s="10">
        <v>0</v>
      </c>
      <c r="V554" s="10">
        <v>0</v>
      </c>
      <c r="W554" s="10">
        <v>0</v>
      </c>
      <c r="X554" s="10">
        <v>0</v>
      </c>
      <c r="Y554" s="10">
        <v>0</v>
      </c>
      <c r="Z554" s="10">
        <v>0</v>
      </c>
      <c r="AA554" s="10">
        <v>0</v>
      </c>
      <c r="AB554" s="10" t="s">
        <v>45</v>
      </c>
      <c r="AC554" s="10" t="s">
        <v>46</v>
      </c>
      <c r="AE554" s="10" t="s">
        <v>46</v>
      </c>
      <c r="AF554" s="10">
        <v>0</v>
      </c>
      <c r="AG554" s="10">
        <v>0</v>
      </c>
      <c r="AH554" s="10" t="s">
        <v>47</v>
      </c>
      <c r="AI554" s="10" t="s">
        <v>48</v>
      </c>
      <c r="AJ554" s="10">
        <v>135</v>
      </c>
      <c r="AK554" s="10">
        <v>82</v>
      </c>
      <c r="AL554" s="11">
        <v>0.57999999999999996</v>
      </c>
      <c r="AM554" s="11">
        <v>0.21</v>
      </c>
      <c r="AN554" s="10" t="s">
        <v>50</v>
      </c>
      <c r="AO554" s="10">
        <v>5</v>
      </c>
      <c r="AP554" s="10">
        <v>0</v>
      </c>
      <c r="AQ554" s="10">
        <v>24</v>
      </c>
      <c r="AR554" s="10">
        <v>0</v>
      </c>
      <c r="AS554" s="6">
        <f t="shared" si="3"/>
        <v>6</v>
      </c>
      <c r="AT554" s="12">
        <f t="shared" si="4"/>
        <v>2.5710599999999992</v>
      </c>
    </row>
    <row r="555" spans="1:46" s="10" customFormat="1" x14ac:dyDescent="0.25">
      <c r="A555" s="8">
        <v>41495</v>
      </c>
      <c r="B555" s="9">
        <v>0.83704861111111117</v>
      </c>
      <c r="C555" s="10" t="s">
        <v>52</v>
      </c>
      <c r="D555" s="10">
        <v>51.288060000000002</v>
      </c>
      <c r="E555" s="10">
        <v>0.15359999999999999</v>
      </c>
      <c r="F555" s="10">
        <v>10</v>
      </c>
      <c r="G555" s="10">
        <v>1</v>
      </c>
      <c r="H555" s="10">
        <v>-15.2993416254749</v>
      </c>
      <c r="I555" s="10">
        <v>83.396194983817296</v>
      </c>
      <c r="J555" s="10">
        <v>133.1</v>
      </c>
      <c r="K555" s="10">
        <v>7.6</v>
      </c>
      <c r="L555" s="10">
        <v>19.8</v>
      </c>
      <c r="M555" s="10">
        <v>135</v>
      </c>
      <c r="N555" s="10">
        <v>2.6</v>
      </c>
      <c r="O555" s="10">
        <v>1020.4</v>
      </c>
      <c r="P555" s="10">
        <v>22.9</v>
      </c>
      <c r="Q555" s="10">
        <v>0.1</v>
      </c>
      <c r="R555" s="10">
        <v>50</v>
      </c>
      <c r="S555" s="10">
        <v>11.9</v>
      </c>
      <c r="T555" s="10">
        <v>0</v>
      </c>
      <c r="U555" s="10">
        <v>0</v>
      </c>
      <c r="V555" s="10">
        <v>0</v>
      </c>
      <c r="W555" s="10">
        <v>0</v>
      </c>
      <c r="X555" s="10">
        <v>0</v>
      </c>
      <c r="Y555" s="10">
        <v>0</v>
      </c>
      <c r="Z555" s="10">
        <v>0</v>
      </c>
      <c r="AA555" s="10">
        <v>0</v>
      </c>
      <c r="AB555" s="10" t="s">
        <v>45</v>
      </c>
      <c r="AC555" s="10" t="s">
        <v>46</v>
      </c>
      <c r="AD555" s="10" t="s">
        <v>45</v>
      </c>
      <c r="AE555" s="10" t="s">
        <v>46</v>
      </c>
      <c r="AF555" s="10">
        <v>0</v>
      </c>
      <c r="AG555" s="10">
        <v>0</v>
      </c>
      <c r="AH555" s="10" t="s">
        <v>47</v>
      </c>
      <c r="AI555" s="10" t="s">
        <v>48</v>
      </c>
      <c r="AJ555" s="10">
        <v>135</v>
      </c>
      <c r="AK555" s="10">
        <v>82</v>
      </c>
      <c r="AL555" s="11">
        <v>0.65</v>
      </c>
      <c r="AM555" s="11">
        <v>0.21</v>
      </c>
      <c r="AN555" s="10" t="s">
        <v>50</v>
      </c>
      <c r="AO555" s="10">
        <v>5</v>
      </c>
      <c r="AP555" s="10">
        <v>0</v>
      </c>
      <c r="AQ555" s="10">
        <v>24</v>
      </c>
      <c r="AR555" s="10">
        <v>0</v>
      </c>
      <c r="AS555" s="6">
        <f t="shared" si="3"/>
        <v>0</v>
      </c>
      <c r="AT555" s="12">
        <f t="shared" si="4"/>
        <v>5</v>
      </c>
    </row>
    <row r="556" spans="1:46" s="10" customFormat="1" x14ac:dyDescent="0.25">
      <c r="A556" s="8">
        <v>41495</v>
      </c>
      <c r="B556" s="9">
        <v>0.83706018518518521</v>
      </c>
      <c r="C556" s="10" t="s">
        <v>52</v>
      </c>
      <c r="D556" s="10">
        <v>51.288049999999998</v>
      </c>
      <c r="E556" s="10">
        <v>0.15361</v>
      </c>
      <c r="F556" s="10">
        <v>10</v>
      </c>
      <c r="G556" s="10">
        <v>1</v>
      </c>
      <c r="H556" s="10">
        <v>-14.603918596207</v>
      </c>
      <c r="I556" s="10">
        <v>82.284245717018706</v>
      </c>
      <c r="J556" s="10">
        <v>139.4</v>
      </c>
      <c r="K556" s="10">
        <v>5.6</v>
      </c>
      <c r="L556" s="10">
        <v>17.3</v>
      </c>
      <c r="M556" s="10">
        <v>135</v>
      </c>
      <c r="N556" s="10">
        <v>2.9</v>
      </c>
      <c r="O556" s="10">
        <v>1020.4</v>
      </c>
      <c r="P556" s="10">
        <v>22.9</v>
      </c>
      <c r="Q556" s="10">
        <v>0.1</v>
      </c>
      <c r="R556" s="10">
        <v>50</v>
      </c>
      <c r="S556" s="10">
        <v>11.9</v>
      </c>
      <c r="T556" s="10">
        <v>0</v>
      </c>
      <c r="U556" s="10">
        <v>0</v>
      </c>
      <c r="V556" s="10">
        <v>0</v>
      </c>
      <c r="W556" s="10">
        <v>0</v>
      </c>
      <c r="X556" s="10">
        <v>0</v>
      </c>
      <c r="Y556" s="10">
        <v>0</v>
      </c>
      <c r="Z556" s="10">
        <v>0</v>
      </c>
      <c r="AA556" s="10">
        <v>0</v>
      </c>
      <c r="AB556" s="10" t="s">
        <v>45</v>
      </c>
      <c r="AC556" s="10" t="s">
        <v>46</v>
      </c>
      <c r="AD556" s="10" t="s">
        <v>45</v>
      </c>
      <c r="AE556" s="10" t="s">
        <v>46</v>
      </c>
      <c r="AF556" s="10">
        <v>0</v>
      </c>
      <c r="AG556" s="10">
        <v>0</v>
      </c>
      <c r="AH556" s="10" t="s">
        <v>47</v>
      </c>
      <c r="AI556" s="10" t="s">
        <v>48</v>
      </c>
      <c r="AJ556" s="10">
        <v>135</v>
      </c>
      <c r="AK556" s="10">
        <v>82</v>
      </c>
      <c r="AL556" s="11">
        <v>0.62</v>
      </c>
      <c r="AM556" s="11">
        <v>0.21</v>
      </c>
      <c r="AN556" s="10" t="s">
        <v>50</v>
      </c>
      <c r="AO556" s="10">
        <v>14</v>
      </c>
      <c r="AP556" s="10">
        <v>0</v>
      </c>
      <c r="AQ556" s="10">
        <v>24</v>
      </c>
      <c r="AR556" s="10">
        <v>1</v>
      </c>
      <c r="AS556" s="6">
        <f t="shared" si="3"/>
        <v>6.3000000000000114</v>
      </c>
      <c r="AT556" s="12">
        <f t="shared" si="4"/>
        <v>13.999613000000016</v>
      </c>
    </row>
    <row r="557" spans="1:46" s="10" customFormat="1" x14ac:dyDescent="0.25">
      <c r="A557" s="8">
        <v>41495</v>
      </c>
      <c r="B557" s="9">
        <v>0.83707175925925925</v>
      </c>
      <c r="C557" s="10" t="s">
        <v>52</v>
      </c>
      <c r="D557" s="10">
        <v>51.288049999999998</v>
      </c>
      <c r="E557" s="10">
        <v>0.15361</v>
      </c>
      <c r="F557" s="10">
        <v>10</v>
      </c>
      <c r="G557" s="10">
        <v>1</v>
      </c>
      <c r="H557" s="10">
        <v>-14.603918596207</v>
      </c>
      <c r="I557" s="10">
        <v>82.284245717018706</v>
      </c>
      <c r="J557" s="10">
        <v>131.69999999999999</v>
      </c>
      <c r="K557" s="10">
        <v>7.7</v>
      </c>
      <c r="L557" s="10">
        <v>18.100000000000001</v>
      </c>
      <c r="M557" s="10">
        <v>135</v>
      </c>
      <c r="N557" s="10">
        <v>2.9</v>
      </c>
      <c r="O557" s="10">
        <v>1020.4</v>
      </c>
      <c r="P557" s="10">
        <v>22.9</v>
      </c>
      <c r="Q557" s="10">
        <v>0.1</v>
      </c>
      <c r="R557" s="10">
        <v>50</v>
      </c>
      <c r="S557" s="10">
        <v>11.9</v>
      </c>
      <c r="T557" s="10">
        <v>0</v>
      </c>
      <c r="U557" s="10">
        <v>0</v>
      </c>
      <c r="V557" s="10">
        <v>0</v>
      </c>
      <c r="W557" s="10">
        <v>0</v>
      </c>
      <c r="X557" s="10">
        <v>0</v>
      </c>
      <c r="Y557" s="10">
        <v>0</v>
      </c>
      <c r="Z557" s="10">
        <v>0</v>
      </c>
      <c r="AA557" s="10">
        <v>0</v>
      </c>
      <c r="AB557" s="10" t="s">
        <v>45</v>
      </c>
      <c r="AC557" s="10" t="s">
        <v>46</v>
      </c>
      <c r="AD557" s="10" t="s">
        <v>45</v>
      </c>
      <c r="AE557" s="10" t="s">
        <v>46</v>
      </c>
      <c r="AF557" s="10">
        <v>0</v>
      </c>
      <c r="AG557" s="10">
        <v>0</v>
      </c>
      <c r="AH557" s="10" t="s">
        <v>47</v>
      </c>
      <c r="AI557" s="10" t="s">
        <v>48</v>
      </c>
      <c r="AJ557" s="10">
        <v>135</v>
      </c>
      <c r="AK557" s="10">
        <v>82</v>
      </c>
      <c r="AL557" s="11">
        <v>0.52</v>
      </c>
      <c r="AM557" s="11">
        <v>0.21</v>
      </c>
      <c r="AN557" s="10" t="s">
        <v>50</v>
      </c>
      <c r="AO557" s="10">
        <v>5</v>
      </c>
      <c r="AP557" s="10">
        <v>0</v>
      </c>
      <c r="AQ557" s="10">
        <v>24</v>
      </c>
      <c r="AR557" s="10">
        <v>2</v>
      </c>
      <c r="AS557" s="6">
        <f t="shared" si="3"/>
        <v>-7.7000000000000171</v>
      </c>
      <c r="AT557" s="12">
        <f t="shared" si="4"/>
        <v>3.0004729999999764</v>
      </c>
    </row>
    <row r="558" spans="1:46" s="10" customFormat="1" x14ac:dyDescent="0.25">
      <c r="A558" s="8">
        <v>41495</v>
      </c>
      <c r="B558" s="9">
        <v>0.83708333333333329</v>
      </c>
      <c r="C558" s="10" t="s">
        <v>52</v>
      </c>
      <c r="D558" s="10">
        <v>51.288040000000002</v>
      </c>
      <c r="E558" s="10">
        <v>0.15362000000000001</v>
      </c>
      <c r="F558" s="10">
        <v>10</v>
      </c>
      <c r="G558" s="10">
        <v>1</v>
      </c>
      <c r="H558" s="10">
        <v>-13.9084954155032</v>
      </c>
      <c r="I558" s="10">
        <v>81.172296451010297</v>
      </c>
      <c r="J558" s="10">
        <v>128.9</v>
      </c>
      <c r="K558" s="10">
        <v>5.8</v>
      </c>
      <c r="L558" s="10">
        <v>18.2</v>
      </c>
      <c r="M558" s="10">
        <v>180</v>
      </c>
      <c r="N558" s="10">
        <v>2.7</v>
      </c>
      <c r="O558" s="10">
        <v>1020.3</v>
      </c>
      <c r="P558" s="10">
        <v>22.9</v>
      </c>
      <c r="Q558" s="10">
        <v>0.1</v>
      </c>
      <c r="R558" s="10">
        <v>50</v>
      </c>
      <c r="S558" s="10">
        <v>11.9</v>
      </c>
      <c r="T558" s="10">
        <v>0</v>
      </c>
      <c r="U558" s="10">
        <v>0</v>
      </c>
      <c r="V558" s="10">
        <v>0</v>
      </c>
      <c r="W558" s="10">
        <v>0</v>
      </c>
      <c r="X558" s="10">
        <v>0</v>
      </c>
      <c r="Y558" s="10">
        <v>0</v>
      </c>
      <c r="Z558" s="10">
        <v>0</v>
      </c>
      <c r="AA558" s="10">
        <v>0</v>
      </c>
      <c r="AB558" s="10" t="s">
        <v>45</v>
      </c>
      <c r="AC558" s="10" t="s">
        <v>46</v>
      </c>
      <c r="AD558" s="10" t="s">
        <v>45</v>
      </c>
      <c r="AE558" s="10" t="s">
        <v>46</v>
      </c>
      <c r="AF558" s="10">
        <v>0</v>
      </c>
      <c r="AG558" s="10">
        <v>0</v>
      </c>
      <c r="AH558" s="10" t="s">
        <v>47</v>
      </c>
      <c r="AI558" s="10" t="s">
        <v>48</v>
      </c>
      <c r="AJ558" s="10">
        <v>135</v>
      </c>
      <c r="AK558" s="10">
        <v>82</v>
      </c>
      <c r="AL558" s="11">
        <v>0.59</v>
      </c>
      <c r="AM558" s="11">
        <v>0.21</v>
      </c>
      <c r="AN558" s="10" t="s">
        <v>50</v>
      </c>
      <c r="AO558" s="10">
        <v>-1</v>
      </c>
      <c r="AP558" s="10">
        <v>0</v>
      </c>
      <c r="AQ558" s="10">
        <v>24</v>
      </c>
      <c r="AR558" s="10">
        <v>2</v>
      </c>
      <c r="AS558" s="6">
        <f t="shared" si="3"/>
        <v>-2.7999999999999829</v>
      </c>
      <c r="AT558" s="12">
        <f t="shared" si="4"/>
        <v>1.0001720000000245</v>
      </c>
    </row>
    <row r="559" spans="1:46" s="10" customFormat="1" x14ac:dyDescent="0.25">
      <c r="A559" s="8">
        <v>41495</v>
      </c>
      <c r="B559" s="9">
        <v>0.83709490740740744</v>
      </c>
      <c r="C559" s="10" t="s">
        <v>52</v>
      </c>
      <c r="D559" s="10">
        <v>51.288040000000002</v>
      </c>
      <c r="E559" s="10">
        <v>0.15362999999999999</v>
      </c>
      <c r="F559" s="10">
        <v>10</v>
      </c>
      <c r="G559" s="10">
        <v>1</v>
      </c>
      <c r="H559" s="10">
        <v>-13.213070644729701</v>
      </c>
      <c r="I559" s="10">
        <v>81.172296451010297</v>
      </c>
      <c r="J559" s="10">
        <v>128.9</v>
      </c>
      <c r="K559" s="10">
        <v>5.9</v>
      </c>
      <c r="L559" s="10">
        <v>17.7</v>
      </c>
      <c r="M559" s="10">
        <v>180</v>
      </c>
      <c r="N559" s="10">
        <v>2.7</v>
      </c>
      <c r="O559" s="10">
        <v>1020.3</v>
      </c>
      <c r="P559" s="10">
        <v>22.9</v>
      </c>
      <c r="Q559" s="10">
        <v>0.1</v>
      </c>
      <c r="R559" s="10">
        <v>50</v>
      </c>
      <c r="S559" s="10">
        <v>11.9</v>
      </c>
      <c r="T559" s="10">
        <v>0</v>
      </c>
      <c r="U559" s="10">
        <v>0</v>
      </c>
      <c r="V559" s="10">
        <v>0</v>
      </c>
      <c r="W559" s="10">
        <v>0</v>
      </c>
      <c r="X559" s="10">
        <v>0</v>
      </c>
      <c r="Y559" s="10">
        <v>0</v>
      </c>
      <c r="Z559" s="10">
        <v>0</v>
      </c>
      <c r="AA559" s="10">
        <v>0</v>
      </c>
      <c r="AB559" s="10" t="s">
        <v>45</v>
      </c>
      <c r="AC559" s="10" t="s">
        <v>46</v>
      </c>
      <c r="AD559" s="10" t="s">
        <v>45</v>
      </c>
      <c r="AE559" s="10" t="s">
        <v>46</v>
      </c>
      <c r="AF559" s="10">
        <v>0</v>
      </c>
      <c r="AG559" s="10">
        <v>0</v>
      </c>
      <c r="AH559" s="10" t="s">
        <v>47</v>
      </c>
      <c r="AI559" s="10" t="s">
        <v>48</v>
      </c>
      <c r="AJ559" s="10">
        <v>135</v>
      </c>
      <c r="AK559" s="10">
        <v>82</v>
      </c>
      <c r="AL559" s="11">
        <v>0.48</v>
      </c>
      <c r="AM559" s="11">
        <v>0.21</v>
      </c>
      <c r="AN559" s="10" t="s">
        <v>50</v>
      </c>
      <c r="AO559" s="10">
        <v>-1</v>
      </c>
      <c r="AP559" s="10">
        <v>0</v>
      </c>
      <c r="AQ559" s="10">
        <v>24</v>
      </c>
      <c r="AR559" s="10">
        <v>2</v>
      </c>
      <c r="AS559" s="6">
        <f t="shared" si="3"/>
        <v>0</v>
      </c>
      <c r="AT559" s="12">
        <f t="shared" si="4"/>
        <v>-1</v>
      </c>
    </row>
    <row r="560" spans="1:46" s="10" customFormat="1" x14ac:dyDescent="0.25">
      <c r="A560" s="8">
        <v>41495</v>
      </c>
      <c r="B560" s="9">
        <v>0.83710648148148159</v>
      </c>
      <c r="C560" s="10" t="s">
        <v>52</v>
      </c>
      <c r="D560" s="10">
        <v>51.288029999999999</v>
      </c>
      <c r="E560" s="10">
        <v>0.15364</v>
      </c>
      <c r="F560" s="10">
        <v>10</v>
      </c>
      <c r="G560" s="10">
        <v>1</v>
      </c>
      <c r="H560" s="10">
        <v>-12.517647236872399</v>
      </c>
      <c r="I560" s="10">
        <v>80.060347184211693</v>
      </c>
      <c r="J560" s="10">
        <v>126.5</v>
      </c>
      <c r="K560" s="10">
        <v>6</v>
      </c>
      <c r="L560" s="10">
        <v>19.600000000000001</v>
      </c>
      <c r="M560" s="10">
        <v>180</v>
      </c>
      <c r="N560" s="10">
        <v>3.1</v>
      </c>
      <c r="O560" s="10">
        <v>1020.4</v>
      </c>
      <c r="P560" s="10">
        <v>22.9</v>
      </c>
      <c r="Q560" s="10">
        <v>0.2</v>
      </c>
      <c r="R560" s="10">
        <v>50</v>
      </c>
      <c r="S560" s="10">
        <v>11.9</v>
      </c>
      <c r="T560" s="10">
        <v>0</v>
      </c>
      <c r="U560" s="10">
        <v>0</v>
      </c>
      <c r="V560" s="10">
        <v>0</v>
      </c>
      <c r="W560" s="10">
        <v>0</v>
      </c>
      <c r="X560" s="10">
        <v>0</v>
      </c>
      <c r="Y560" s="10">
        <v>0</v>
      </c>
      <c r="Z560" s="10">
        <v>0</v>
      </c>
      <c r="AA560" s="10">
        <v>0</v>
      </c>
      <c r="AB560" s="10" t="s">
        <v>45</v>
      </c>
      <c r="AC560" s="10" t="s">
        <v>46</v>
      </c>
      <c r="AD560" s="10" t="s">
        <v>45</v>
      </c>
      <c r="AE560" s="10" t="s">
        <v>46</v>
      </c>
      <c r="AF560" s="10">
        <v>0</v>
      </c>
      <c r="AG560" s="10">
        <v>0</v>
      </c>
      <c r="AH560" s="10" t="s">
        <v>47</v>
      </c>
      <c r="AI560" s="10" t="s">
        <v>48</v>
      </c>
      <c r="AJ560" s="10">
        <v>135</v>
      </c>
      <c r="AK560" s="10">
        <v>82</v>
      </c>
      <c r="AL560" s="11">
        <v>0.53</v>
      </c>
      <c r="AM560" s="11">
        <v>0.21</v>
      </c>
      <c r="AN560" s="10" t="s">
        <v>50</v>
      </c>
      <c r="AO560" s="10">
        <v>-4</v>
      </c>
      <c r="AP560" s="10">
        <v>0</v>
      </c>
      <c r="AQ560" s="10">
        <v>24</v>
      </c>
      <c r="AR560" s="10">
        <v>1</v>
      </c>
      <c r="AS560" s="6">
        <f t="shared" si="3"/>
        <v>-2.4000000000000057</v>
      </c>
      <c r="AT560" s="12">
        <f t="shared" si="4"/>
        <v>-4.4284240000000086</v>
      </c>
    </row>
    <row r="561" spans="1:46" s="10" customFormat="1" x14ac:dyDescent="0.25">
      <c r="A561" s="8">
        <v>41495</v>
      </c>
      <c r="B561" s="9">
        <v>0.83711805555555552</v>
      </c>
      <c r="C561" s="10" t="s">
        <v>52</v>
      </c>
      <c r="D561" s="10">
        <v>51.288029999999999</v>
      </c>
      <c r="E561" s="10">
        <v>0.15365000000000001</v>
      </c>
      <c r="F561" s="10">
        <v>10</v>
      </c>
      <c r="G561" s="10">
        <v>1</v>
      </c>
      <c r="H561" s="10">
        <v>-11.822222390379199</v>
      </c>
      <c r="I561" s="10">
        <v>80.060347184211693</v>
      </c>
      <c r="J561" s="10">
        <v>132.5</v>
      </c>
      <c r="K561" s="10">
        <v>6.5</v>
      </c>
      <c r="L561" s="10">
        <v>17.8</v>
      </c>
      <c r="M561" s="10">
        <v>180</v>
      </c>
      <c r="N561" s="10">
        <v>3.1</v>
      </c>
      <c r="O561" s="10">
        <v>1020.4</v>
      </c>
      <c r="P561" s="10">
        <v>22.9</v>
      </c>
      <c r="Q561" s="10">
        <v>0.2</v>
      </c>
      <c r="R561" s="10">
        <v>50</v>
      </c>
      <c r="S561" s="10">
        <v>11.9</v>
      </c>
      <c r="T561" s="10">
        <v>0</v>
      </c>
      <c r="U561" s="10">
        <v>0</v>
      </c>
      <c r="V561" s="10">
        <v>0</v>
      </c>
      <c r="W561" s="10">
        <v>0</v>
      </c>
      <c r="X561" s="10">
        <v>0</v>
      </c>
      <c r="Y561" s="10">
        <v>0</v>
      </c>
      <c r="Z561" s="10">
        <v>0</v>
      </c>
      <c r="AA561" s="10">
        <v>0</v>
      </c>
      <c r="AB561" s="10" t="s">
        <v>45</v>
      </c>
      <c r="AC561" s="10" t="s">
        <v>46</v>
      </c>
      <c r="AD561" s="10" t="s">
        <v>45</v>
      </c>
      <c r="AE561" s="10" t="s">
        <v>46</v>
      </c>
      <c r="AF561" s="10">
        <v>0</v>
      </c>
      <c r="AG561" s="10">
        <v>0</v>
      </c>
      <c r="AH561" s="10" t="s">
        <v>47</v>
      </c>
      <c r="AI561" s="10" t="s">
        <v>48</v>
      </c>
      <c r="AJ561" s="10">
        <v>135</v>
      </c>
      <c r="AK561" s="10">
        <v>82</v>
      </c>
      <c r="AL561" s="11">
        <v>0.57999999999999996</v>
      </c>
      <c r="AM561" s="11">
        <v>0.21</v>
      </c>
      <c r="AN561" s="10" t="s">
        <v>50</v>
      </c>
      <c r="AO561" s="10">
        <v>4</v>
      </c>
      <c r="AP561" s="10">
        <v>0</v>
      </c>
      <c r="AQ561" s="10">
        <v>24</v>
      </c>
      <c r="AR561" s="10">
        <v>3</v>
      </c>
      <c r="AS561" s="6">
        <f t="shared" si="3"/>
        <v>6</v>
      </c>
      <c r="AT561" s="12">
        <f t="shared" si="4"/>
        <v>4.5710599999999992</v>
      </c>
    </row>
    <row r="562" spans="1:46" s="10" customFormat="1" x14ac:dyDescent="0.25">
      <c r="A562" s="8">
        <v>41495</v>
      </c>
      <c r="B562" s="9">
        <v>0.83712962962962967</v>
      </c>
      <c r="C562" s="10" t="s">
        <v>52</v>
      </c>
      <c r="D562" s="10">
        <v>51.288020000000003</v>
      </c>
      <c r="E562" s="10">
        <v>0.15365999999999999</v>
      </c>
      <c r="F562" s="10">
        <v>10</v>
      </c>
      <c r="G562" s="10">
        <v>1</v>
      </c>
      <c r="H562" s="10">
        <v>-11.1267987553703</v>
      </c>
      <c r="I562" s="10">
        <v>78.948397918203298</v>
      </c>
      <c r="J562" s="10">
        <v>133.6</v>
      </c>
      <c r="K562" s="10">
        <v>6.6</v>
      </c>
      <c r="L562" s="10">
        <v>18.2</v>
      </c>
      <c r="M562" s="10">
        <v>180</v>
      </c>
      <c r="N562" s="10">
        <v>2.9</v>
      </c>
      <c r="O562" s="10">
        <v>1020.4</v>
      </c>
      <c r="P562" s="10">
        <v>22.9</v>
      </c>
      <c r="Q562" s="10">
        <v>0.2</v>
      </c>
      <c r="R562" s="10">
        <v>50</v>
      </c>
      <c r="S562" s="10">
        <v>11.9</v>
      </c>
      <c r="T562" s="10">
        <v>0</v>
      </c>
      <c r="U562" s="10">
        <v>0</v>
      </c>
      <c r="V562" s="10">
        <v>0</v>
      </c>
      <c r="W562" s="10">
        <v>0</v>
      </c>
      <c r="X562" s="10">
        <v>0</v>
      </c>
      <c r="Y562" s="10">
        <v>0</v>
      </c>
      <c r="Z562" s="10">
        <v>0</v>
      </c>
      <c r="AA562" s="10">
        <v>0</v>
      </c>
      <c r="AB562" s="10" t="s">
        <v>45</v>
      </c>
      <c r="AC562" s="10" t="s">
        <v>46</v>
      </c>
      <c r="AD562" s="10" t="s">
        <v>45</v>
      </c>
      <c r="AE562" s="10" t="s">
        <v>46</v>
      </c>
      <c r="AF562" s="10">
        <v>0</v>
      </c>
      <c r="AG562" s="10">
        <v>0</v>
      </c>
      <c r="AH562" s="10" t="s">
        <v>47</v>
      </c>
      <c r="AI562" s="10" t="s">
        <v>48</v>
      </c>
      <c r="AJ562" s="10">
        <v>135</v>
      </c>
      <c r="AK562" s="10">
        <v>82</v>
      </c>
      <c r="AL562" s="11">
        <v>0.79</v>
      </c>
      <c r="AM562" s="11">
        <v>0.21</v>
      </c>
      <c r="AN562" s="10" t="s">
        <v>50</v>
      </c>
      <c r="AO562" s="10">
        <v>6</v>
      </c>
      <c r="AP562" s="10">
        <v>0</v>
      </c>
      <c r="AQ562" s="10">
        <v>24</v>
      </c>
      <c r="AR562" s="10">
        <v>4</v>
      </c>
      <c r="AS562" s="6">
        <f t="shared" si="3"/>
        <v>1.0999999999999943</v>
      </c>
      <c r="AT562" s="12">
        <f t="shared" si="4"/>
        <v>5.5713609999999916</v>
      </c>
    </row>
    <row r="563" spans="1:46" s="10" customFormat="1" x14ac:dyDescent="0.25">
      <c r="A563" s="8">
        <v>41495</v>
      </c>
      <c r="B563" s="9">
        <v>0.83714120370370371</v>
      </c>
      <c r="C563" s="10" t="s">
        <v>52</v>
      </c>
      <c r="D563" s="10">
        <v>51.288020000000003</v>
      </c>
      <c r="E563" s="10">
        <v>0.15365999999999999</v>
      </c>
      <c r="F563" s="10">
        <v>10</v>
      </c>
      <c r="G563" s="10">
        <v>1</v>
      </c>
      <c r="H563" s="10">
        <v>-11.1267987553703</v>
      </c>
      <c r="I563" s="10">
        <v>78.948397918203298</v>
      </c>
      <c r="J563" s="10">
        <v>129.5</v>
      </c>
      <c r="K563" s="10">
        <v>7.3</v>
      </c>
      <c r="L563" s="10">
        <v>20.100000000000001</v>
      </c>
      <c r="M563" s="10">
        <v>180</v>
      </c>
      <c r="N563" s="10">
        <v>2.9</v>
      </c>
      <c r="O563" s="10">
        <v>1020.4</v>
      </c>
      <c r="P563" s="10">
        <v>22.9</v>
      </c>
      <c r="Q563" s="10">
        <v>0.2</v>
      </c>
      <c r="R563" s="10">
        <v>50</v>
      </c>
      <c r="S563" s="10">
        <v>11.9</v>
      </c>
      <c r="T563" s="10">
        <v>0</v>
      </c>
      <c r="U563" s="10">
        <v>0</v>
      </c>
      <c r="V563" s="10">
        <v>0</v>
      </c>
      <c r="W563" s="10">
        <v>0</v>
      </c>
      <c r="X563" s="10">
        <v>0</v>
      </c>
      <c r="Y563" s="10">
        <v>0</v>
      </c>
      <c r="Z563" s="10">
        <v>0</v>
      </c>
      <c r="AA563" s="10">
        <v>0</v>
      </c>
      <c r="AB563" s="10" t="s">
        <v>45</v>
      </c>
      <c r="AC563" s="10" t="s">
        <v>46</v>
      </c>
      <c r="AD563" s="10" t="s">
        <v>45</v>
      </c>
      <c r="AE563" s="10" t="s">
        <v>46</v>
      </c>
      <c r="AF563" s="10">
        <v>0</v>
      </c>
      <c r="AG563" s="10">
        <v>0</v>
      </c>
      <c r="AH563" s="10" t="s">
        <v>47</v>
      </c>
      <c r="AI563" s="10" t="s">
        <v>48</v>
      </c>
      <c r="AJ563" s="10">
        <v>135</v>
      </c>
      <c r="AK563" s="10">
        <v>82</v>
      </c>
      <c r="AL563" s="11">
        <v>0.8</v>
      </c>
      <c r="AM563" s="11">
        <v>0.21</v>
      </c>
      <c r="AN563" s="10" t="s">
        <v>50</v>
      </c>
      <c r="AO563" s="10">
        <v>3</v>
      </c>
      <c r="AP563" s="10">
        <v>0</v>
      </c>
      <c r="AQ563" s="10">
        <v>24</v>
      </c>
      <c r="AR563" s="10">
        <v>2</v>
      </c>
      <c r="AS563" s="6">
        <f t="shared" si="3"/>
        <v>-4.0999999999999943</v>
      </c>
      <c r="AT563" s="12">
        <f t="shared" si="4"/>
        <v>0.14310900000000792</v>
      </c>
    </row>
    <row r="564" spans="1:46" s="10" customFormat="1" x14ac:dyDescent="0.25">
      <c r="A564" s="8">
        <v>41495</v>
      </c>
      <c r="B564" s="9">
        <v>0.83715277777777775</v>
      </c>
      <c r="C564" s="10" t="s">
        <v>52</v>
      </c>
      <c r="D564" s="10">
        <v>51.28801</v>
      </c>
      <c r="E564" s="10">
        <v>0.15367</v>
      </c>
      <c r="F564" s="10">
        <v>10</v>
      </c>
      <c r="G564" s="10">
        <v>1</v>
      </c>
      <c r="H564" s="10">
        <v>-10.431374968923899</v>
      </c>
      <c r="I564" s="10">
        <v>77.836448651404794</v>
      </c>
      <c r="J564" s="10">
        <v>135</v>
      </c>
      <c r="K564" s="10">
        <v>6.1</v>
      </c>
      <c r="L564" s="10">
        <v>17.100000000000001</v>
      </c>
      <c r="M564" s="10">
        <v>180</v>
      </c>
      <c r="N564" s="10">
        <v>2.4</v>
      </c>
      <c r="O564" s="10">
        <v>1020.3</v>
      </c>
      <c r="P564" s="10">
        <v>22.9</v>
      </c>
      <c r="Q564" s="10">
        <v>0.1</v>
      </c>
      <c r="R564" s="10">
        <v>50</v>
      </c>
      <c r="S564" s="10">
        <v>11.9</v>
      </c>
      <c r="T564" s="10">
        <v>0</v>
      </c>
      <c r="U564" s="10">
        <v>0</v>
      </c>
      <c r="V564" s="10">
        <v>0</v>
      </c>
      <c r="W564" s="10">
        <v>0</v>
      </c>
      <c r="X564" s="10">
        <v>0</v>
      </c>
      <c r="Y564" s="10">
        <v>0</v>
      </c>
      <c r="Z564" s="10">
        <v>0</v>
      </c>
      <c r="AA564" s="10">
        <v>0</v>
      </c>
      <c r="AB564" s="10" t="s">
        <v>45</v>
      </c>
      <c r="AC564" s="10" t="s">
        <v>46</v>
      </c>
      <c r="AD564" s="10" t="s">
        <v>45</v>
      </c>
      <c r="AE564" s="10" t="s">
        <v>46</v>
      </c>
      <c r="AF564" s="10">
        <v>0</v>
      </c>
      <c r="AG564" s="10">
        <v>0</v>
      </c>
      <c r="AH564" s="10" t="s">
        <v>47</v>
      </c>
      <c r="AI564" s="10" t="s">
        <v>48</v>
      </c>
      <c r="AJ564" s="10">
        <v>135</v>
      </c>
      <c r="AK564" s="10">
        <v>82</v>
      </c>
      <c r="AL564" s="11">
        <v>0.62</v>
      </c>
      <c r="AM564" s="11">
        <v>0.21</v>
      </c>
      <c r="AN564" s="10" t="s">
        <v>50</v>
      </c>
      <c r="AO564" s="10">
        <v>8</v>
      </c>
      <c r="AP564" s="10">
        <v>0</v>
      </c>
      <c r="AQ564" s="10">
        <v>24</v>
      </c>
      <c r="AR564" s="10">
        <v>4</v>
      </c>
      <c r="AS564" s="6">
        <f t="shared" si="3"/>
        <v>5.5</v>
      </c>
      <c r="AT564" s="12">
        <f t="shared" si="4"/>
        <v>10.856805</v>
      </c>
    </row>
    <row r="565" spans="1:46" s="10" customFormat="1" x14ac:dyDescent="0.25">
      <c r="A565" s="8">
        <v>41495</v>
      </c>
      <c r="B565" s="9">
        <v>0.83716435185185178</v>
      </c>
      <c r="C565" s="10" t="s">
        <v>52</v>
      </c>
      <c r="D565" s="10">
        <v>51.287999999999997</v>
      </c>
      <c r="E565" s="10">
        <v>0.15368000000000001</v>
      </c>
      <c r="F565" s="10">
        <v>10</v>
      </c>
      <c r="G565" s="10">
        <v>1</v>
      </c>
      <c r="H565" s="10">
        <v>-9.7359510310419193</v>
      </c>
      <c r="I565" s="10">
        <v>76.724499384606204</v>
      </c>
      <c r="J565" s="10">
        <v>131.69999999999999</v>
      </c>
      <c r="K565" s="10">
        <v>7.5</v>
      </c>
      <c r="L565" s="10">
        <v>19.100000000000001</v>
      </c>
      <c r="M565" s="10">
        <v>180</v>
      </c>
      <c r="N565" s="10">
        <v>2.4</v>
      </c>
      <c r="O565" s="10">
        <v>1020.3</v>
      </c>
      <c r="P565" s="10">
        <v>22.9</v>
      </c>
      <c r="Q565" s="10">
        <v>0.1</v>
      </c>
      <c r="R565" s="10">
        <v>50</v>
      </c>
      <c r="S565" s="10">
        <v>11.9</v>
      </c>
      <c r="T565" s="10">
        <v>0</v>
      </c>
      <c r="U565" s="10">
        <v>0</v>
      </c>
      <c r="V565" s="10">
        <v>0</v>
      </c>
      <c r="W565" s="10">
        <v>0</v>
      </c>
      <c r="X565" s="10">
        <v>0</v>
      </c>
      <c r="Y565" s="10">
        <v>0</v>
      </c>
      <c r="Z565" s="10">
        <v>0</v>
      </c>
      <c r="AA565" s="10">
        <v>0</v>
      </c>
      <c r="AB565" s="10" t="s">
        <v>45</v>
      </c>
      <c r="AC565" s="10" t="s">
        <v>46</v>
      </c>
      <c r="AD565" s="10" t="s">
        <v>45</v>
      </c>
      <c r="AE565" s="10" t="s">
        <v>46</v>
      </c>
      <c r="AF565" s="10">
        <v>0</v>
      </c>
      <c r="AG565" s="10">
        <v>0</v>
      </c>
      <c r="AH565" s="10" t="s">
        <v>47</v>
      </c>
      <c r="AI565" s="10" t="s">
        <v>48</v>
      </c>
      <c r="AJ565" s="10">
        <v>135</v>
      </c>
      <c r="AK565" s="10">
        <v>82</v>
      </c>
      <c r="AL565" s="11">
        <v>0.62</v>
      </c>
      <c r="AM565" s="11">
        <v>0.21</v>
      </c>
      <c r="AN565" s="10" t="s">
        <v>50</v>
      </c>
      <c r="AO565" s="10">
        <v>0</v>
      </c>
      <c r="AP565" s="10">
        <v>0</v>
      </c>
      <c r="AQ565" s="10">
        <v>24</v>
      </c>
      <c r="AR565" s="10">
        <v>0</v>
      </c>
      <c r="AS565" s="6">
        <f t="shared" si="3"/>
        <v>-3.3000000000000114</v>
      </c>
      <c r="AT565" s="12">
        <f t="shared" si="4"/>
        <v>3.2859169999999835</v>
      </c>
    </row>
    <row r="566" spans="1:46" x14ac:dyDescent="0.25">
      <c r="A566" s="1">
        <v>41495</v>
      </c>
      <c r="B566" s="2">
        <v>0.83717592592592593</v>
      </c>
      <c r="C566" t="s">
        <v>51</v>
      </c>
      <c r="D566">
        <v>51.287999999999997</v>
      </c>
      <c r="E566">
        <v>0.15368999999999999</v>
      </c>
      <c r="F566">
        <v>10</v>
      </c>
      <c r="G566">
        <v>1</v>
      </c>
      <c r="H566">
        <v>-9.0405259573975005</v>
      </c>
      <c r="I566">
        <v>76.724499384606204</v>
      </c>
      <c r="J566">
        <v>132.30000000000001</v>
      </c>
      <c r="K566">
        <v>5.6</v>
      </c>
      <c r="L566">
        <v>17.5</v>
      </c>
      <c r="M566">
        <v>135</v>
      </c>
      <c r="N566">
        <v>2.1</v>
      </c>
      <c r="O566">
        <v>1020.4</v>
      </c>
      <c r="P566">
        <v>22.9</v>
      </c>
      <c r="Q566">
        <v>0.2</v>
      </c>
      <c r="R566">
        <v>50</v>
      </c>
      <c r="S566">
        <v>11.9</v>
      </c>
      <c r="T566">
        <v>0</v>
      </c>
      <c r="U566">
        <v>0</v>
      </c>
      <c r="V566">
        <v>0</v>
      </c>
      <c r="W566">
        <v>0</v>
      </c>
      <c r="X566">
        <v>0</v>
      </c>
      <c r="Y566">
        <v>0</v>
      </c>
      <c r="Z566">
        <v>0</v>
      </c>
      <c r="AA566">
        <v>0</v>
      </c>
      <c r="AB566" t="s">
        <v>45</v>
      </c>
      <c r="AC566" t="s">
        <v>46</v>
      </c>
      <c r="AD566" t="s">
        <v>45</v>
      </c>
      <c r="AE566" t="s">
        <v>46</v>
      </c>
      <c r="AF566">
        <v>0</v>
      </c>
      <c r="AG566">
        <v>0</v>
      </c>
      <c r="AH566" t="s">
        <v>47</v>
      </c>
      <c r="AI566" t="s">
        <v>48</v>
      </c>
      <c r="AJ566">
        <v>135</v>
      </c>
      <c r="AK566">
        <v>82</v>
      </c>
      <c r="AL566" s="3">
        <v>0.62</v>
      </c>
      <c r="AM566" s="3">
        <v>0.21</v>
      </c>
      <c r="AN566" t="s">
        <v>50</v>
      </c>
      <c r="AO566">
        <v>0</v>
      </c>
      <c r="AP566">
        <v>0</v>
      </c>
      <c r="AQ566">
        <v>4</v>
      </c>
      <c r="AR566">
        <v>16</v>
      </c>
    </row>
    <row r="567" spans="1:46" x14ac:dyDescent="0.25">
      <c r="A567" s="1">
        <v>41495</v>
      </c>
      <c r="B567" s="2">
        <v>0.83718750000000008</v>
      </c>
      <c r="C567" t="s">
        <v>51</v>
      </c>
      <c r="D567">
        <v>51.287990000000001</v>
      </c>
      <c r="E567">
        <v>0.1537</v>
      </c>
      <c r="F567">
        <v>10</v>
      </c>
      <c r="G567">
        <v>1</v>
      </c>
      <c r="H567">
        <v>-8.3451017923623194</v>
      </c>
      <c r="I567">
        <v>75.612550118597795</v>
      </c>
      <c r="J567">
        <v>129.80000000000001</v>
      </c>
      <c r="K567">
        <v>6.8</v>
      </c>
      <c r="L567">
        <v>18.100000000000001</v>
      </c>
      <c r="M567">
        <v>135</v>
      </c>
      <c r="N567">
        <v>2.1</v>
      </c>
      <c r="O567">
        <v>1020.4</v>
      </c>
      <c r="P567">
        <v>22.9</v>
      </c>
      <c r="Q567">
        <v>0.2</v>
      </c>
      <c r="R567">
        <v>50</v>
      </c>
      <c r="S567">
        <v>11.9</v>
      </c>
      <c r="T567">
        <v>0</v>
      </c>
      <c r="U567">
        <v>0</v>
      </c>
      <c r="V567">
        <v>0</v>
      </c>
      <c r="W567">
        <v>0</v>
      </c>
      <c r="X567">
        <v>0</v>
      </c>
      <c r="Y567">
        <v>0</v>
      </c>
      <c r="Z567">
        <v>0</v>
      </c>
      <c r="AA567">
        <v>0</v>
      </c>
      <c r="AB567" t="s">
        <v>45</v>
      </c>
      <c r="AC567" t="s">
        <v>46</v>
      </c>
      <c r="AD567" t="s">
        <v>45</v>
      </c>
      <c r="AE567" t="s">
        <v>46</v>
      </c>
      <c r="AF567">
        <v>0</v>
      </c>
      <c r="AG567">
        <v>0</v>
      </c>
      <c r="AH567" t="s">
        <v>47</v>
      </c>
      <c r="AI567" t="s">
        <v>48</v>
      </c>
      <c r="AJ567">
        <v>135</v>
      </c>
      <c r="AK567">
        <v>82</v>
      </c>
      <c r="AL567" s="3">
        <v>0.96</v>
      </c>
      <c r="AM567" s="3">
        <v>0.21</v>
      </c>
      <c r="AN567" t="s">
        <v>50</v>
      </c>
      <c r="AO567">
        <v>-26</v>
      </c>
      <c r="AP567">
        <v>0</v>
      </c>
      <c r="AQ567">
        <v>29</v>
      </c>
      <c r="AR567">
        <v>24</v>
      </c>
    </row>
    <row r="568" spans="1:46" x14ac:dyDescent="0.25">
      <c r="A568" s="1">
        <v>41495</v>
      </c>
      <c r="B568" s="2">
        <v>0.83719907407407401</v>
      </c>
      <c r="C568" t="s">
        <v>51</v>
      </c>
      <c r="D568">
        <v>51.287990000000001</v>
      </c>
      <c r="E568">
        <v>0.1537</v>
      </c>
      <c r="F568">
        <v>10</v>
      </c>
      <c r="G568">
        <v>1</v>
      </c>
      <c r="H568">
        <v>-8.3451017923623194</v>
      </c>
      <c r="I568">
        <v>75.612550118597795</v>
      </c>
      <c r="J568">
        <v>144.19999999999999</v>
      </c>
      <c r="K568">
        <v>3.5</v>
      </c>
      <c r="L568">
        <v>17.5</v>
      </c>
      <c r="M568">
        <v>135</v>
      </c>
      <c r="N568">
        <v>2.2999999999999998</v>
      </c>
      <c r="O568">
        <v>1020.4</v>
      </c>
      <c r="P568">
        <v>22.9</v>
      </c>
      <c r="Q568">
        <v>0.2</v>
      </c>
      <c r="R568">
        <v>50</v>
      </c>
      <c r="S568">
        <v>11.9</v>
      </c>
      <c r="T568">
        <v>0</v>
      </c>
      <c r="U568">
        <v>0</v>
      </c>
      <c r="V568">
        <v>0</v>
      </c>
      <c r="W568">
        <v>0</v>
      </c>
      <c r="X568">
        <v>0</v>
      </c>
      <c r="Y568">
        <v>0</v>
      </c>
      <c r="Z568">
        <v>0</v>
      </c>
      <c r="AA568">
        <v>0</v>
      </c>
      <c r="AB568" t="s">
        <v>45</v>
      </c>
      <c r="AC568" t="s">
        <v>46</v>
      </c>
      <c r="AD568" t="s">
        <v>45</v>
      </c>
      <c r="AE568" t="s">
        <v>46</v>
      </c>
      <c r="AF568">
        <v>0</v>
      </c>
      <c r="AG568">
        <v>0</v>
      </c>
      <c r="AH568" t="s">
        <v>47</v>
      </c>
      <c r="AI568" t="s">
        <v>48</v>
      </c>
      <c r="AJ568">
        <v>135</v>
      </c>
      <c r="AK568">
        <v>82</v>
      </c>
      <c r="AL568" s="3">
        <v>0.79</v>
      </c>
      <c r="AM568" s="3">
        <v>0.21</v>
      </c>
      <c r="AN568" t="s">
        <v>50</v>
      </c>
      <c r="AO568">
        <v>-37</v>
      </c>
      <c r="AP568">
        <v>0</v>
      </c>
      <c r="AQ568">
        <v>33</v>
      </c>
      <c r="AR568">
        <v>20</v>
      </c>
    </row>
    <row r="569" spans="1:46" x14ac:dyDescent="0.25">
      <c r="A569" s="1">
        <v>41495</v>
      </c>
      <c r="B569" s="2">
        <v>0.83721064814814816</v>
      </c>
      <c r="C569" t="s">
        <v>51</v>
      </c>
      <c r="D569">
        <v>51.287990000000001</v>
      </c>
      <c r="E569">
        <v>0.15371000000000001</v>
      </c>
      <c r="F569">
        <v>10</v>
      </c>
      <c r="G569">
        <v>1</v>
      </c>
      <c r="H569">
        <v>-7.6496766429982896</v>
      </c>
      <c r="I569">
        <v>75.612550118597795</v>
      </c>
      <c r="J569">
        <v>170.8</v>
      </c>
      <c r="K569">
        <v>2.9</v>
      </c>
      <c r="L569">
        <v>17.399999999999999</v>
      </c>
      <c r="M569">
        <v>135</v>
      </c>
      <c r="N569">
        <v>2.2999999999999998</v>
      </c>
      <c r="O569">
        <v>1020.4</v>
      </c>
      <c r="P569">
        <v>22.9</v>
      </c>
      <c r="Q569">
        <v>0.2</v>
      </c>
      <c r="R569">
        <v>50</v>
      </c>
      <c r="S569">
        <v>11.9</v>
      </c>
      <c r="T569">
        <v>0</v>
      </c>
      <c r="U569">
        <v>0</v>
      </c>
      <c r="V569">
        <v>0</v>
      </c>
      <c r="W569">
        <v>0</v>
      </c>
      <c r="X569">
        <v>0</v>
      </c>
      <c r="Y569">
        <v>0</v>
      </c>
      <c r="Z569">
        <v>0</v>
      </c>
      <c r="AA569">
        <v>0</v>
      </c>
      <c r="AB569" t="s">
        <v>45</v>
      </c>
      <c r="AC569" t="s">
        <v>46</v>
      </c>
      <c r="AD569" t="s">
        <v>45</v>
      </c>
      <c r="AE569" t="s">
        <v>46</v>
      </c>
      <c r="AF569">
        <v>0</v>
      </c>
      <c r="AG569">
        <v>0</v>
      </c>
      <c r="AH569" t="s">
        <v>47</v>
      </c>
      <c r="AI569" t="s">
        <v>48</v>
      </c>
      <c r="AJ569">
        <v>135</v>
      </c>
      <c r="AK569">
        <v>82</v>
      </c>
      <c r="AL569" s="3">
        <v>0.6</v>
      </c>
      <c r="AM569" s="3">
        <v>0.21</v>
      </c>
      <c r="AN569" t="s">
        <v>50</v>
      </c>
      <c r="AO569">
        <v>-5</v>
      </c>
      <c r="AP569">
        <v>0</v>
      </c>
      <c r="AQ569">
        <v>5</v>
      </c>
      <c r="AR569">
        <v>22</v>
      </c>
    </row>
    <row r="570" spans="1:46" x14ac:dyDescent="0.25">
      <c r="A570" s="1">
        <v>41495</v>
      </c>
      <c r="B570" s="2">
        <v>0.8372222222222222</v>
      </c>
      <c r="C570" t="s">
        <v>51</v>
      </c>
      <c r="D570">
        <v>51.287990000000001</v>
      </c>
      <c r="E570">
        <v>0.15372</v>
      </c>
      <c r="F570">
        <v>10</v>
      </c>
      <c r="G570">
        <v>1</v>
      </c>
      <c r="H570">
        <v>-6.9542514936361499</v>
      </c>
      <c r="I570">
        <v>75.612550118597795</v>
      </c>
      <c r="J570">
        <v>188.3</v>
      </c>
      <c r="K570">
        <v>6.2</v>
      </c>
      <c r="L570">
        <v>18.100000000000001</v>
      </c>
      <c r="M570">
        <v>45</v>
      </c>
      <c r="N570">
        <v>3.7</v>
      </c>
      <c r="O570">
        <v>1020.4</v>
      </c>
      <c r="P570">
        <v>22.9</v>
      </c>
      <c r="Q570">
        <v>0.2</v>
      </c>
      <c r="R570">
        <v>50</v>
      </c>
      <c r="S570">
        <v>11.9</v>
      </c>
      <c r="T570">
        <v>0</v>
      </c>
      <c r="U570">
        <v>0</v>
      </c>
      <c r="V570">
        <v>0</v>
      </c>
      <c r="W570">
        <v>0</v>
      </c>
      <c r="X570">
        <v>0</v>
      </c>
      <c r="Y570">
        <v>0</v>
      </c>
      <c r="Z570">
        <v>0</v>
      </c>
      <c r="AA570">
        <v>0</v>
      </c>
      <c r="AB570" t="s">
        <v>45</v>
      </c>
      <c r="AC570" t="s">
        <v>46</v>
      </c>
      <c r="AD570" t="s">
        <v>45</v>
      </c>
      <c r="AE570" t="s">
        <v>46</v>
      </c>
      <c r="AF570">
        <v>0</v>
      </c>
      <c r="AG570">
        <v>0</v>
      </c>
      <c r="AH570" t="s">
        <v>47</v>
      </c>
      <c r="AI570" t="s">
        <v>48</v>
      </c>
      <c r="AJ570">
        <v>135</v>
      </c>
      <c r="AK570">
        <v>82</v>
      </c>
      <c r="AL570" s="3">
        <v>0.56000000000000005</v>
      </c>
      <c r="AM570" s="3">
        <v>0.21</v>
      </c>
      <c r="AN570" t="s">
        <v>50</v>
      </c>
      <c r="AO570">
        <v>-1</v>
      </c>
      <c r="AP570">
        <v>0</v>
      </c>
      <c r="AQ570">
        <v>2</v>
      </c>
      <c r="AR570">
        <v>26</v>
      </c>
    </row>
    <row r="571" spans="1:46" x14ac:dyDescent="0.25">
      <c r="A571" s="1">
        <v>41495</v>
      </c>
      <c r="B571" s="2">
        <v>0.83723379629629635</v>
      </c>
      <c r="C571" t="s">
        <v>51</v>
      </c>
      <c r="D571">
        <v>51.287979999999997</v>
      </c>
      <c r="E571">
        <v>0.15372</v>
      </c>
      <c r="F571">
        <v>10</v>
      </c>
      <c r="G571">
        <v>1</v>
      </c>
      <c r="H571">
        <v>-6.9542522508119804</v>
      </c>
      <c r="I571">
        <v>74.500600851799206</v>
      </c>
      <c r="J571">
        <v>195.8</v>
      </c>
      <c r="K571">
        <v>6.4</v>
      </c>
      <c r="L571">
        <v>18.399999999999999</v>
      </c>
      <c r="M571">
        <v>45</v>
      </c>
      <c r="N571">
        <v>3.7</v>
      </c>
      <c r="O571">
        <v>1020.4</v>
      </c>
      <c r="P571">
        <v>22.9</v>
      </c>
      <c r="Q571">
        <v>0.2</v>
      </c>
      <c r="R571">
        <v>50</v>
      </c>
      <c r="S571">
        <v>11.9</v>
      </c>
      <c r="T571">
        <v>0</v>
      </c>
      <c r="U571">
        <v>0</v>
      </c>
      <c r="V571">
        <v>0</v>
      </c>
      <c r="W571">
        <v>0</v>
      </c>
      <c r="X571">
        <v>0</v>
      </c>
      <c r="Y571">
        <v>0</v>
      </c>
      <c r="Z571">
        <v>0</v>
      </c>
      <c r="AA571">
        <v>0</v>
      </c>
      <c r="AB571" t="s">
        <v>45</v>
      </c>
      <c r="AC571" t="s">
        <v>46</v>
      </c>
      <c r="AD571" t="s">
        <v>45</v>
      </c>
      <c r="AE571" t="s">
        <v>46</v>
      </c>
      <c r="AF571">
        <v>0</v>
      </c>
      <c r="AG571">
        <v>0</v>
      </c>
      <c r="AH571" t="s">
        <v>47</v>
      </c>
      <c r="AI571" t="s">
        <v>48</v>
      </c>
      <c r="AJ571">
        <v>135</v>
      </c>
      <c r="AK571">
        <v>82</v>
      </c>
      <c r="AL571" s="3">
        <v>0.56999999999999995</v>
      </c>
      <c r="AM571" s="3">
        <v>0.21</v>
      </c>
      <c r="AN571" t="s">
        <v>50</v>
      </c>
      <c r="AO571">
        <v>12</v>
      </c>
      <c r="AP571">
        <v>0</v>
      </c>
      <c r="AQ571">
        <v>3</v>
      </c>
      <c r="AR571">
        <v>27</v>
      </c>
    </row>
    <row r="572" spans="1:46" x14ac:dyDescent="0.25">
      <c r="A572" s="1">
        <v>41495</v>
      </c>
      <c r="B572" s="2">
        <v>0.83724537037037028</v>
      </c>
      <c r="C572" t="s">
        <v>51</v>
      </c>
      <c r="D572">
        <v>51.287970000000001</v>
      </c>
      <c r="E572">
        <v>0.15372</v>
      </c>
      <c r="F572">
        <v>10</v>
      </c>
      <c r="G572">
        <v>1</v>
      </c>
      <c r="H572">
        <v>-6.9542530079876101</v>
      </c>
      <c r="I572">
        <v>73.388651585790797</v>
      </c>
      <c r="J572">
        <v>196.9</v>
      </c>
      <c r="K572">
        <v>6.7</v>
      </c>
      <c r="L572">
        <v>18.5</v>
      </c>
      <c r="M572">
        <v>45</v>
      </c>
      <c r="N572">
        <v>6.3</v>
      </c>
      <c r="O572">
        <v>1020.3</v>
      </c>
      <c r="P572">
        <v>22.9</v>
      </c>
      <c r="Q572">
        <v>0.2</v>
      </c>
      <c r="R572">
        <v>50</v>
      </c>
      <c r="S572">
        <v>11.9</v>
      </c>
      <c r="T572">
        <v>0</v>
      </c>
      <c r="U572">
        <v>0</v>
      </c>
      <c r="V572">
        <v>0</v>
      </c>
      <c r="W572">
        <v>0</v>
      </c>
      <c r="X572">
        <v>0</v>
      </c>
      <c r="Y572">
        <v>0</v>
      </c>
      <c r="Z572">
        <v>0</v>
      </c>
      <c r="AA572">
        <v>0</v>
      </c>
      <c r="AB572" t="s">
        <v>45</v>
      </c>
      <c r="AC572" t="s">
        <v>46</v>
      </c>
      <c r="AD572" t="s">
        <v>45</v>
      </c>
      <c r="AE572" t="s">
        <v>46</v>
      </c>
      <c r="AF572">
        <v>0</v>
      </c>
      <c r="AG572">
        <v>0</v>
      </c>
      <c r="AH572" t="s">
        <v>47</v>
      </c>
      <c r="AI572" t="s">
        <v>48</v>
      </c>
      <c r="AJ572">
        <v>135</v>
      </c>
      <c r="AK572">
        <v>82</v>
      </c>
      <c r="AL572" s="3">
        <v>0.65</v>
      </c>
      <c r="AM572" s="3">
        <v>0.21</v>
      </c>
      <c r="AN572" t="s">
        <v>50</v>
      </c>
      <c r="AO572">
        <v>16</v>
      </c>
      <c r="AP572">
        <v>0</v>
      </c>
      <c r="AQ572">
        <v>3</v>
      </c>
      <c r="AR572">
        <v>27</v>
      </c>
    </row>
    <row r="573" spans="1:46" x14ac:dyDescent="0.25">
      <c r="A573" s="1">
        <v>41495</v>
      </c>
      <c r="B573" s="2">
        <v>0.83725694444444443</v>
      </c>
      <c r="C573" t="s">
        <v>51</v>
      </c>
      <c r="D573">
        <v>51.287970000000001</v>
      </c>
      <c r="E573">
        <v>0.15372</v>
      </c>
      <c r="F573">
        <v>10</v>
      </c>
      <c r="G573">
        <v>1</v>
      </c>
      <c r="H573">
        <v>-6.9542530079876101</v>
      </c>
      <c r="I573">
        <v>73.388651585790797</v>
      </c>
      <c r="J573">
        <v>193.4</v>
      </c>
      <c r="K573">
        <v>6.6</v>
      </c>
      <c r="L573">
        <v>18.5</v>
      </c>
      <c r="M573">
        <v>45</v>
      </c>
      <c r="N573">
        <v>6.3</v>
      </c>
      <c r="O573">
        <v>1020.3</v>
      </c>
      <c r="P573">
        <v>22.9</v>
      </c>
      <c r="Q573">
        <v>0.2</v>
      </c>
      <c r="R573">
        <v>50</v>
      </c>
      <c r="S573">
        <v>11.9</v>
      </c>
      <c r="T573">
        <v>0</v>
      </c>
      <c r="U573">
        <v>0</v>
      </c>
      <c r="V573">
        <v>0</v>
      </c>
      <c r="W573">
        <v>0</v>
      </c>
      <c r="X573">
        <v>0</v>
      </c>
      <c r="Y573">
        <v>0</v>
      </c>
      <c r="Z573">
        <v>0</v>
      </c>
      <c r="AA573">
        <v>0</v>
      </c>
      <c r="AB573" t="s">
        <v>45</v>
      </c>
      <c r="AC573" t="s">
        <v>46</v>
      </c>
      <c r="AD573" t="s">
        <v>45</v>
      </c>
      <c r="AE573" t="s">
        <v>46</v>
      </c>
      <c r="AF573">
        <v>0</v>
      </c>
      <c r="AG573">
        <v>0</v>
      </c>
      <c r="AH573" t="s">
        <v>47</v>
      </c>
      <c r="AI573" t="s">
        <v>48</v>
      </c>
      <c r="AJ573">
        <v>135</v>
      </c>
      <c r="AK573">
        <v>82</v>
      </c>
      <c r="AL573" s="3">
        <v>0.62</v>
      </c>
      <c r="AM573" s="3">
        <v>0.21</v>
      </c>
      <c r="AN573" t="s">
        <v>50</v>
      </c>
      <c r="AO573">
        <v>15</v>
      </c>
      <c r="AP573">
        <v>0</v>
      </c>
      <c r="AQ573">
        <v>2</v>
      </c>
      <c r="AR573">
        <v>26</v>
      </c>
    </row>
    <row r="574" spans="1:46" x14ac:dyDescent="0.25">
      <c r="A574" s="1">
        <v>41495</v>
      </c>
      <c r="B574" s="2">
        <v>0.83726851851851858</v>
      </c>
      <c r="C574" t="s">
        <v>51</v>
      </c>
      <c r="D574">
        <v>51.287959999999998</v>
      </c>
      <c r="E574">
        <v>0.15372</v>
      </c>
      <c r="F574">
        <v>10</v>
      </c>
      <c r="G574">
        <v>1</v>
      </c>
      <c r="H574">
        <v>-6.9542537651630596</v>
      </c>
      <c r="I574">
        <v>72.276702318992307</v>
      </c>
      <c r="J574">
        <v>189.3</v>
      </c>
      <c r="K574">
        <v>6.5</v>
      </c>
      <c r="L574">
        <v>18.7</v>
      </c>
      <c r="M574">
        <v>45</v>
      </c>
      <c r="N574">
        <v>6.6</v>
      </c>
      <c r="O574">
        <v>1020.4</v>
      </c>
      <c r="P574">
        <v>22.9</v>
      </c>
      <c r="Q574">
        <v>0.2</v>
      </c>
      <c r="R574">
        <v>50</v>
      </c>
      <c r="S574">
        <v>11.9</v>
      </c>
      <c r="T574">
        <v>0</v>
      </c>
      <c r="U574">
        <v>0</v>
      </c>
      <c r="V574">
        <v>0</v>
      </c>
      <c r="W574">
        <v>0</v>
      </c>
      <c r="X574">
        <v>0</v>
      </c>
      <c r="Y574">
        <v>0</v>
      </c>
      <c r="Z574">
        <v>0</v>
      </c>
      <c r="AA574">
        <v>0</v>
      </c>
      <c r="AB574" t="s">
        <v>45</v>
      </c>
      <c r="AC574" t="s">
        <v>46</v>
      </c>
      <c r="AD574" t="s">
        <v>45</v>
      </c>
      <c r="AE574" t="s">
        <v>46</v>
      </c>
      <c r="AF574">
        <v>0</v>
      </c>
      <c r="AG574">
        <v>0</v>
      </c>
      <c r="AH574" t="s">
        <v>47</v>
      </c>
      <c r="AI574" t="s">
        <v>48</v>
      </c>
      <c r="AJ574">
        <v>135</v>
      </c>
      <c r="AK574">
        <v>82</v>
      </c>
      <c r="AL574" s="3">
        <v>0.64</v>
      </c>
      <c r="AM574" s="3">
        <v>0.21</v>
      </c>
      <c r="AN574" t="s">
        <v>50</v>
      </c>
      <c r="AO574">
        <v>28</v>
      </c>
      <c r="AP574">
        <v>0</v>
      </c>
      <c r="AQ574">
        <v>3</v>
      </c>
      <c r="AR574">
        <v>28</v>
      </c>
    </row>
    <row r="575" spans="1:46" x14ac:dyDescent="0.25">
      <c r="A575" s="1">
        <v>41495</v>
      </c>
      <c r="B575" s="2">
        <v>0.83728009259259262</v>
      </c>
      <c r="C575" t="s">
        <v>51</v>
      </c>
      <c r="D575">
        <v>51.287959999999998</v>
      </c>
      <c r="E575">
        <v>0.15372</v>
      </c>
      <c r="F575">
        <v>10</v>
      </c>
      <c r="G575">
        <v>1</v>
      </c>
      <c r="H575">
        <v>-6.9542537651630596</v>
      </c>
      <c r="I575">
        <v>72.276702318992307</v>
      </c>
      <c r="J575">
        <v>182.1</v>
      </c>
      <c r="K575">
        <v>7.2</v>
      </c>
      <c r="L575">
        <v>18.7</v>
      </c>
      <c r="M575">
        <v>45</v>
      </c>
      <c r="N575">
        <v>6.6</v>
      </c>
      <c r="O575">
        <v>1020.4</v>
      </c>
      <c r="P575">
        <v>22.9</v>
      </c>
      <c r="Q575">
        <v>0.2</v>
      </c>
      <c r="R575">
        <v>50</v>
      </c>
      <c r="S575">
        <v>11.9</v>
      </c>
      <c r="T575">
        <v>0</v>
      </c>
      <c r="U575">
        <v>0</v>
      </c>
      <c r="V575">
        <v>0</v>
      </c>
      <c r="W575">
        <v>0</v>
      </c>
      <c r="X575">
        <v>0</v>
      </c>
      <c r="Y575">
        <v>0</v>
      </c>
      <c r="Z575">
        <v>0</v>
      </c>
      <c r="AA575">
        <v>0</v>
      </c>
      <c r="AB575" t="s">
        <v>45</v>
      </c>
      <c r="AC575" t="s">
        <v>46</v>
      </c>
      <c r="AD575" t="s">
        <v>45</v>
      </c>
      <c r="AE575" t="s">
        <v>46</v>
      </c>
      <c r="AF575">
        <v>0</v>
      </c>
      <c r="AG575">
        <v>0</v>
      </c>
      <c r="AH575" t="s">
        <v>47</v>
      </c>
      <c r="AI575" t="s">
        <v>48</v>
      </c>
      <c r="AJ575">
        <v>135</v>
      </c>
      <c r="AK575">
        <v>82</v>
      </c>
      <c r="AL575" s="3">
        <v>0.57999999999999996</v>
      </c>
      <c r="AM575" s="3">
        <v>0.21</v>
      </c>
      <c r="AN575" t="s">
        <v>50</v>
      </c>
      <c r="AO575">
        <v>17</v>
      </c>
      <c r="AP575">
        <v>0</v>
      </c>
      <c r="AQ575">
        <v>2</v>
      </c>
      <c r="AR575">
        <v>26</v>
      </c>
    </row>
    <row r="576" spans="1:46" x14ac:dyDescent="0.25">
      <c r="A576" s="1">
        <v>41495</v>
      </c>
      <c r="B576" s="2">
        <v>0.83729166666666666</v>
      </c>
      <c r="C576" t="s">
        <v>51</v>
      </c>
      <c r="D576">
        <v>51.287959999999998</v>
      </c>
      <c r="E576">
        <v>0.15372</v>
      </c>
      <c r="F576">
        <v>10</v>
      </c>
      <c r="G576">
        <v>1</v>
      </c>
      <c r="H576">
        <v>-6.9542537651630596</v>
      </c>
      <c r="I576">
        <v>72.276702318992307</v>
      </c>
      <c r="J576">
        <v>174.6</v>
      </c>
      <c r="K576">
        <v>6.4</v>
      </c>
      <c r="L576">
        <v>18.600000000000001</v>
      </c>
      <c r="M576">
        <v>90</v>
      </c>
      <c r="N576">
        <v>7.9</v>
      </c>
      <c r="O576">
        <v>1020.4</v>
      </c>
      <c r="P576">
        <v>22.9</v>
      </c>
      <c r="Q576">
        <v>0.2</v>
      </c>
      <c r="R576">
        <v>50</v>
      </c>
      <c r="S576">
        <v>11.9</v>
      </c>
      <c r="T576">
        <v>0</v>
      </c>
      <c r="U576">
        <v>0</v>
      </c>
      <c r="V576">
        <v>0</v>
      </c>
      <c r="W576">
        <v>0</v>
      </c>
      <c r="X576">
        <v>0</v>
      </c>
      <c r="Y576">
        <v>0</v>
      </c>
      <c r="Z576">
        <v>0</v>
      </c>
      <c r="AA576">
        <v>0</v>
      </c>
      <c r="AB576" t="s">
        <v>45</v>
      </c>
      <c r="AC576" t="s">
        <v>46</v>
      </c>
      <c r="AD576" t="s">
        <v>45</v>
      </c>
      <c r="AE576" t="s">
        <v>46</v>
      </c>
      <c r="AF576">
        <v>0</v>
      </c>
      <c r="AG576">
        <v>0</v>
      </c>
      <c r="AH576" t="s">
        <v>47</v>
      </c>
      <c r="AI576" t="s">
        <v>48</v>
      </c>
      <c r="AJ576">
        <v>135</v>
      </c>
      <c r="AK576">
        <v>82</v>
      </c>
      <c r="AL576" s="3">
        <v>0.55000000000000004</v>
      </c>
      <c r="AM576" s="3">
        <v>0.21</v>
      </c>
      <c r="AN576" t="s">
        <v>50</v>
      </c>
      <c r="AO576">
        <v>0</v>
      </c>
      <c r="AP576">
        <v>0</v>
      </c>
      <c r="AQ576">
        <v>3</v>
      </c>
      <c r="AR576">
        <v>25</v>
      </c>
    </row>
    <row r="577" spans="1:45" x14ac:dyDescent="0.25">
      <c r="A577" s="1">
        <v>41495</v>
      </c>
      <c r="B577" s="2">
        <v>0.8373032407407407</v>
      </c>
      <c r="C577" t="s">
        <v>51</v>
      </c>
      <c r="D577">
        <v>51.287950000000002</v>
      </c>
      <c r="E577">
        <v>0.15371000000000001</v>
      </c>
      <c r="F577">
        <v>10</v>
      </c>
      <c r="G577">
        <v>1</v>
      </c>
      <c r="H577">
        <v>-7.6496799745706801</v>
      </c>
      <c r="I577">
        <v>71.164753052983798</v>
      </c>
      <c r="J577">
        <v>169.8</v>
      </c>
      <c r="K577">
        <v>6.1</v>
      </c>
      <c r="L577">
        <v>18.5</v>
      </c>
      <c r="M577">
        <v>90</v>
      </c>
      <c r="N577">
        <v>7.9</v>
      </c>
      <c r="O577">
        <v>1020.4</v>
      </c>
      <c r="P577">
        <v>22.9</v>
      </c>
      <c r="Q577">
        <v>0.2</v>
      </c>
      <c r="R577">
        <v>50</v>
      </c>
      <c r="S577">
        <v>11.9</v>
      </c>
      <c r="T577">
        <v>0</v>
      </c>
      <c r="U577">
        <v>0</v>
      </c>
      <c r="V577">
        <v>0</v>
      </c>
      <c r="W577">
        <v>0</v>
      </c>
      <c r="X577">
        <v>0</v>
      </c>
      <c r="Y577">
        <v>0</v>
      </c>
      <c r="Z577">
        <v>0</v>
      </c>
      <c r="AA577">
        <v>0</v>
      </c>
      <c r="AB577" t="s">
        <v>45</v>
      </c>
      <c r="AC577" t="s">
        <v>46</v>
      </c>
      <c r="AD577" t="s">
        <v>45</v>
      </c>
      <c r="AE577" t="s">
        <v>46</v>
      </c>
      <c r="AF577">
        <v>0</v>
      </c>
      <c r="AG577">
        <v>0</v>
      </c>
      <c r="AH577" t="s">
        <v>47</v>
      </c>
      <c r="AI577" t="s">
        <v>48</v>
      </c>
      <c r="AJ577">
        <v>135</v>
      </c>
      <c r="AK577">
        <v>82</v>
      </c>
      <c r="AL577" s="3">
        <v>0.59</v>
      </c>
      <c r="AM577" s="3">
        <v>0.21</v>
      </c>
      <c r="AN577" t="s">
        <v>50</v>
      </c>
      <c r="AO577">
        <v>0</v>
      </c>
      <c r="AP577">
        <v>0</v>
      </c>
      <c r="AQ577">
        <v>1</v>
      </c>
      <c r="AR577">
        <v>19</v>
      </c>
    </row>
    <row r="578" spans="1:45" s="10" customFormat="1" x14ac:dyDescent="0.25">
      <c r="A578" s="8">
        <v>41495</v>
      </c>
      <c r="B578" s="9">
        <v>0.83731481481481485</v>
      </c>
      <c r="C578" s="10" t="s">
        <v>52</v>
      </c>
      <c r="D578" s="10">
        <v>51.287950000000002</v>
      </c>
      <c r="E578" s="10">
        <v>0.15372</v>
      </c>
      <c r="F578" s="10">
        <v>9</v>
      </c>
      <c r="G578" s="10">
        <v>2</v>
      </c>
      <c r="H578" s="10">
        <v>-6.9542545223383296</v>
      </c>
      <c r="I578" s="10">
        <v>71.164753052983798</v>
      </c>
      <c r="J578" s="10">
        <v>166.2</v>
      </c>
      <c r="K578" s="10">
        <v>6.7</v>
      </c>
      <c r="L578" s="10">
        <v>18.7</v>
      </c>
      <c r="M578" s="10">
        <v>90</v>
      </c>
      <c r="N578" s="10">
        <v>8.1999999999999993</v>
      </c>
      <c r="O578" s="10">
        <v>1020.4</v>
      </c>
      <c r="P578" s="10">
        <v>22.9</v>
      </c>
      <c r="Q578" s="10">
        <v>0.2</v>
      </c>
      <c r="R578" s="10">
        <v>50</v>
      </c>
      <c r="S578" s="10">
        <v>11.9</v>
      </c>
      <c r="T578" s="10">
        <v>0</v>
      </c>
      <c r="U578" s="10">
        <v>0</v>
      </c>
      <c r="V578" s="10">
        <v>0</v>
      </c>
      <c r="W578" s="10">
        <v>0</v>
      </c>
      <c r="X578" s="10">
        <v>0</v>
      </c>
      <c r="Y578" s="10">
        <v>0</v>
      </c>
      <c r="Z578" s="10">
        <v>0</v>
      </c>
      <c r="AA578" s="10">
        <v>0</v>
      </c>
      <c r="AB578" s="10" t="s">
        <v>45</v>
      </c>
      <c r="AC578" s="10" t="s">
        <v>46</v>
      </c>
      <c r="AD578" s="10" t="s">
        <v>45</v>
      </c>
      <c r="AE578" s="10" t="s">
        <v>46</v>
      </c>
      <c r="AF578" s="10">
        <v>0</v>
      </c>
      <c r="AG578" s="10">
        <v>0</v>
      </c>
      <c r="AH578" s="10" t="s">
        <v>47</v>
      </c>
      <c r="AI578" s="10" t="s">
        <v>48</v>
      </c>
      <c r="AJ578" s="10">
        <v>135</v>
      </c>
      <c r="AK578" s="10">
        <v>82</v>
      </c>
      <c r="AL578" s="11">
        <v>0.63</v>
      </c>
      <c r="AM578" s="11">
        <v>0.21</v>
      </c>
      <c r="AN578" s="10" t="s">
        <v>50</v>
      </c>
      <c r="AO578" s="10">
        <v>52</v>
      </c>
      <c r="AP578" s="10">
        <v>0</v>
      </c>
      <c r="AQ578" s="10">
        <v>1</v>
      </c>
      <c r="AR578" s="10">
        <v>0</v>
      </c>
      <c r="AS578" s="10">
        <f>AO578/1.42851</f>
        <v>36.401565267306495</v>
      </c>
    </row>
    <row r="579" spans="1:45" s="10" customFormat="1" x14ac:dyDescent="0.25">
      <c r="A579" s="8">
        <v>41495</v>
      </c>
      <c r="B579" s="9">
        <v>0.83732638888888899</v>
      </c>
      <c r="C579" s="10" t="s">
        <v>52</v>
      </c>
      <c r="D579" s="10">
        <v>51.287950000000002</v>
      </c>
      <c r="E579" s="10">
        <v>0.15372</v>
      </c>
      <c r="F579" s="10">
        <v>10</v>
      </c>
      <c r="G579" s="10">
        <v>2</v>
      </c>
      <c r="H579" s="10">
        <v>-6.9542545223383296</v>
      </c>
      <c r="I579" s="10">
        <v>71.164753052983798</v>
      </c>
      <c r="J579" s="10">
        <v>161.19999999999999</v>
      </c>
      <c r="K579" s="10">
        <v>6.8</v>
      </c>
      <c r="L579" s="10">
        <v>18.600000000000001</v>
      </c>
      <c r="M579" s="10">
        <v>90</v>
      </c>
      <c r="N579" s="10">
        <v>8.1999999999999993</v>
      </c>
      <c r="O579" s="10">
        <v>1020.4</v>
      </c>
      <c r="P579" s="10">
        <v>22.9</v>
      </c>
      <c r="Q579" s="10">
        <v>0.2</v>
      </c>
      <c r="R579" s="10">
        <v>50</v>
      </c>
      <c r="S579" s="10">
        <v>11.9</v>
      </c>
      <c r="T579" s="10">
        <v>0</v>
      </c>
      <c r="U579" s="10">
        <v>0</v>
      </c>
      <c r="V579" s="10">
        <v>0</v>
      </c>
      <c r="W579" s="10">
        <v>0</v>
      </c>
      <c r="X579" s="10">
        <v>0</v>
      </c>
      <c r="Y579" s="10">
        <v>0</v>
      </c>
      <c r="Z579" s="10">
        <v>0</v>
      </c>
      <c r="AA579" s="10">
        <v>0</v>
      </c>
      <c r="AB579" s="10" t="s">
        <v>45</v>
      </c>
      <c r="AC579" s="10" t="s">
        <v>46</v>
      </c>
      <c r="AD579" s="10" t="s">
        <v>45</v>
      </c>
      <c r="AE579" s="10" t="s">
        <v>46</v>
      </c>
      <c r="AF579" s="10">
        <v>0</v>
      </c>
      <c r="AG579" s="10">
        <v>0</v>
      </c>
      <c r="AH579" s="10" t="s">
        <v>47</v>
      </c>
      <c r="AI579" s="10" t="s">
        <v>48</v>
      </c>
      <c r="AJ579" s="10">
        <v>134</v>
      </c>
      <c r="AK579" s="10">
        <v>82</v>
      </c>
      <c r="AL579" s="11">
        <v>0.93</v>
      </c>
      <c r="AM579" s="11">
        <v>0.21</v>
      </c>
      <c r="AN579" s="10" t="s">
        <v>50</v>
      </c>
      <c r="AO579" s="10">
        <v>45</v>
      </c>
      <c r="AP579" s="10">
        <v>0</v>
      </c>
      <c r="AQ579" s="10">
        <v>1</v>
      </c>
      <c r="AR579" s="10">
        <v>2</v>
      </c>
    </row>
    <row r="580" spans="1:45" s="10" customFormat="1" x14ac:dyDescent="0.25">
      <c r="A580" s="8">
        <v>41495</v>
      </c>
      <c r="B580" s="9">
        <v>0.83733796296296292</v>
      </c>
      <c r="C580" s="10" t="s">
        <v>52</v>
      </c>
      <c r="D580" s="10">
        <v>51.287950000000002</v>
      </c>
      <c r="E580" s="10">
        <v>0.15372</v>
      </c>
      <c r="F580" s="10">
        <v>10</v>
      </c>
      <c r="G580" s="10">
        <v>2</v>
      </c>
      <c r="H580" s="10">
        <v>-6.9542545223383296</v>
      </c>
      <c r="I580" s="10">
        <v>71.164753052983798</v>
      </c>
      <c r="J580" s="10">
        <v>152.5</v>
      </c>
      <c r="K580" s="10">
        <v>6.8</v>
      </c>
      <c r="L580" s="10">
        <v>18.600000000000001</v>
      </c>
      <c r="M580" s="10">
        <v>90</v>
      </c>
      <c r="N580" s="10">
        <v>7.2</v>
      </c>
      <c r="O580" s="10">
        <v>1020.4</v>
      </c>
      <c r="P580" s="10">
        <v>22.9</v>
      </c>
      <c r="Q580" s="10">
        <v>0.2</v>
      </c>
      <c r="R580" s="10">
        <v>50</v>
      </c>
      <c r="S580" s="10">
        <v>11.9</v>
      </c>
      <c r="T580" s="10">
        <v>0</v>
      </c>
      <c r="U580" s="10">
        <v>0</v>
      </c>
      <c r="V580" s="10">
        <v>0</v>
      </c>
      <c r="W580" s="10">
        <v>0</v>
      </c>
      <c r="X580" s="10">
        <v>0</v>
      </c>
      <c r="Y580" s="10">
        <v>0</v>
      </c>
      <c r="Z580" s="10">
        <v>0</v>
      </c>
      <c r="AA580" s="10">
        <v>0</v>
      </c>
      <c r="AB580" s="10" t="s">
        <v>45</v>
      </c>
      <c r="AC580" s="10" t="s">
        <v>46</v>
      </c>
      <c r="AD580" s="10" t="s">
        <v>45</v>
      </c>
      <c r="AE580" s="10" t="s">
        <v>46</v>
      </c>
      <c r="AF580" s="10">
        <v>0</v>
      </c>
      <c r="AG580" s="10">
        <v>0</v>
      </c>
      <c r="AH580" s="10" t="s">
        <v>47</v>
      </c>
      <c r="AI580" s="10" t="s">
        <v>48</v>
      </c>
      <c r="AJ580" s="10">
        <v>134</v>
      </c>
      <c r="AK580" s="10">
        <v>82</v>
      </c>
      <c r="AL580" s="11">
        <v>0.77</v>
      </c>
      <c r="AM580" s="11">
        <v>0.21</v>
      </c>
      <c r="AN580" s="10" t="s">
        <v>50</v>
      </c>
      <c r="AO580" s="10">
        <v>33</v>
      </c>
      <c r="AP580" s="10">
        <v>0</v>
      </c>
      <c r="AQ580" s="10">
        <v>1</v>
      </c>
      <c r="AR580" s="10">
        <v>2</v>
      </c>
    </row>
    <row r="581" spans="1:45" s="10" customFormat="1" x14ac:dyDescent="0.25">
      <c r="A581" s="8">
        <v>41495</v>
      </c>
      <c r="B581" s="9">
        <v>0.83734953703703707</v>
      </c>
      <c r="C581" s="10" t="s">
        <v>52</v>
      </c>
      <c r="D581" s="10">
        <v>51.287939999999999</v>
      </c>
      <c r="E581" s="10">
        <v>0.15372</v>
      </c>
      <c r="F581" s="10">
        <v>10</v>
      </c>
      <c r="G581" s="10">
        <v>2</v>
      </c>
      <c r="H581" s="10">
        <v>-6.9542552795133998</v>
      </c>
      <c r="I581" s="10">
        <v>70.052803786185294</v>
      </c>
      <c r="J581" s="10">
        <v>143.5</v>
      </c>
      <c r="K581" s="10">
        <v>6.5</v>
      </c>
      <c r="L581" s="10">
        <v>18.8</v>
      </c>
      <c r="M581" s="10">
        <v>90</v>
      </c>
      <c r="N581" s="10">
        <v>7.2</v>
      </c>
      <c r="O581" s="10">
        <v>1020.4</v>
      </c>
      <c r="P581" s="10">
        <v>22.9</v>
      </c>
      <c r="Q581" s="10">
        <v>0.2</v>
      </c>
      <c r="R581" s="10">
        <v>50</v>
      </c>
      <c r="S581" s="10">
        <v>11.9</v>
      </c>
      <c r="T581" s="10">
        <v>0</v>
      </c>
      <c r="U581" s="10">
        <v>0</v>
      </c>
      <c r="V581" s="10">
        <v>0</v>
      </c>
      <c r="W581" s="10">
        <v>0</v>
      </c>
      <c r="X581" s="10">
        <v>0</v>
      </c>
      <c r="Y581" s="10">
        <v>0</v>
      </c>
      <c r="Z581" s="10">
        <v>0</v>
      </c>
      <c r="AA581" s="10">
        <v>0</v>
      </c>
      <c r="AB581" s="10" t="s">
        <v>45</v>
      </c>
      <c r="AC581" s="10" t="s">
        <v>46</v>
      </c>
      <c r="AD581" s="10" t="s">
        <v>45</v>
      </c>
      <c r="AE581" s="10" t="s">
        <v>46</v>
      </c>
      <c r="AF581" s="10">
        <v>0</v>
      </c>
      <c r="AG581" s="10">
        <v>0</v>
      </c>
      <c r="AH581" s="10" t="s">
        <v>47</v>
      </c>
      <c r="AI581" s="10" t="s">
        <v>48</v>
      </c>
      <c r="AJ581" s="10">
        <v>134</v>
      </c>
      <c r="AK581" s="10">
        <v>82</v>
      </c>
      <c r="AL581" s="11">
        <v>0.61</v>
      </c>
      <c r="AM581" s="11">
        <v>0.21</v>
      </c>
      <c r="AN581" s="10" t="s">
        <v>50</v>
      </c>
      <c r="AO581" s="10">
        <v>20</v>
      </c>
      <c r="AP581" s="10">
        <v>0</v>
      </c>
      <c r="AQ581" s="10">
        <v>1</v>
      </c>
      <c r="AR581" s="10">
        <v>1</v>
      </c>
    </row>
    <row r="582" spans="1:45" s="10" customFormat="1" x14ac:dyDescent="0.25">
      <c r="A582" s="8">
        <v>41495</v>
      </c>
      <c r="B582" s="9">
        <v>0.83736111111111111</v>
      </c>
      <c r="C582" s="10" t="s">
        <v>52</v>
      </c>
      <c r="D582" s="10">
        <v>51.287930000000003</v>
      </c>
      <c r="E582" s="10">
        <v>0.15372</v>
      </c>
      <c r="F582" s="10">
        <v>10</v>
      </c>
      <c r="G582" s="10">
        <v>2</v>
      </c>
      <c r="H582" s="10">
        <v>-6.95425603668828</v>
      </c>
      <c r="I582" s="10">
        <v>68.940854520176799</v>
      </c>
      <c r="J582" s="10">
        <v>137.69999999999999</v>
      </c>
      <c r="K582" s="10">
        <v>6.5</v>
      </c>
      <c r="L582" s="10">
        <v>18.899999999999999</v>
      </c>
      <c r="M582" s="10">
        <v>90</v>
      </c>
      <c r="N582" s="10">
        <v>6.6</v>
      </c>
      <c r="O582" s="10">
        <v>1020.4</v>
      </c>
      <c r="P582" s="10">
        <v>22.9</v>
      </c>
      <c r="Q582" s="10">
        <v>0.2</v>
      </c>
      <c r="R582" s="10">
        <v>50</v>
      </c>
      <c r="S582" s="10">
        <v>11.9</v>
      </c>
      <c r="T582" s="10">
        <v>0</v>
      </c>
      <c r="U582" s="10">
        <v>0</v>
      </c>
      <c r="V582" s="10">
        <v>0</v>
      </c>
      <c r="W582" s="10">
        <v>0</v>
      </c>
      <c r="X582" s="10">
        <v>0</v>
      </c>
      <c r="Y582" s="10">
        <v>0</v>
      </c>
      <c r="Z582" s="10">
        <v>0</v>
      </c>
      <c r="AA582" s="10">
        <v>0</v>
      </c>
      <c r="AB582" s="10" t="s">
        <v>45</v>
      </c>
      <c r="AC582" s="10" t="s">
        <v>46</v>
      </c>
      <c r="AD582" s="10" t="s">
        <v>45</v>
      </c>
      <c r="AE582" s="10" t="s">
        <v>46</v>
      </c>
      <c r="AF582" s="10">
        <v>0</v>
      </c>
      <c r="AG582" s="10">
        <v>0</v>
      </c>
      <c r="AH582" s="10" t="s">
        <v>47</v>
      </c>
      <c r="AI582" s="10" t="s">
        <v>48</v>
      </c>
      <c r="AJ582" s="10">
        <v>134</v>
      </c>
      <c r="AK582" s="10">
        <v>82</v>
      </c>
      <c r="AL582" s="11">
        <v>0.55000000000000004</v>
      </c>
      <c r="AM582" s="11">
        <v>0.21</v>
      </c>
      <c r="AN582" s="10" t="s">
        <v>50</v>
      </c>
      <c r="AO582" s="10">
        <v>12</v>
      </c>
      <c r="AP582" s="10">
        <v>0</v>
      </c>
      <c r="AQ582" s="10">
        <v>1</v>
      </c>
      <c r="AR582" s="10">
        <v>1</v>
      </c>
    </row>
    <row r="583" spans="1:45" s="10" customFormat="1" x14ac:dyDescent="0.25">
      <c r="A583" s="8">
        <v>41495</v>
      </c>
      <c r="B583" s="9">
        <v>0.83737268518518515</v>
      </c>
      <c r="C583" s="10" t="s">
        <v>52</v>
      </c>
      <c r="D583" s="10">
        <v>51.287930000000003</v>
      </c>
      <c r="E583" s="10">
        <v>0.15372</v>
      </c>
      <c r="F583" s="10">
        <v>10</v>
      </c>
      <c r="G583" s="10">
        <v>2</v>
      </c>
      <c r="H583" s="10">
        <v>-6.95425603668828</v>
      </c>
      <c r="I583" s="10">
        <v>68.940854520176799</v>
      </c>
      <c r="J583" s="10">
        <v>134.69999999999999</v>
      </c>
      <c r="K583" s="10">
        <v>6.4</v>
      </c>
      <c r="L583" s="10">
        <v>18.899999999999999</v>
      </c>
      <c r="M583" s="10">
        <v>90</v>
      </c>
      <c r="N583" s="10">
        <v>6.6</v>
      </c>
      <c r="O583" s="10">
        <v>1020.4</v>
      </c>
      <c r="P583" s="10">
        <v>22.9</v>
      </c>
      <c r="Q583" s="10">
        <v>0.2</v>
      </c>
      <c r="R583" s="10">
        <v>50</v>
      </c>
      <c r="S583" s="10">
        <v>11.9</v>
      </c>
      <c r="T583" s="10">
        <v>0</v>
      </c>
      <c r="U583" s="10">
        <v>0</v>
      </c>
      <c r="V583" s="10">
        <v>0</v>
      </c>
      <c r="W583" s="10">
        <v>0</v>
      </c>
      <c r="X583" s="10">
        <v>0</v>
      </c>
      <c r="Y583" s="10">
        <v>0</v>
      </c>
      <c r="Z583" s="10">
        <v>0</v>
      </c>
      <c r="AA583" s="10">
        <v>0</v>
      </c>
      <c r="AB583" s="10" t="s">
        <v>45</v>
      </c>
      <c r="AC583" s="10" t="s">
        <v>46</v>
      </c>
      <c r="AD583" s="10" t="s">
        <v>45</v>
      </c>
      <c r="AE583" s="10" t="s">
        <v>46</v>
      </c>
      <c r="AF583" s="10">
        <v>0</v>
      </c>
      <c r="AG583" s="10">
        <v>0</v>
      </c>
      <c r="AH583" s="10" t="s">
        <v>47</v>
      </c>
      <c r="AI583" s="10" t="s">
        <v>48</v>
      </c>
      <c r="AJ583" s="10">
        <v>134</v>
      </c>
      <c r="AK583" s="10">
        <v>82</v>
      </c>
      <c r="AL583" s="11">
        <v>0.57999999999999996</v>
      </c>
      <c r="AM583" s="11">
        <v>0.21</v>
      </c>
      <c r="AN583" s="10" t="s">
        <v>50</v>
      </c>
      <c r="AO583" s="10">
        <v>7</v>
      </c>
      <c r="AP583" s="10">
        <v>0</v>
      </c>
      <c r="AQ583" s="10">
        <v>1</v>
      </c>
      <c r="AR583" s="10">
        <v>2</v>
      </c>
    </row>
    <row r="584" spans="1:45" s="10" customFormat="1" x14ac:dyDescent="0.25">
      <c r="A584" s="8">
        <v>41495</v>
      </c>
      <c r="B584" s="9">
        <v>0.83738425925925919</v>
      </c>
      <c r="C584" s="10" t="s">
        <v>52</v>
      </c>
      <c r="D584" s="10">
        <v>51.287930000000003</v>
      </c>
      <c r="E584" s="10">
        <v>0.15372</v>
      </c>
      <c r="F584" s="10">
        <v>10</v>
      </c>
      <c r="G584" s="10">
        <v>2</v>
      </c>
      <c r="H584" s="10">
        <v>-6.95425603668828</v>
      </c>
      <c r="I584" s="10">
        <v>68.940854520176799</v>
      </c>
      <c r="J584" s="10">
        <v>132.9</v>
      </c>
      <c r="K584" s="10">
        <v>6.2</v>
      </c>
      <c r="L584" s="10">
        <v>19</v>
      </c>
      <c r="M584" s="10">
        <v>135</v>
      </c>
      <c r="N584" s="10">
        <v>6</v>
      </c>
      <c r="O584" s="10">
        <v>1020.5</v>
      </c>
      <c r="P584" s="10">
        <v>22.9</v>
      </c>
      <c r="Q584" s="10">
        <v>0.2</v>
      </c>
      <c r="R584" s="10">
        <v>50</v>
      </c>
      <c r="S584" s="10">
        <v>11.9</v>
      </c>
      <c r="T584" s="10">
        <v>0</v>
      </c>
      <c r="U584" s="10">
        <v>0</v>
      </c>
      <c r="V584" s="10">
        <v>0</v>
      </c>
      <c r="W584" s="10">
        <v>0</v>
      </c>
      <c r="X584" s="10">
        <v>0</v>
      </c>
      <c r="Y584" s="10">
        <v>0</v>
      </c>
      <c r="Z584" s="10">
        <v>0</v>
      </c>
      <c r="AA584" s="10">
        <v>0</v>
      </c>
      <c r="AB584" s="10" t="s">
        <v>45</v>
      </c>
      <c r="AC584" s="10" t="s">
        <v>46</v>
      </c>
      <c r="AD584" s="10" t="s">
        <v>45</v>
      </c>
      <c r="AE584" s="10" t="s">
        <v>46</v>
      </c>
      <c r="AF584" s="10">
        <v>0</v>
      </c>
      <c r="AG584" s="10">
        <v>0</v>
      </c>
      <c r="AH584" s="10" t="s">
        <v>47</v>
      </c>
      <c r="AI584" s="10" t="s">
        <v>48</v>
      </c>
      <c r="AJ584" s="10">
        <v>134</v>
      </c>
      <c r="AK584" s="10">
        <v>82</v>
      </c>
      <c r="AL584" s="11">
        <v>0.54</v>
      </c>
      <c r="AM584" s="11">
        <v>0.21</v>
      </c>
      <c r="AN584" s="10" t="s">
        <v>50</v>
      </c>
      <c r="AO584" s="10">
        <v>4</v>
      </c>
      <c r="AP584" s="10">
        <v>0</v>
      </c>
      <c r="AQ584" s="10">
        <v>1</v>
      </c>
      <c r="AR584" s="10">
        <v>1</v>
      </c>
    </row>
    <row r="585" spans="1:45" x14ac:dyDescent="0.25">
      <c r="A585" s="1">
        <v>41495</v>
      </c>
      <c r="B585" s="2">
        <v>0.83740740740740749</v>
      </c>
      <c r="C585" t="s">
        <v>51</v>
      </c>
      <c r="D585">
        <v>51.287930000000003</v>
      </c>
      <c r="E585">
        <v>0.15373000000000001</v>
      </c>
      <c r="F585">
        <v>10</v>
      </c>
      <c r="G585">
        <v>2</v>
      </c>
      <c r="H585">
        <v>-6.2588304330189697</v>
      </c>
      <c r="I585">
        <v>68.940854520176799</v>
      </c>
      <c r="J585">
        <v>132.19999999999999</v>
      </c>
      <c r="K585">
        <v>6.5</v>
      </c>
      <c r="L585">
        <v>18.899999999999999</v>
      </c>
      <c r="M585">
        <v>135</v>
      </c>
      <c r="N585">
        <v>6</v>
      </c>
      <c r="O585">
        <v>1020.5</v>
      </c>
      <c r="P585">
        <v>22.9</v>
      </c>
      <c r="Q585">
        <v>0.2</v>
      </c>
      <c r="R585">
        <v>50</v>
      </c>
      <c r="S585">
        <v>11.9</v>
      </c>
      <c r="T585">
        <v>0</v>
      </c>
      <c r="U585">
        <v>0</v>
      </c>
      <c r="V585">
        <v>0</v>
      </c>
      <c r="W585">
        <v>0</v>
      </c>
      <c r="X585">
        <v>0</v>
      </c>
      <c r="Y585">
        <v>0</v>
      </c>
      <c r="Z585">
        <v>0</v>
      </c>
      <c r="AA585">
        <v>0</v>
      </c>
      <c r="AB585" t="s">
        <v>45</v>
      </c>
      <c r="AC585" t="s">
        <v>46</v>
      </c>
      <c r="AD585" t="s">
        <v>45</v>
      </c>
      <c r="AE585" t="s">
        <v>46</v>
      </c>
      <c r="AF585">
        <v>0</v>
      </c>
      <c r="AG585">
        <v>0</v>
      </c>
      <c r="AH585" t="s">
        <v>47</v>
      </c>
      <c r="AI585" t="s">
        <v>48</v>
      </c>
      <c r="AJ585">
        <v>134</v>
      </c>
      <c r="AK585">
        <v>82</v>
      </c>
      <c r="AL585" s="3">
        <v>0.51</v>
      </c>
      <c r="AM585" s="3">
        <v>0.21</v>
      </c>
      <c r="AN585" t="s">
        <v>50</v>
      </c>
      <c r="AO585">
        <v>-1</v>
      </c>
      <c r="AP585">
        <v>0</v>
      </c>
      <c r="AQ585">
        <v>34</v>
      </c>
      <c r="AR585">
        <v>17</v>
      </c>
    </row>
    <row r="586" spans="1:45" x14ac:dyDescent="0.25">
      <c r="A586" s="1">
        <v>41495</v>
      </c>
      <c r="B586" s="2">
        <v>0.83740740740740749</v>
      </c>
      <c r="C586" t="s">
        <v>51</v>
      </c>
      <c r="D586">
        <v>51.287930000000003</v>
      </c>
      <c r="E586">
        <v>0.15373000000000001</v>
      </c>
      <c r="F586">
        <v>10</v>
      </c>
      <c r="G586">
        <v>2</v>
      </c>
      <c r="H586">
        <v>-6.2588304330189697</v>
      </c>
      <c r="I586">
        <v>68.940854520176799</v>
      </c>
      <c r="J586">
        <v>129</v>
      </c>
      <c r="K586">
        <v>7.1</v>
      </c>
      <c r="L586">
        <v>20.5</v>
      </c>
      <c r="M586">
        <v>135</v>
      </c>
      <c r="N586">
        <v>5.5</v>
      </c>
      <c r="O586">
        <v>1020.4</v>
      </c>
      <c r="P586">
        <v>22.9</v>
      </c>
      <c r="Q586">
        <v>0.2</v>
      </c>
      <c r="R586">
        <v>50</v>
      </c>
      <c r="S586">
        <v>11.9</v>
      </c>
      <c r="T586">
        <v>0</v>
      </c>
      <c r="U586">
        <v>0</v>
      </c>
      <c r="V586">
        <v>0</v>
      </c>
      <c r="W586">
        <v>0</v>
      </c>
      <c r="X586">
        <v>0</v>
      </c>
      <c r="Y586">
        <v>0</v>
      </c>
      <c r="Z586">
        <v>0</v>
      </c>
      <c r="AA586">
        <v>0</v>
      </c>
      <c r="AB586" t="s">
        <v>45</v>
      </c>
      <c r="AC586" t="s">
        <v>46</v>
      </c>
      <c r="AD586" t="s">
        <v>45</v>
      </c>
      <c r="AE586" t="s">
        <v>46</v>
      </c>
      <c r="AF586">
        <v>0</v>
      </c>
      <c r="AG586">
        <v>0</v>
      </c>
      <c r="AH586" t="s">
        <v>47</v>
      </c>
      <c r="AI586" t="s">
        <v>48</v>
      </c>
      <c r="AJ586">
        <v>134</v>
      </c>
      <c r="AK586">
        <v>82</v>
      </c>
      <c r="AL586" s="3">
        <v>0.93</v>
      </c>
      <c r="AM586" s="3">
        <v>0.21</v>
      </c>
      <c r="AN586" t="s">
        <v>50</v>
      </c>
      <c r="AO586">
        <v>0</v>
      </c>
      <c r="AP586">
        <v>0</v>
      </c>
      <c r="AQ586">
        <v>38</v>
      </c>
      <c r="AR586">
        <v>13</v>
      </c>
    </row>
    <row r="587" spans="1:45" x14ac:dyDescent="0.25">
      <c r="A587" s="1">
        <v>41495</v>
      </c>
      <c r="B587" s="2">
        <v>0.83741898148148142</v>
      </c>
      <c r="C587" t="s">
        <v>51</v>
      </c>
      <c r="D587">
        <v>51.287930000000003</v>
      </c>
      <c r="E587">
        <v>0.15373000000000001</v>
      </c>
      <c r="F587">
        <v>10</v>
      </c>
      <c r="G587">
        <v>2</v>
      </c>
      <c r="H587">
        <v>-6.2588304330189697</v>
      </c>
      <c r="I587">
        <v>68.940854520176799</v>
      </c>
      <c r="J587">
        <v>132.5</v>
      </c>
      <c r="K587">
        <v>5.7</v>
      </c>
      <c r="L587">
        <v>19.399999999999999</v>
      </c>
      <c r="M587">
        <v>135</v>
      </c>
      <c r="N587">
        <v>5.5</v>
      </c>
      <c r="O587">
        <v>1020.4</v>
      </c>
      <c r="P587">
        <v>22.9</v>
      </c>
      <c r="Q587">
        <v>0.2</v>
      </c>
      <c r="R587">
        <v>50</v>
      </c>
      <c r="S587">
        <v>11.9</v>
      </c>
      <c r="T587">
        <v>0</v>
      </c>
      <c r="U587">
        <v>0</v>
      </c>
      <c r="V587">
        <v>0</v>
      </c>
      <c r="W587">
        <v>0</v>
      </c>
      <c r="X587">
        <v>0</v>
      </c>
      <c r="Y587">
        <v>0</v>
      </c>
      <c r="Z587">
        <v>0</v>
      </c>
      <c r="AA587">
        <v>0</v>
      </c>
      <c r="AB587" t="s">
        <v>45</v>
      </c>
      <c r="AC587" t="s">
        <v>46</v>
      </c>
      <c r="AD587" t="s">
        <v>45</v>
      </c>
      <c r="AE587" t="s">
        <v>46</v>
      </c>
      <c r="AF587">
        <v>0</v>
      </c>
      <c r="AG587">
        <v>0</v>
      </c>
      <c r="AH587" t="s">
        <v>47</v>
      </c>
      <c r="AI587" t="s">
        <v>48</v>
      </c>
      <c r="AJ587">
        <v>134</v>
      </c>
      <c r="AK587">
        <v>82</v>
      </c>
      <c r="AL587" s="3">
        <v>0.82</v>
      </c>
      <c r="AM587" s="3">
        <v>0.21</v>
      </c>
      <c r="AN587" t="s">
        <v>50</v>
      </c>
      <c r="AO587">
        <v>-10</v>
      </c>
      <c r="AP587">
        <v>0</v>
      </c>
      <c r="AQ587">
        <v>42</v>
      </c>
      <c r="AR587">
        <v>24</v>
      </c>
    </row>
    <row r="588" spans="1:45" x14ac:dyDescent="0.25">
      <c r="A588" s="1">
        <v>41495</v>
      </c>
      <c r="B588" s="2">
        <v>0.83744212962962961</v>
      </c>
      <c r="C588" t="s">
        <v>51</v>
      </c>
      <c r="D588">
        <v>51.287930000000003</v>
      </c>
      <c r="E588">
        <v>0.15373000000000001</v>
      </c>
      <c r="F588">
        <v>10</v>
      </c>
      <c r="G588">
        <v>2</v>
      </c>
      <c r="H588">
        <v>-6.2588304330189697</v>
      </c>
      <c r="I588">
        <v>68.940854520176799</v>
      </c>
      <c r="J588">
        <v>130.9</v>
      </c>
      <c r="K588">
        <v>7</v>
      </c>
      <c r="L588">
        <v>21.5</v>
      </c>
      <c r="M588">
        <v>135</v>
      </c>
      <c r="N588">
        <v>5.3</v>
      </c>
      <c r="O588">
        <v>1020.4</v>
      </c>
      <c r="P588">
        <v>22.9</v>
      </c>
      <c r="Q588">
        <v>0.2</v>
      </c>
      <c r="R588">
        <v>50</v>
      </c>
      <c r="S588">
        <v>11.9</v>
      </c>
      <c r="T588">
        <v>0</v>
      </c>
      <c r="U588">
        <v>0</v>
      </c>
      <c r="V588">
        <v>0</v>
      </c>
      <c r="W588">
        <v>0</v>
      </c>
      <c r="X588">
        <v>0</v>
      </c>
      <c r="Y588">
        <v>0</v>
      </c>
      <c r="Z588">
        <v>0</v>
      </c>
      <c r="AA588">
        <v>0</v>
      </c>
      <c r="AB588" t="s">
        <v>45</v>
      </c>
      <c r="AC588" t="s">
        <v>46</v>
      </c>
      <c r="AD588" t="s">
        <v>45</v>
      </c>
      <c r="AE588" t="s">
        <v>46</v>
      </c>
      <c r="AF588">
        <v>0</v>
      </c>
      <c r="AG588">
        <v>0</v>
      </c>
      <c r="AH588" t="s">
        <v>47</v>
      </c>
      <c r="AI588" t="s">
        <v>48</v>
      </c>
      <c r="AJ588">
        <v>134</v>
      </c>
      <c r="AK588">
        <v>82</v>
      </c>
      <c r="AL588" s="3">
        <v>0.6</v>
      </c>
      <c r="AM588" s="3">
        <v>0.21</v>
      </c>
      <c r="AN588" t="s">
        <v>50</v>
      </c>
      <c r="AO588">
        <v>-16</v>
      </c>
      <c r="AP588">
        <v>0</v>
      </c>
      <c r="AQ588">
        <v>45</v>
      </c>
      <c r="AR588">
        <v>26</v>
      </c>
    </row>
    <row r="589" spans="1:45" x14ac:dyDescent="0.25">
      <c r="A589" s="1">
        <v>41495</v>
      </c>
      <c r="B589" s="2">
        <v>0.83745370370370376</v>
      </c>
      <c r="C589" t="s">
        <v>51</v>
      </c>
      <c r="D589">
        <v>51.28792</v>
      </c>
      <c r="E589">
        <v>0.15373999999999999</v>
      </c>
      <c r="F589">
        <v>10</v>
      </c>
      <c r="G589">
        <v>2</v>
      </c>
      <c r="H589">
        <v>-5.56340543509131</v>
      </c>
      <c r="I589">
        <v>67.828905253378295</v>
      </c>
      <c r="J589">
        <v>147</v>
      </c>
      <c r="K589">
        <v>5.4</v>
      </c>
      <c r="L589">
        <v>18.399999999999999</v>
      </c>
      <c r="M589">
        <v>135</v>
      </c>
      <c r="N589">
        <v>5.3</v>
      </c>
      <c r="O589">
        <v>1020.4</v>
      </c>
      <c r="P589">
        <v>22.9</v>
      </c>
      <c r="Q589">
        <v>0.2</v>
      </c>
      <c r="R589">
        <v>50</v>
      </c>
      <c r="S589">
        <v>11.9</v>
      </c>
      <c r="T589">
        <v>0</v>
      </c>
      <c r="U589">
        <v>0</v>
      </c>
      <c r="V589">
        <v>0</v>
      </c>
      <c r="W589">
        <v>0</v>
      </c>
      <c r="X589">
        <v>0</v>
      </c>
      <c r="Y589">
        <v>0</v>
      </c>
      <c r="Z589">
        <v>0</v>
      </c>
      <c r="AA589">
        <v>0</v>
      </c>
      <c r="AB589" t="s">
        <v>45</v>
      </c>
      <c r="AC589" t="s">
        <v>46</v>
      </c>
      <c r="AD589" t="s">
        <v>45</v>
      </c>
      <c r="AE589" t="s">
        <v>46</v>
      </c>
      <c r="AF589">
        <v>0</v>
      </c>
      <c r="AG589">
        <v>0</v>
      </c>
      <c r="AH589" t="s">
        <v>47</v>
      </c>
      <c r="AI589" t="s">
        <v>48</v>
      </c>
      <c r="AJ589">
        <v>134</v>
      </c>
      <c r="AK589">
        <v>82</v>
      </c>
      <c r="AL589" s="3">
        <v>0.69</v>
      </c>
      <c r="AM589" s="3">
        <v>0.21</v>
      </c>
      <c r="AN589" t="s">
        <v>50</v>
      </c>
      <c r="AO589">
        <v>-20</v>
      </c>
      <c r="AP589">
        <v>0</v>
      </c>
      <c r="AQ589">
        <v>38</v>
      </c>
      <c r="AR589">
        <v>26</v>
      </c>
    </row>
    <row r="590" spans="1:45" x14ac:dyDescent="0.25">
      <c r="A590" s="1">
        <v>41495</v>
      </c>
      <c r="B590" s="2">
        <v>0.83746527777777768</v>
      </c>
      <c r="C590" t="s">
        <v>51</v>
      </c>
      <c r="D590">
        <v>51.28792</v>
      </c>
      <c r="E590">
        <v>0.15373999999999999</v>
      </c>
      <c r="F590">
        <v>10</v>
      </c>
      <c r="G590">
        <v>2</v>
      </c>
      <c r="H590">
        <v>-5.56340543509131</v>
      </c>
      <c r="I590">
        <v>67.828905253378295</v>
      </c>
      <c r="J590">
        <v>156.1</v>
      </c>
      <c r="K590">
        <v>6.3</v>
      </c>
      <c r="L590">
        <v>20.8</v>
      </c>
      <c r="M590">
        <v>90</v>
      </c>
      <c r="N590">
        <v>5</v>
      </c>
      <c r="O590">
        <v>1020.4</v>
      </c>
      <c r="P590">
        <v>22.9</v>
      </c>
      <c r="Q590">
        <v>0.2</v>
      </c>
      <c r="R590">
        <v>50</v>
      </c>
      <c r="S590">
        <v>11.9</v>
      </c>
      <c r="T590">
        <v>0</v>
      </c>
      <c r="U590">
        <v>0</v>
      </c>
      <c r="V590">
        <v>0</v>
      </c>
      <c r="W590">
        <v>0</v>
      </c>
      <c r="X590">
        <v>0</v>
      </c>
      <c r="Y590">
        <v>0</v>
      </c>
      <c r="Z590">
        <v>0</v>
      </c>
      <c r="AA590">
        <v>0</v>
      </c>
      <c r="AB590" t="s">
        <v>45</v>
      </c>
      <c r="AC590" t="s">
        <v>46</v>
      </c>
      <c r="AD590" t="s">
        <v>45</v>
      </c>
      <c r="AE590" t="s">
        <v>46</v>
      </c>
      <c r="AF590">
        <v>0</v>
      </c>
      <c r="AG590">
        <v>0</v>
      </c>
      <c r="AH590" t="s">
        <v>47</v>
      </c>
      <c r="AI590" t="s">
        <v>48</v>
      </c>
      <c r="AJ590">
        <v>134</v>
      </c>
      <c r="AK590">
        <v>82</v>
      </c>
      <c r="AL590" s="3">
        <v>0.59</v>
      </c>
      <c r="AM590" s="3">
        <v>0.21</v>
      </c>
      <c r="AN590" t="s">
        <v>50</v>
      </c>
      <c r="AO590">
        <v>0</v>
      </c>
      <c r="AP590">
        <v>0</v>
      </c>
      <c r="AQ590">
        <v>45</v>
      </c>
      <c r="AR590">
        <v>26</v>
      </c>
    </row>
    <row r="591" spans="1:45" x14ac:dyDescent="0.25">
      <c r="A591" s="1">
        <v>41495</v>
      </c>
      <c r="B591" s="2">
        <v>0.83747685185185183</v>
      </c>
      <c r="C591" t="s">
        <v>51</v>
      </c>
      <c r="D591">
        <v>51.28792</v>
      </c>
      <c r="E591">
        <v>0.15375</v>
      </c>
      <c r="F591">
        <v>10</v>
      </c>
      <c r="G591">
        <v>2</v>
      </c>
      <c r="H591">
        <v>-4.8679797557044697</v>
      </c>
      <c r="I591">
        <v>67.828905253378295</v>
      </c>
      <c r="J591">
        <v>167.5</v>
      </c>
      <c r="K591">
        <v>6</v>
      </c>
      <c r="L591">
        <v>18.399999999999999</v>
      </c>
      <c r="M591">
        <v>90</v>
      </c>
      <c r="N591">
        <v>5</v>
      </c>
      <c r="O591">
        <v>1020.4</v>
      </c>
      <c r="P591">
        <v>22.9</v>
      </c>
      <c r="Q591">
        <v>0.2</v>
      </c>
      <c r="R591">
        <v>50</v>
      </c>
      <c r="S591">
        <v>11.9</v>
      </c>
      <c r="T591">
        <v>0</v>
      </c>
      <c r="U591">
        <v>0</v>
      </c>
      <c r="V591">
        <v>0</v>
      </c>
      <c r="W591">
        <v>0</v>
      </c>
      <c r="X591">
        <v>0</v>
      </c>
      <c r="Y591">
        <v>0</v>
      </c>
      <c r="Z591">
        <v>0</v>
      </c>
      <c r="AA591">
        <v>0</v>
      </c>
      <c r="AB591" t="s">
        <v>45</v>
      </c>
      <c r="AC591" t="s">
        <v>46</v>
      </c>
      <c r="AD591" t="s">
        <v>45</v>
      </c>
      <c r="AE591" t="s">
        <v>46</v>
      </c>
      <c r="AF591">
        <v>0</v>
      </c>
      <c r="AG591">
        <v>0</v>
      </c>
      <c r="AH591" t="s">
        <v>47</v>
      </c>
      <c r="AI591" t="s">
        <v>48</v>
      </c>
      <c r="AJ591">
        <v>134</v>
      </c>
      <c r="AK591">
        <v>82</v>
      </c>
      <c r="AL591" s="3">
        <v>0.56000000000000005</v>
      </c>
      <c r="AM591" s="3">
        <v>0.21</v>
      </c>
      <c r="AN591" t="s">
        <v>50</v>
      </c>
      <c r="AO591">
        <v>-1</v>
      </c>
      <c r="AP591">
        <v>0</v>
      </c>
      <c r="AQ591">
        <v>34</v>
      </c>
      <c r="AR591">
        <v>25</v>
      </c>
    </row>
    <row r="592" spans="1:45" x14ac:dyDescent="0.25">
      <c r="A592" s="1">
        <v>41495</v>
      </c>
      <c r="B592" s="2">
        <v>0.83748842592592598</v>
      </c>
      <c r="C592" t="s">
        <v>51</v>
      </c>
      <c r="D592">
        <v>51.28792</v>
      </c>
      <c r="E592">
        <v>0.15375</v>
      </c>
      <c r="F592">
        <v>10</v>
      </c>
      <c r="G592">
        <v>2</v>
      </c>
      <c r="H592">
        <v>-4.8679797557044697</v>
      </c>
      <c r="I592">
        <v>67.828905253378295</v>
      </c>
      <c r="J592">
        <v>167.9</v>
      </c>
      <c r="K592">
        <v>6.8</v>
      </c>
      <c r="L592">
        <v>20.2</v>
      </c>
      <c r="M592">
        <v>45</v>
      </c>
      <c r="N592">
        <v>5</v>
      </c>
      <c r="O592">
        <v>1020.3</v>
      </c>
      <c r="P592">
        <v>22.9</v>
      </c>
      <c r="Q592">
        <v>0.2</v>
      </c>
      <c r="R592">
        <v>50</v>
      </c>
      <c r="S592">
        <v>11.9</v>
      </c>
      <c r="T592">
        <v>0</v>
      </c>
      <c r="U592">
        <v>0</v>
      </c>
      <c r="V592">
        <v>0</v>
      </c>
      <c r="W592">
        <v>0</v>
      </c>
      <c r="X592">
        <v>0</v>
      </c>
      <c r="Y592">
        <v>0</v>
      </c>
      <c r="Z592">
        <v>0</v>
      </c>
      <c r="AA592">
        <v>0</v>
      </c>
      <c r="AB592" t="s">
        <v>45</v>
      </c>
      <c r="AC592" t="s">
        <v>46</v>
      </c>
      <c r="AD592" t="s">
        <v>45</v>
      </c>
      <c r="AE592" t="s">
        <v>46</v>
      </c>
      <c r="AF592">
        <v>0</v>
      </c>
      <c r="AG592">
        <v>0</v>
      </c>
      <c r="AH592" t="s">
        <v>47</v>
      </c>
      <c r="AI592" t="s">
        <v>48</v>
      </c>
      <c r="AJ592">
        <v>134</v>
      </c>
      <c r="AK592">
        <v>82</v>
      </c>
      <c r="AL592" s="3">
        <v>0.61</v>
      </c>
      <c r="AM592" s="3">
        <v>0.21</v>
      </c>
      <c r="AN592" t="s">
        <v>50</v>
      </c>
      <c r="AO592">
        <v>-2</v>
      </c>
      <c r="AP592">
        <v>0</v>
      </c>
      <c r="AQ592">
        <v>37</v>
      </c>
      <c r="AR592">
        <v>23</v>
      </c>
      <c r="AS592">
        <f>J593-J592</f>
        <v>4</v>
      </c>
    </row>
    <row r="593" spans="1:46" s="10" customFormat="1" x14ac:dyDescent="0.25">
      <c r="A593" s="8">
        <v>41495</v>
      </c>
      <c r="B593" s="9">
        <v>0.83750000000000002</v>
      </c>
      <c r="C593" s="10" t="s">
        <v>52</v>
      </c>
      <c r="D593" s="10">
        <v>51.287909999999997</v>
      </c>
      <c r="E593" s="10">
        <v>0.15376000000000001</v>
      </c>
      <c r="F593" s="10">
        <v>10</v>
      </c>
      <c r="G593" s="10">
        <v>2</v>
      </c>
      <c r="H593" s="10">
        <v>-4.1725545306223104</v>
      </c>
      <c r="I593" s="10">
        <v>66.716955986579705</v>
      </c>
      <c r="J593" s="10">
        <v>171.9</v>
      </c>
      <c r="K593" s="10">
        <v>5.8</v>
      </c>
      <c r="L593" s="10">
        <v>18.2</v>
      </c>
      <c r="M593" s="10">
        <v>45</v>
      </c>
      <c r="N593" s="10">
        <v>5</v>
      </c>
      <c r="O593" s="10">
        <v>1020.3</v>
      </c>
      <c r="P593" s="10">
        <v>22.9</v>
      </c>
      <c r="Q593" s="10">
        <v>0.2</v>
      </c>
      <c r="R593" s="10">
        <v>50</v>
      </c>
      <c r="S593" s="10">
        <v>11.9</v>
      </c>
      <c r="T593" s="10">
        <v>0</v>
      </c>
      <c r="U593" s="10">
        <v>0</v>
      </c>
      <c r="V593" s="10">
        <v>0</v>
      </c>
      <c r="W593" s="10">
        <v>0</v>
      </c>
      <c r="X593" s="10">
        <v>0</v>
      </c>
      <c r="Y593" s="10">
        <v>0</v>
      </c>
      <c r="Z593" s="10">
        <v>0</v>
      </c>
      <c r="AA593" s="10">
        <v>0</v>
      </c>
      <c r="AB593" s="10" t="s">
        <v>45</v>
      </c>
      <c r="AC593" s="10" t="s">
        <v>46</v>
      </c>
      <c r="AD593" s="10" t="s">
        <v>45</v>
      </c>
      <c r="AE593" s="10" t="s">
        <v>46</v>
      </c>
      <c r="AF593" s="10">
        <v>0</v>
      </c>
      <c r="AG593" s="10">
        <v>0</v>
      </c>
      <c r="AH593" s="10" t="s">
        <v>47</v>
      </c>
      <c r="AI593" s="10" t="s">
        <v>48</v>
      </c>
      <c r="AJ593" s="10">
        <v>134</v>
      </c>
      <c r="AK593" s="10">
        <v>82</v>
      </c>
      <c r="AL593" s="11">
        <v>0.55000000000000004</v>
      </c>
      <c r="AM593" s="11">
        <v>0.21</v>
      </c>
      <c r="AN593" s="10" t="s">
        <v>50</v>
      </c>
      <c r="AO593" s="10">
        <v>54</v>
      </c>
      <c r="AP593" s="10">
        <v>0</v>
      </c>
      <c r="AQ593" s="10">
        <v>37</v>
      </c>
      <c r="AR593" s="10">
        <v>0</v>
      </c>
      <c r="AT593" s="10">
        <f>56/1.42851</f>
        <v>39.201685672483919</v>
      </c>
    </row>
    <row r="594" spans="1:46" s="10" customFormat="1" x14ac:dyDescent="0.25">
      <c r="A594" s="8">
        <v>41495</v>
      </c>
      <c r="B594" s="9">
        <v>0.83751157407407406</v>
      </c>
      <c r="C594" s="10" t="s">
        <v>52</v>
      </c>
      <c r="D594" s="10">
        <v>51.287909999999997</v>
      </c>
      <c r="E594" s="10">
        <v>0.15376000000000001</v>
      </c>
      <c r="F594" s="10">
        <v>10</v>
      </c>
      <c r="G594" s="10">
        <v>2</v>
      </c>
      <c r="H594" s="10">
        <v>-4.1725545306223104</v>
      </c>
      <c r="I594" s="10">
        <v>66.716955986579705</v>
      </c>
      <c r="J594" s="10">
        <v>153.80000000000001</v>
      </c>
      <c r="K594" s="10">
        <v>9.5</v>
      </c>
      <c r="L594" s="10">
        <v>17.7</v>
      </c>
      <c r="M594" s="10">
        <v>90</v>
      </c>
      <c r="N594" s="10">
        <v>5.0999999999999996</v>
      </c>
      <c r="O594" s="10">
        <v>1020.4</v>
      </c>
      <c r="P594" s="10">
        <v>22.9</v>
      </c>
      <c r="Q594" s="10">
        <v>0.2</v>
      </c>
      <c r="R594" s="10">
        <v>50</v>
      </c>
      <c r="S594" s="10">
        <v>11.9</v>
      </c>
      <c r="T594" s="10">
        <v>0</v>
      </c>
      <c r="U594" s="10">
        <v>0</v>
      </c>
      <c r="V594" s="10">
        <v>0</v>
      </c>
      <c r="W594" s="10">
        <v>0</v>
      </c>
      <c r="X594" s="10">
        <v>0</v>
      </c>
      <c r="Y594" s="10">
        <v>0</v>
      </c>
      <c r="Z594" s="10">
        <v>0</v>
      </c>
      <c r="AA594" s="10">
        <v>0</v>
      </c>
      <c r="AB594" s="10" t="s">
        <v>45</v>
      </c>
      <c r="AC594" s="10" t="s">
        <v>46</v>
      </c>
      <c r="AD594" s="10" t="s">
        <v>45</v>
      </c>
      <c r="AE594" s="10" t="s">
        <v>46</v>
      </c>
      <c r="AF594" s="10">
        <v>0</v>
      </c>
      <c r="AG594" s="10">
        <v>0</v>
      </c>
      <c r="AH594" s="10" t="s">
        <v>47</v>
      </c>
      <c r="AI594" s="10" t="s">
        <v>48</v>
      </c>
      <c r="AJ594" s="10">
        <v>131</v>
      </c>
      <c r="AK594" s="10">
        <v>82</v>
      </c>
      <c r="AL594" s="11">
        <v>0.98</v>
      </c>
      <c r="AM594" s="11">
        <v>0.21</v>
      </c>
      <c r="AN594" s="10" t="s">
        <v>50</v>
      </c>
      <c r="AO594" s="10">
        <v>28</v>
      </c>
      <c r="AP594" s="10">
        <v>0</v>
      </c>
      <c r="AQ594" s="10">
        <v>37</v>
      </c>
      <c r="AR594" s="10">
        <v>6</v>
      </c>
    </row>
    <row r="595" spans="1:46" s="10" customFormat="1" x14ac:dyDescent="0.25">
      <c r="A595" s="8">
        <v>41495</v>
      </c>
      <c r="B595" s="9">
        <v>0.8375231481481481</v>
      </c>
      <c r="C595" s="10" t="s">
        <v>52</v>
      </c>
      <c r="D595" s="10">
        <v>51.2879</v>
      </c>
      <c r="E595" s="10">
        <v>0.15376000000000001</v>
      </c>
      <c r="F595" s="10">
        <v>10</v>
      </c>
      <c r="G595" s="10">
        <v>2</v>
      </c>
      <c r="H595" s="10">
        <v>-4.1725549849269097</v>
      </c>
      <c r="I595" s="10">
        <v>65.605006720571296</v>
      </c>
      <c r="J595" s="10">
        <v>121.2</v>
      </c>
      <c r="K595" s="10">
        <v>8.9</v>
      </c>
      <c r="L595" s="10">
        <v>20.3</v>
      </c>
      <c r="M595" s="10">
        <v>90</v>
      </c>
      <c r="N595" s="10">
        <v>5.0999999999999996</v>
      </c>
      <c r="O595" s="10">
        <v>1020.4</v>
      </c>
      <c r="P595" s="10">
        <v>22.9</v>
      </c>
      <c r="Q595" s="10">
        <v>0.2</v>
      </c>
      <c r="R595" s="10">
        <v>50</v>
      </c>
      <c r="S595" s="10">
        <v>11.9</v>
      </c>
      <c r="T595" s="10">
        <v>0</v>
      </c>
      <c r="U595" s="10">
        <v>0</v>
      </c>
      <c r="V595" s="10">
        <v>0</v>
      </c>
      <c r="W595" s="10">
        <v>0</v>
      </c>
      <c r="X595" s="10">
        <v>0</v>
      </c>
      <c r="Y595" s="10">
        <v>0</v>
      </c>
      <c r="Z595" s="10">
        <v>0</v>
      </c>
      <c r="AA595" s="10">
        <v>0</v>
      </c>
      <c r="AB595" s="10" t="s">
        <v>45</v>
      </c>
      <c r="AC595" s="10" t="s">
        <v>46</v>
      </c>
      <c r="AD595" s="10" t="s">
        <v>45</v>
      </c>
      <c r="AE595" s="10" t="s">
        <v>46</v>
      </c>
      <c r="AF595" s="10">
        <v>0</v>
      </c>
      <c r="AG595" s="10">
        <v>0</v>
      </c>
      <c r="AH595" s="10" t="s">
        <v>47</v>
      </c>
      <c r="AI595" s="10" t="s">
        <v>48</v>
      </c>
      <c r="AJ595" s="10">
        <v>131</v>
      </c>
      <c r="AK595" s="10">
        <v>82</v>
      </c>
      <c r="AL595" s="11">
        <v>0.86</v>
      </c>
      <c r="AM595" s="11">
        <v>0.21</v>
      </c>
      <c r="AN595" s="10" t="s">
        <v>50</v>
      </c>
      <c r="AO595" s="10">
        <v>-16</v>
      </c>
      <c r="AP595" s="10">
        <v>0</v>
      </c>
      <c r="AQ595" s="10">
        <v>37</v>
      </c>
      <c r="AR595" s="10">
        <v>3</v>
      </c>
    </row>
    <row r="596" spans="1:46" s="10" customFormat="1" x14ac:dyDescent="0.25">
      <c r="A596" s="8">
        <v>41495</v>
      </c>
      <c r="B596" s="9">
        <v>0.83753472222222225</v>
      </c>
      <c r="C596" s="10" t="s">
        <v>52</v>
      </c>
      <c r="D596" s="10">
        <v>51.287889999999997</v>
      </c>
      <c r="E596" s="10">
        <v>0.15376999999999999</v>
      </c>
      <c r="F596" s="10">
        <v>10</v>
      </c>
      <c r="G596" s="10">
        <v>2</v>
      </c>
      <c r="H596" s="10">
        <v>-3.47712953269414</v>
      </c>
      <c r="I596" s="10">
        <v>64.493057453772806</v>
      </c>
      <c r="J596" s="10">
        <v>125.9</v>
      </c>
      <c r="K596" s="10">
        <v>3.4</v>
      </c>
      <c r="L596" s="10">
        <v>17.7</v>
      </c>
      <c r="M596" s="10">
        <v>90</v>
      </c>
      <c r="N596" s="10">
        <v>6</v>
      </c>
      <c r="O596" s="10">
        <v>1020.4</v>
      </c>
      <c r="P596" s="10">
        <v>22.9</v>
      </c>
      <c r="Q596" s="10">
        <v>0.2</v>
      </c>
      <c r="R596" s="10">
        <v>50</v>
      </c>
      <c r="S596" s="10">
        <v>11.9</v>
      </c>
      <c r="T596" s="10">
        <v>0</v>
      </c>
      <c r="U596" s="10">
        <v>0</v>
      </c>
      <c r="V596" s="10">
        <v>0</v>
      </c>
      <c r="W596" s="10">
        <v>0</v>
      </c>
      <c r="X596" s="10">
        <v>0</v>
      </c>
      <c r="Y596" s="10">
        <v>0</v>
      </c>
      <c r="Z596" s="10">
        <v>0</v>
      </c>
      <c r="AA596" s="10">
        <v>0</v>
      </c>
      <c r="AB596" s="10" t="s">
        <v>45</v>
      </c>
      <c r="AC596" s="10" t="s">
        <v>46</v>
      </c>
      <c r="AD596" s="10" t="s">
        <v>45</v>
      </c>
      <c r="AE596" s="10" t="s">
        <v>46</v>
      </c>
      <c r="AF596" s="10">
        <v>0</v>
      </c>
      <c r="AG596" s="10">
        <v>0</v>
      </c>
      <c r="AH596" s="10" t="s">
        <v>47</v>
      </c>
      <c r="AI596" s="10" t="s">
        <v>48</v>
      </c>
      <c r="AJ596" s="10">
        <v>131</v>
      </c>
      <c r="AK596" s="10">
        <v>82</v>
      </c>
      <c r="AL596" s="11">
        <v>0.54</v>
      </c>
      <c r="AM596" s="11">
        <v>0.21</v>
      </c>
      <c r="AN596" s="10" t="s">
        <v>50</v>
      </c>
      <c r="AO596" s="10">
        <v>-12</v>
      </c>
      <c r="AP596" s="10">
        <v>0</v>
      </c>
      <c r="AQ596" s="10">
        <v>37</v>
      </c>
      <c r="AR596" s="10">
        <v>2</v>
      </c>
    </row>
    <row r="597" spans="1:46" s="10" customFormat="1" x14ac:dyDescent="0.25">
      <c r="A597" s="8">
        <v>41495</v>
      </c>
      <c r="B597" s="9">
        <v>0.8375462962962964</v>
      </c>
      <c r="C597" s="10" t="s">
        <v>52</v>
      </c>
      <c r="D597" s="10">
        <v>51.287880000000001</v>
      </c>
      <c r="E597" s="10">
        <v>0.15378</v>
      </c>
      <c r="F597" s="10">
        <v>10</v>
      </c>
      <c r="G597" s="10">
        <v>2</v>
      </c>
      <c r="H597" s="10">
        <v>-2.7817039290245198</v>
      </c>
      <c r="I597" s="10">
        <v>63.381108187764298</v>
      </c>
      <c r="J597" s="10">
        <v>137.4</v>
      </c>
      <c r="K597" s="10">
        <v>4.0999999999999996</v>
      </c>
      <c r="L597" s="10">
        <v>17.600000000000001</v>
      </c>
      <c r="M597" s="10">
        <v>90</v>
      </c>
      <c r="N597" s="10">
        <v>6</v>
      </c>
      <c r="O597" s="10">
        <v>1020.4</v>
      </c>
      <c r="P597" s="10">
        <v>22.9</v>
      </c>
      <c r="Q597" s="10">
        <v>0.2</v>
      </c>
      <c r="R597" s="10">
        <v>50</v>
      </c>
      <c r="S597" s="10">
        <v>11.9</v>
      </c>
      <c r="T597" s="10">
        <v>0</v>
      </c>
      <c r="U597" s="10">
        <v>0</v>
      </c>
      <c r="V597" s="10">
        <v>0</v>
      </c>
      <c r="W597" s="10">
        <v>0</v>
      </c>
      <c r="X597" s="10">
        <v>0</v>
      </c>
      <c r="Y597" s="10">
        <v>0</v>
      </c>
      <c r="Z597" s="10">
        <v>0</v>
      </c>
      <c r="AA597" s="10">
        <v>0</v>
      </c>
      <c r="AB597" s="10" t="s">
        <v>45</v>
      </c>
      <c r="AC597" s="10" t="s">
        <v>46</v>
      </c>
      <c r="AD597" s="10" t="s">
        <v>45</v>
      </c>
      <c r="AE597" s="10" t="s">
        <v>46</v>
      </c>
      <c r="AF597" s="10">
        <v>0</v>
      </c>
      <c r="AG597" s="10">
        <v>0</v>
      </c>
      <c r="AH597" s="10" t="s">
        <v>47</v>
      </c>
      <c r="AI597" s="10" t="s">
        <v>48</v>
      </c>
      <c r="AJ597" s="10">
        <v>131</v>
      </c>
      <c r="AK597" s="10">
        <v>82</v>
      </c>
      <c r="AL597" s="11">
        <v>0.69</v>
      </c>
      <c r="AM597" s="11">
        <v>0.21</v>
      </c>
      <c r="AN597" s="10" t="s">
        <v>50</v>
      </c>
      <c r="AO597" s="10">
        <v>4</v>
      </c>
      <c r="AP597" s="10">
        <v>0</v>
      </c>
      <c r="AQ597" s="10">
        <v>37</v>
      </c>
      <c r="AR597" s="10">
        <v>1</v>
      </c>
    </row>
    <row r="598" spans="1:46" s="10" customFormat="1" x14ac:dyDescent="0.25">
      <c r="A598" s="8">
        <v>41495</v>
      </c>
      <c r="B598" s="9">
        <v>0.83755787037037033</v>
      </c>
      <c r="C598" s="10" t="s">
        <v>52</v>
      </c>
      <c r="D598" s="10">
        <v>51.287880000000001</v>
      </c>
      <c r="E598" s="10">
        <v>0.15379000000000001</v>
      </c>
      <c r="F598" s="10">
        <v>10</v>
      </c>
      <c r="G598" s="10">
        <v>2</v>
      </c>
      <c r="H598" s="10">
        <v>-2.08627794676792</v>
      </c>
      <c r="I598" s="10">
        <v>63.381108187764298</v>
      </c>
      <c r="J598" s="10">
        <v>142</v>
      </c>
      <c r="K598" s="10">
        <v>6.2</v>
      </c>
      <c r="L598" s="10">
        <v>18.2</v>
      </c>
      <c r="M598" s="10">
        <v>90</v>
      </c>
      <c r="N598" s="10">
        <v>6.4</v>
      </c>
      <c r="O598" s="10">
        <v>1020.4</v>
      </c>
      <c r="P598" s="10">
        <v>22.9</v>
      </c>
      <c r="Q598" s="10">
        <v>0.2</v>
      </c>
      <c r="R598" s="10">
        <v>50</v>
      </c>
      <c r="S598" s="10">
        <v>11.9</v>
      </c>
      <c r="T598" s="10">
        <v>0</v>
      </c>
      <c r="U598" s="10">
        <v>0</v>
      </c>
      <c r="V598" s="10">
        <v>0</v>
      </c>
      <c r="W598" s="10">
        <v>0</v>
      </c>
      <c r="X598" s="10">
        <v>0</v>
      </c>
      <c r="Y598" s="10">
        <v>0</v>
      </c>
      <c r="Z598" s="10">
        <v>0</v>
      </c>
      <c r="AA598" s="10">
        <v>0</v>
      </c>
      <c r="AB598" s="10" t="s">
        <v>45</v>
      </c>
      <c r="AC598" s="10" t="s">
        <v>46</v>
      </c>
      <c r="AD598" s="10" t="s">
        <v>45</v>
      </c>
      <c r="AE598" s="10" t="s">
        <v>46</v>
      </c>
      <c r="AF598" s="10">
        <v>0</v>
      </c>
      <c r="AG598" s="10">
        <v>0</v>
      </c>
      <c r="AH598" s="10" t="s">
        <v>47</v>
      </c>
      <c r="AI598" s="10" t="s">
        <v>48</v>
      </c>
      <c r="AJ598" s="10">
        <v>131</v>
      </c>
      <c r="AK598" s="10">
        <v>82</v>
      </c>
      <c r="AL598" s="11">
        <v>0.56000000000000005</v>
      </c>
      <c r="AM598" s="11">
        <v>0.21</v>
      </c>
      <c r="AN598" s="10" t="s">
        <v>50</v>
      </c>
      <c r="AO598" s="10">
        <v>11</v>
      </c>
      <c r="AP598" s="10">
        <v>0</v>
      </c>
      <c r="AQ598" s="10">
        <v>37</v>
      </c>
      <c r="AR598" s="10">
        <v>1</v>
      </c>
    </row>
    <row r="599" spans="1:46" s="10" customFormat="1" x14ac:dyDescent="0.25">
      <c r="A599" s="8">
        <v>41495</v>
      </c>
      <c r="B599" s="9">
        <v>0.83756944444444448</v>
      </c>
      <c r="C599" s="10" t="s">
        <v>52</v>
      </c>
      <c r="D599" s="10">
        <v>51.287869999999998</v>
      </c>
      <c r="E599" s="10">
        <v>0.15379000000000001</v>
      </c>
      <c r="F599" s="10">
        <v>10</v>
      </c>
      <c r="G599" s="10">
        <v>2</v>
      </c>
      <c r="H599" s="10">
        <v>-2.0862781739200398</v>
      </c>
      <c r="I599" s="10">
        <v>62.269158920965801</v>
      </c>
      <c r="J599" s="10">
        <v>140.6</v>
      </c>
      <c r="K599" s="10">
        <v>5.8</v>
      </c>
      <c r="L599" s="10">
        <v>18.100000000000001</v>
      </c>
      <c r="M599" s="10">
        <v>90</v>
      </c>
      <c r="N599" s="10">
        <v>6.4</v>
      </c>
      <c r="O599" s="10">
        <v>1020.4</v>
      </c>
      <c r="P599" s="10">
        <v>22.9</v>
      </c>
      <c r="Q599" s="10">
        <v>0.2</v>
      </c>
      <c r="R599" s="10">
        <v>50</v>
      </c>
      <c r="S599" s="10">
        <v>11.9</v>
      </c>
      <c r="T599" s="10">
        <v>0</v>
      </c>
      <c r="U599" s="10">
        <v>0</v>
      </c>
      <c r="V599" s="10">
        <v>0</v>
      </c>
      <c r="W599" s="10">
        <v>0</v>
      </c>
      <c r="X599" s="10">
        <v>0</v>
      </c>
      <c r="Y599" s="10">
        <v>0</v>
      </c>
      <c r="Z599" s="10">
        <v>0</v>
      </c>
      <c r="AA599" s="10">
        <v>0</v>
      </c>
      <c r="AB599" s="10" t="s">
        <v>45</v>
      </c>
      <c r="AC599" s="10" t="s">
        <v>46</v>
      </c>
      <c r="AD599" s="10" t="s">
        <v>45</v>
      </c>
      <c r="AE599" s="10" t="s">
        <v>46</v>
      </c>
      <c r="AF599" s="10">
        <v>0</v>
      </c>
      <c r="AG599" s="10">
        <v>0</v>
      </c>
      <c r="AH599" s="10" t="s">
        <v>47</v>
      </c>
      <c r="AI599" s="10" t="s">
        <v>48</v>
      </c>
      <c r="AJ599" s="10">
        <v>131</v>
      </c>
      <c r="AK599" s="10">
        <v>82</v>
      </c>
      <c r="AL599" s="11">
        <v>0.52</v>
      </c>
      <c r="AM599" s="11">
        <v>0.21</v>
      </c>
      <c r="AN599" s="10" t="s">
        <v>50</v>
      </c>
      <c r="AO599" s="10">
        <v>10</v>
      </c>
      <c r="AP599" s="10">
        <v>0</v>
      </c>
      <c r="AQ599" s="10">
        <v>37</v>
      </c>
      <c r="AR599" s="10">
        <v>1</v>
      </c>
    </row>
    <row r="600" spans="1:46" s="10" customFormat="1" x14ac:dyDescent="0.25">
      <c r="A600" s="8">
        <v>41495</v>
      </c>
      <c r="B600" s="9">
        <v>0.83758101851851852</v>
      </c>
      <c r="C600" s="10" t="s">
        <v>52</v>
      </c>
      <c r="D600" s="10">
        <v>51.287869999999998</v>
      </c>
      <c r="E600" s="10">
        <v>0.15379999999999999</v>
      </c>
      <c r="F600" s="10">
        <v>10</v>
      </c>
      <c r="G600" s="10">
        <v>2</v>
      </c>
      <c r="H600" s="10">
        <v>-1.3908521159479901</v>
      </c>
      <c r="I600" s="10">
        <v>62.269158920965801</v>
      </c>
      <c r="J600" s="10">
        <v>135.1</v>
      </c>
      <c r="K600" s="10">
        <v>6.3</v>
      </c>
      <c r="L600" s="10">
        <v>18.100000000000001</v>
      </c>
      <c r="M600" s="10">
        <v>90</v>
      </c>
      <c r="N600" s="10">
        <v>6</v>
      </c>
      <c r="O600" s="10">
        <v>1020.4</v>
      </c>
      <c r="P600" s="10">
        <v>22.9</v>
      </c>
      <c r="Q600" s="10">
        <v>0.2</v>
      </c>
      <c r="R600" s="10">
        <v>50</v>
      </c>
      <c r="S600" s="10">
        <v>11.9</v>
      </c>
      <c r="T600" s="10">
        <v>0</v>
      </c>
      <c r="U600" s="10">
        <v>0</v>
      </c>
      <c r="V600" s="10">
        <v>0</v>
      </c>
      <c r="W600" s="10">
        <v>0</v>
      </c>
      <c r="X600" s="10">
        <v>0</v>
      </c>
      <c r="Y600" s="10">
        <v>0</v>
      </c>
      <c r="Z600" s="10">
        <v>0</v>
      </c>
      <c r="AA600" s="10">
        <v>0</v>
      </c>
      <c r="AB600" s="10" t="s">
        <v>45</v>
      </c>
      <c r="AC600" s="10" t="s">
        <v>46</v>
      </c>
      <c r="AD600" s="10" t="s">
        <v>45</v>
      </c>
      <c r="AE600" s="10" t="s">
        <v>46</v>
      </c>
      <c r="AF600" s="10">
        <v>0</v>
      </c>
      <c r="AG600" s="10">
        <v>0</v>
      </c>
      <c r="AH600" s="10" t="s">
        <v>47</v>
      </c>
      <c r="AI600" s="10" t="s">
        <v>48</v>
      </c>
      <c r="AJ600" s="10">
        <v>131</v>
      </c>
      <c r="AK600" s="10">
        <v>82</v>
      </c>
      <c r="AL600" s="11">
        <v>0.56999999999999995</v>
      </c>
      <c r="AM600" s="11">
        <v>0.21</v>
      </c>
      <c r="AN600" s="10" t="s">
        <v>50</v>
      </c>
      <c r="AO600" s="10">
        <v>1</v>
      </c>
      <c r="AP600" s="10">
        <v>0</v>
      </c>
      <c r="AQ600" s="10">
        <v>37</v>
      </c>
      <c r="AR600" s="10">
        <v>2</v>
      </c>
    </row>
    <row r="601" spans="1:46" s="10" customFormat="1" x14ac:dyDescent="0.25">
      <c r="A601" s="8">
        <v>41495</v>
      </c>
      <c r="B601" s="9">
        <v>0.83759259259259267</v>
      </c>
      <c r="C601" s="10" t="s">
        <v>52</v>
      </c>
      <c r="D601" s="10">
        <v>51.287860000000002</v>
      </c>
      <c r="E601" s="10">
        <v>0.15381</v>
      </c>
      <c r="F601" s="10">
        <v>10</v>
      </c>
      <c r="G601" s="10">
        <v>2</v>
      </c>
      <c r="H601" s="10">
        <v>-0.69542613369135298</v>
      </c>
      <c r="I601" s="10">
        <v>61.157209654957299</v>
      </c>
      <c r="J601" s="10">
        <v>128.6</v>
      </c>
      <c r="K601" s="10">
        <v>6.9</v>
      </c>
      <c r="L601" s="10">
        <v>19.5</v>
      </c>
      <c r="M601" s="10">
        <v>90</v>
      </c>
      <c r="N601" s="10">
        <v>6</v>
      </c>
      <c r="O601" s="10">
        <v>1020.4</v>
      </c>
      <c r="P601" s="10">
        <v>22.9</v>
      </c>
      <c r="Q601" s="10">
        <v>0.2</v>
      </c>
      <c r="R601" s="10">
        <v>50</v>
      </c>
      <c r="S601" s="10">
        <v>11.9</v>
      </c>
      <c r="T601" s="10">
        <v>0</v>
      </c>
      <c r="U601" s="10">
        <v>0</v>
      </c>
      <c r="V601" s="10">
        <v>0</v>
      </c>
      <c r="W601" s="10">
        <v>0</v>
      </c>
      <c r="X601" s="10">
        <v>0</v>
      </c>
      <c r="Y601" s="10">
        <v>0</v>
      </c>
      <c r="Z601" s="10">
        <v>0</v>
      </c>
      <c r="AA601" s="10">
        <v>0</v>
      </c>
      <c r="AB601" s="10" t="s">
        <v>45</v>
      </c>
      <c r="AC601" s="10" t="s">
        <v>46</v>
      </c>
      <c r="AD601" s="10" t="s">
        <v>45</v>
      </c>
      <c r="AE601" s="10" t="s">
        <v>46</v>
      </c>
      <c r="AF601" s="10">
        <v>0</v>
      </c>
      <c r="AG601" s="10">
        <v>0</v>
      </c>
      <c r="AH601" s="10" t="s">
        <v>47</v>
      </c>
      <c r="AI601" s="10" t="s">
        <v>48</v>
      </c>
      <c r="AJ601" s="10">
        <v>131</v>
      </c>
      <c r="AK601" s="10">
        <v>82</v>
      </c>
      <c r="AL601" s="11">
        <v>0.65</v>
      </c>
      <c r="AM601" s="11">
        <v>0.21</v>
      </c>
      <c r="AN601" s="10" t="s">
        <v>50</v>
      </c>
      <c r="AO601" s="10">
        <v>-8</v>
      </c>
      <c r="AP601" s="10">
        <v>0</v>
      </c>
      <c r="AQ601" s="10">
        <v>37</v>
      </c>
      <c r="AR601" s="10">
        <v>1</v>
      </c>
    </row>
    <row r="602" spans="1:46" s="10" customFormat="1" x14ac:dyDescent="0.25">
      <c r="A602" s="8">
        <v>41495</v>
      </c>
      <c r="B602" s="9">
        <v>0.83760416666666659</v>
      </c>
      <c r="C602" s="10" t="s">
        <v>52</v>
      </c>
      <c r="D602" s="10">
        <v>51.287860000000002</v>
      </c>
      <c r="E602" s="10">
        <v>0.15382000000000001</v>
      </c>
      <c r="F602" s="10">
        <v>10</v>
      </c>
      <c r="G602" s="10">
        <v>2</v>
      </c>
      <c r="H602" s="10">
        <v>0</v>
      </c>
      <c r="I602" s="10">
        <v>61.157209654957299</v>
      </c>
      <c r="J602" s="10">
        <v>132.69999999999999</v>
      </c>
      <c r="K602" s="10">
        <v>5.9</v>
      </c>
      <c r="L602" s="10">
        <v>19.7</v>
      </c>
      <c r="M602" s="10">
        <v>90</v>
      </c>
      <c r="N602" s="10">
        <v>6</v>
      </c>
      <c r="O602" s="10">
        <v>1020.4</v>
      </c>
      <c r="P602" s="10">
        <v>22.9</v>
      </c>
      <c r="Q602" s="10">
        <v>0.2</v>
      </c>
      <c r="R602" s="10">
        <v>50</v>
      </c>
      <c r="S602" s="10">
        <v>11.9</v>
      </c>
      <c r="T602" s="10">
        <v>0</v>
      </c>
      <c r="U602" s="10">
        <v>0</v>
      </c>
      <c r="V602" s="10">
        <v>0</v>
      </c>
      <c r="W602" s="10">
        <v>0</v>
      </c>
      <c r="X602" s="10">
        <v>0</v>
      </c>
      <c r="Y602" s="10">
        <v>0</v>
      </c>
      <c r="Z602" s="10">
        <v>0</v>
      </c>
      <c r="AA602" s="10">
        <v>0</v>
      </c>
      <c r="AB602" s="10" t="s">
        <v>45</v>
      </c>
      <c r="AC602" s="10" t="s">
        <v>46</v>
      </c>
      <c r="AD602" s="10" t="s">
        <v>45</v>
      </c>
      <c r="AE602" s="10" t="s">
        <v>46</v>
      </c>
      <c r="AF602" s="10">
        <v>0</v>
      </c>
      <c r="AG602" s="10">
        <v>0</v>
      </c>
      <c r="AH602" s="10" t="s">
        <v>47</v>
      </c>
      <c r="AI602" s="10" t="s">
        <v>48</v>
      </c>
      <c r="AJ602" s="10">
        <v>131</v>
      </c>
      <c r="AK602" s="10">
        <v>82</v>
      </c>
      <c r="AL602" s="11">
        <v>0.53</v>
      </c>
      <c r="AM602" s="11">
        <v>0.21</v>
      </c>
      <c r="AN602" s="10" t="s">
        <v>50</v>
      </c>
      <c r="AO602" s="10">
        <v>-2</v>
      </c>
      <c r="AP602" s="10">
        <v>0</v>
      </c>
      <c r="AQ602" s="10">
        <v>37</v>
      </c>
      <c r="AR602" s="10">
        <v>1</v>
      </c>
    </row>
    <row r="603" spans="1:46" s="10" customFormat="1" x14ac:dyDescent="0.25">
      <c r="A603" s="8">
        <v>41495</v>
      </c>
      <c r="B603" s="9">
        <v>0.83761574074074074</v>
      </c>
      <c r="C603" s="10" t="s">
        <v>52</v>
      </c>
      <c r="D603" s="10">
        <v>51.287849999999999</v>
      </c>
      <c r="E603" s="10">
        <v>0.15382999999999999</v>
      </c>
      <c r="F603" s="10">
        <v>10</v>
      </c>
      <c r="G603" s="10">
        <v>2</v>
      </c>
      <c r="H603" s="10">
        <v>0.69542620940676003</v>
      </c>
      <c r="I603" s="10">
        <v>60.045260388158802</v>
      </c>
      <c r="J603" s="10">
        <v>139.19999999999999</v>
      </c>
      <c r="K603" s="10">
        <v>6.7</v>
      </c>
      <c r="L603" s="10">
        <v>19.2</v>
      </c>
      <c r="M603" s="10">
        <v>90</v>
      </c>
      <c r="N603" s="10">
        <v>6</v>
      </c>
      <c r="O603" s="10">
        <v>1020.4</v>
      </c>
      <c r="P603" s="10">
        <v>22.9</v>
      </c>
      <c r="Q603" s="10">
        <v>0.2</v>
      </c>
      <c r="R603" s="10">
        <v>50</v>
      </c>
      <c r="S603" s="10">
        <v>11.9</v>
      </c>
      <c r="T603" s="10">
        <v>0</v>
      </c>
      <c r="U603" s="10">
        <v>0</v>
      </c>
      <c r="V603" s="10">
        <v>0</v>
      </c>
      <c r="W603" s="10">
        <v>0</v>
      </c>
      <c r="X603" s="10">
        <v>0</v>
      </c>
      <c r="Y603" s="10">
        <v>0</v>
      </c>
      <c r="Z603" s="10">
        <v>0</v>
      </c>
      <c r="AA603" s="10">
        <v>0</v>
      </c>
      <c r="AB603" s="10" t="s">
        <v>45</v>
      </c>
      <c r="AC603" s="10" t="s">
        <v>46</v>
      </c>
      <c r="AD603" s="10" t="s">
        <v>45</v>
      </c>
      <c r="AE603" s="10" t="s">
        <v>46</v>
      </c>
      <c r="AF603" s="10">
        <v>0</v>
      </c>
      <c r="AG603" s="10">
        <v>0</v>
      </c>
      <c r="AH603" s="10" t="s">
        <v>47</v>
      </c>
      <c r="AI603" s="10" t="s">
        <v>48</v>
      </c>
      <c r="AJ603" s="10">
        <v>131</v>
      </c>
      <c r="AK603" s="10">
        <v>82</v>
      </c>
      <c r="AL603" s="11">
        <v>0.57999999999999996</v>
      </c>
      <c r="AM603" s="11">
        <v>0.21</v>
      </c>
      <c r="AN603" s="10" t="s">
        <v>50</v>
      </c>
      <c r="AO603" s="10">
        <v>7</v>
      </c>
      <c r="AP603" s="10">
        <v>0</v>
      </c>
      <c r="AQ603" s="10">
        <v>37</v>
      </c>
      <c r="AR603" s="10">
        <v>0</v>
      </c>
    </row>
    <row r="604" spans="1:46" s="10" customFormat="1" x14ac:dyDescent="0.25">
      <c r="A604" s="8">
        <v>41495</v>
      </c>
      <c r="B604" s="9">
        <v>0.83762731481481489</v>
      </c>
      <c r="C604" s="10" t="s">
        <v>52</v>
      </c>
      <c r="D604" s="10">
        <v>51.287840000000003</v>
      </c>
      <c r="E604" s="10">
        <v>0.15384</v>
      </c>
      <c r="F604" s="10">
        <v>10</v>
      </c>
      <c r="G604" s="10">
        <v>2</v>
      </c>
      <c r="H604" s="10">
        <v>1.39085257025009</v>
      </c>
      <c r="I604" s="10">
        <v>58.9333111221504</v>
      </c>
      <c r="J604" s="10">
        <v>140.69999999999999</v>
      </c>
      <c r="K604" s="10">
        <v>6.8</v>
      </c>
      <c r="L604" s="10">
        <v>19.3</v>
      </c>
      <c r="M604" s="10">
        <v>90</v>
      </c>
      <c r="N604" s="10">
        <v>5.0999999999999996</v>
      </c>
      <c r="O604" s="10">
        <v>1020.4</v>
      </c>
      <c r="P604" s="10">
        <v>22.9</v>
      </c>
      <c r="Q604" s="10">
        <v>0.2</v>
      </c>
      <c r="R604" s="10">
        <v>50</v>
      </c>
      <c r="S604" s="10">
        <v>11.9</v>
      </c>
      <c r="T604" s="10">
        <v>0</v>
      </c>
      <c r="U604" s="10">
        <v>0</v>
      </c>
      <c r="V604" s="10">
        <v>0</v>
      </c>
      <c r="W604" s="10">
        <v>0</v>
      </c>
      <c r="X604" s="10">
        <v>0</v>
      </c>
      <c r="Y604" s="10">
        <v>0</v>
      </c>
      <c r="Z604" s="10">
        <v>0</v>
      </c>
      <c r="AA604" s="10">
        <v>0</v>
      </c>
      <c r="AB604" s="10" t="s">
        <v>45</v>
      </c>
      <c r="AC604" s="10" t="s">
        <v>46</v>
      </c>
      <c r="AD604" s="10" t="s">
        <v>45</v>
      </c>
      <c r="AE604" s="10" t="s">
        <v>46</v>
      </c>
      <c r="AF604" s="10">
        <v>0</v>
      </c>
      <c r="AG604" s="10">
        <v>0</v>
      </c>
      <c r="AH604" s="10" t="s">
        <v>47</v>
      </c>
      <c r="AI604" s="10" t="s">
        <v>48</v>
      </c>
      <c r="AJ604" s="10">
        <v>131</v>
      </c>
      <c r="AK604" s="10">
        <v>82</v>
      </c>
      <c r="AL604" s="11">
        <v>0.61</v>
      </c>
      <c r="AM604" s="11">
        <v>0.21</v>
      </c>
      <c r="AN604" s="10" t="s">
        <v>50</v>
      </c>
      <c r="AO604" s="10">
        <v>9</v>
      </c>
      <c r="AP604" s="10">
        <v>0</v>
      </c>
      <c r="AQ604" s="10">
        <v>37</v>
      </c>
      <c r="AR604" s="10">
        <v>3</v>
      </c>
    </row>
    <row r="605" spans="1:46" s="10" customFormat="1" x14ac:dyDescent="0.25">
      <c r="A605" s="8">
        <v>41495</v>
      </c>
      <c r="B605" s="9">
        <v>0.83763888888888882</v>
      </c>
      <c r="C605" s="10" t="s">
        <v>52</v>
      </c>
      <c r="D605" s="10">
        <v>51.287840000000003</v>
      </c>
      <c r="E605" s="10">
        <v>0.15384</v>
      </c>
      <c r="F605" s="10">
        <v>10</v>
      </c>
      <c r="G605" s="10">
        <v>2</v>
      </c>
      <c r="H605" s="10">
        <v>1.39085257025009</v>
      </c>
      <c r="I605" s="10">
        <v>58.9333111221504</v>
      </c>
      <c r="J605" s="10">
        <v>139.4</v>
      </c>
      <c r="K605" s="10">
        <v>7.3</v>
      </c>
      <c r="L605" s="10">
        <v>18</v>
      </c>
      <c r="M605" s="10">
        <v>90</v>
      </c>
      <c r="N605" s="10">
        <v>5.0999999999999996</v>
      </c>
      <c r="O605" s="10">
        <v>1020.4</v>
      </c>
      <c r="P605" s="10">
        <v>22.9</v>
      </c>
      <c r="Q605" s="10">
        <v>0.2</v>
      </c>
      <c r="R605" s="10">
        <v>50</v>
      </c>
      <c r="S605" s="10">
        <v>11.9</v>
      </c>
      <c r="T605" s="10">
        <v>0</v>
      </c>
      <c r="U605" s="10">
        <v>0</v>
      </c>
      <c r="V605" s="10">
        <v>0</v>
      </c>
      <c r="W605" s="10">
        <v>0</v>
      </c>
      <c r="X605" s="10">
        <v>0</v>
      </c>
      <c r="Y605" s="10">
        <v>0</v>
      </c>
      <c r="Z605" s="10">
        <v>0</v>
      </c>
      <c r="AA605" s="10">
        <v>0</v>
      </c>
      <c r="AB605" s="10" t="s">
        <v>45</v>
      </c>
      <c r="AC605" s="10" t="s">
        <v>46</v>
      </c>
      <c r="AD605" s="10" t="s">
        <v>45</v>
      </c>
      <c r="AE605" s="10" t="s">
        <v>46</v>
      </c>
      <c r="AF605" s="10">
        <v>0</v>
      </c>
      <c r="AG605" s="10">
        <v>0</v>
      </c>
      <c r="AH605" s="10" t="s">
        <v>47</v>
      </c>
      <c r="AI605" s="10" t="s">
        <v>48</v>
      </c>
      <c r="AJ605" s="10">
        <v>131</v>
      </c>
      <c r="AK605" s="10">
        <v>82</v>
      </c>
      <c r="AL605" s="11">
        <v>0.62</v>
      </c>
      <c r="AM605" s="11">
        <v>0.21</v>
      </c>
      <c r="AN605" s="10" t="s">
        <v>50</v>
      </c>
      <c r="AO605" s="10">
        <v>7</v>
      </c>
      <c r="AP605" s="10">
        <v>0</v>
      </c>
      <c r="AQ605" s="10">
        <v>37</v>
      </c>
      <c r="AR605" s="10">
        <v>7</v>
      </c>
    </row>
    <row r="606" spans="1:46" s="10" customFormat="1" x14ac:dyDescent="0.25">
      <c r="A606" s="8">
        <v>41495</v>
      </c>
      <c r="B606" s="9">
        <v>0.83765046296296297</v>
      </c>
      <c r="C606" s="10" t="s">
        <v>52</v>
      </c>
      <c r="D606" s="10">
        <v>51.28783</v>
      </c>
      <c r="E606" s="10">
        <v>0.15384999999999999</v>
      </c>
      <c r="F606" s="10">
        <v>9</v>
      </c>
      <c r="G606" s="10">
        <v>2</v>
      </c>
      <c r="H606" s="10">
        <v>2.08627908252606</v>
      </c>
      <c r="I606" s="10">
        <v>57.821361855351803</v>
      </c>
      <c r="J606" s="10">
        <v>138.6</v>
      </c>
      <c r="K606" s="10">
        <v>6.3</v>
      </c>
      <c r="L606" s="10">
        <v>17.600000000000001</v>
      </c>
      <c r="M606" s="10">
        <v>90</v>
      </c>
      <c r="N606" s="10">
        <v>4.8</v>
      </c>
      <c r="O606" s="10">
        <v>1020.4</v>
      </c>
      <c r="P606" s="10">
        <v>22.9</v>
      </c>
      <c r="Q606" s="10">
        <v>0.2</v>
      </c>
      <c r="R606" s="10">
        <v>50</v>
      </c>
      <c r="S606" s="10">
        <v>11.9</v>
      </c>
      <c r="T606" s="10">
        <v>0</v>
      </c>
      <c r="U606" s="10">
        <v>0</v>
      </c>
      <c r="V606" s="10">
        <v>0</v>
      </c>
      <c r="W606" s="10">
        <v>0</v>
      </c>
      <c r="X606" s="10">
        <v>0</v>
      </c>
      <c r="Y606" s="10">
        <v>0</v>
      </c>
      <c r="Z606" s="10">
        <v>0</v>
      </c>
      <c r="AA606" s="10">
        <v>0</v>
      </c>
      <c r="AB606" s="10" t="s">
        <v>45</v>
      </c>
      <c r="AC606" s="10" t="s">
        <v>46</v>
      </c>
      <c r="AD606" s="10" t="s">
        <v>45</v>
      </c>
      <c r="AE606" s="10" t="s">
        <v>46</v>
      </c>
      <c r="AF606" s="10">
        <v>0</v>
      </c>
      <c r="AG606" s="10">
        <v>0</v>
      </c>
      <c r="AH606" s="10" t="s">
        <v>47</v>
      </c>
      <c r="AI606" s="10" t="s">
        <v>48</v>
      </c>
      <c r="AJ606" s="10">
        <v>131</v>
      </c>
      <c r="AK606" s="10">
        <v>82</v>
      </c>
      <c r="AL606" s="11">
        <v>0.63</v>
      </c>
      <c r="AM606" s="11">
        <v>0.21</v>
      </c>
      <c r="AN606" s="10" t="s">
        <v>50</v>
      </c>
      <c r="AO606" s="10">
        <v>6</v>
      </c>
      <c r="AP606" s="10">
        <v>0</v>
      </c>
      <c r="AQ606" s="10">
        <v>37</v>
      </c>
      <c r="AR606" s="10">
        <v>3</v>
      </c>
    </row>
    <row r="607" spans="1:46" s="10" customFormat="1" x14ac:dyDescent="0.25">
      <c r="A607" s="8">
        <v>41495</v>
      </c>
      <c r="B607" s="9">
        <v>0.83766203703703701</v>
      </c>
      <c r="C607" s="10" t="s">
        <v>52</v>
      </c>
      <c r="D607" s="10">
        <v>51.287820000000004</v>
      </c>
      <c r="E607" s="10">
        <v>0.15386</v>
      </c>
      <c r="F607" s="10">
        <v>10</v>
      </c>
      <c r="G607" s="10">
        <v>2</v>
      </c>
      <c r="H607" s="10">
        <v>2.7817057462384698</v>
      </c>
      <c r="I607" s="10">
        <v>56.709412589343401</v>
      </c>
      <c r="J607" s="10">
        <v>136</v>
      </c>
      <c r="K607" s="10">
        <v>6.4</v>
      </c>
      <c r="L607" s="10">
        <v>18</v>
      </c>
      <c r="M607" s="10">
        <v>90</v>
      </c>
      <c r="N607" s="10">
        <v>4.8</v>
      </c>
      <c r="O607" s="10">
        <v>1020.4</v>
      </c>
      <c r="P607" s="10">
        <v>22.9</v>
      </c>
      <c r="Q607" s="10">
        <v>0.2</v>
      </c>
      <c r="R607" s="10">
        <v>50</v>
      </c>
      <c r="S607" s="10">
        <v>11.9</v>
      </c>
      <c r="T607" s="10">
        <v>0</v>
      </c>
      <c r="U607" s="10">
        <v>0</v>
      </c>
      <c r="V607" s="10">
        <v>0</v>
      </c>
      <c r="W607" s="10">
        <v>0</v>
      </c>
      <c r="X607" s="10">
        <v>0</v>
      </c>
      <c r="Y607" s="10">
        <v>0</v>
      </c>
      <c r="Z607" s="10">
        <v>0</v>
      </c>
      <c r="AA607" s="10">
        <v>0</v>
      </c>
      <c r="AB607" s="10" t="s">
        <v>45</v>
      </c>
      <c r="AC607" s="10" t="s">
        <v>46</v>
      </c>
      <c r="AD607" s="10" t="s">
        <v>45</v>
      </c>
      <c r="AE607" s="10" t="s">
        <v>46</v>
      </c>
      <c r="AF607" s="10">
        <v>0</v>
      </c>
      <c r="AG607" s="10">
        <v>0</v>
      </c>
      <c r="AH607" s="10" t="s">
        <v>47</v>
      </c>
      <c r="AI607" s="10" t="s">
        <v>48</v>
      </c>
      <c r="AJ607" s="10">
        <v>131</v>
      </c>
      <c r="AK607" s="10">
        <v>82</v>
      </c>
      <c r="AL607" s="11">
        <v>0.55000000000000004</v>
      </c>
      <c r="AM607" s="11">
        <v>0.21</v>
      </c>
      <c r="AN607" s="10" t="s">
        <v>50</v>
      </c>
      <c r="AO607" s="10">
        <v>2</v>
      </c>
      <c r="AP607" s="10">
        <v>0</v>
      </c>
      <c r="AQ607" s="10">
        <v>37</v>
      </c>
      <c r="AR607" s="10">
        <v>3</v>
      </c>
    </row>
    <row r="608" spans="1:46" s="10" customFormat="1" x14ac:dyDescent="0.25">
      <c r="A608" s="8">
        <v>41495</v>
      </c>
      <c r="B608" s="9">
        <v>0.83767361111111116</v>
      </c>
      <c r="C608" s="10" t="s">
        <v>52</v>
      </c>
      <c r="D608" s="10">
        <v>51.287820000000004</v>
      </c>
      <c r="E608" s="10">
        <v>0.15387000000000001</v>
      </c>
      <c r="F608" s="10">
        <v>10</v>
      </c>
      <c r="G608" s="10">
        <v>2</v>
      </c>
      <c r="H608" s="10">
        <v>3.4771321827990298</v>
      </c>
      <c r="I608" s="10">
        <v>56.709412589343401</v>
      </c>
      <c r="J608" s="10">
        <v>135.5</v>
      </c>
      <c r="K608" s="10">
        <v>6.4</v>
      </c>
      <c r="L608" s="10">
        <v>17.899999999999999</v>
      </c>
      <c r="M608" s="10">
        <v>135</v>
      </c>
      <c r="N608" s="10">
        <v>4.7</v>
      </c>
      <c r="O608" s="10">
        <v>1020.5</v>
      </c>
      <c r="P608" s="10">
        <v>22.9</v>
      </c>
      <c r="Q608" s="10">
        <v>0.2</v>
      </c>
      <c r="R608" s="10">
        <v>50</v>
      </c>
      <c r="S608" s="10">
        <v>11.9</v>
      </c>
      <c r="T608" s="10">
        <v>0</v>
      </c>
      <c r="U608" s="10">
        <v>0</v>
      </c>
      <c r="V608" s="10">
        <v>0</v>
      </c>
      <c r="W608" s="10">
        <v>0</v>
      </c>
      <c r="X608" s="10">
        <v>0</v>
      </c>
      <c r="Y608" s="10">
        <v>0</v>
      </c>
      <c r="Z608" s="10">
        <v>0</v>
      </c>
      <c r="AA608" s="10">
        <v>0</v>
      </c>
      <c r="AB608" s="10" t="s">
        <v>45</v>
      </c>
      <c r="AC608" s="10" t="s">
        <v>46</v>
      </c>
      <c r="AD608" s="10" t="s">
        <v>45</v>
      </c>
      <c r="AE608" s="10" t="s">
        <v>46</v>
      </c>
      <c r="AF608" s="10">
        <v>0</v>
      </c>
      <c r="AG608" s="10">
        <v>0</v>
      </c>
      <c r="AH608" s="10" t="s">
        <v>47</v>
      </c>
      <c r="AI608" s="10" t="s">
        <v>48</v>
      </c>
      <c r="AJ608" s="10">
        <v>131</v>
      </c>
      <c r="AK608" s="10">
        <v>81</v>
      </c>
      <c r="AL608" s="11">
        <v>0.55000000000000004</v>
      </c>
      <c r="AM608" s="11">
        <v>0.21</v>
      </c>
      <c r="AN608" s="10" t="s">
        <v>50</v>
      </c>
      <c r="AO608" s="10">
        <v>1</v>
      </c>
      <c r="AP608" s="10">
        <v>0</v>
      </c>
      <c r="AQ608" s="10">
        <v>37</v>
      </c>
      <c r="AR608" s="10">
        <v>1</v>
      </c>
    </row>
    <row r="609" spans="1:44" s="10" customFormat="1" x14ac:dyDescent="0.25">
      <c r="A609" s="8">
        <v>41495</v>
      </c>
      <c r="B609" s="9">
        <v>0.83768518518518509</v>
      </c>
      <c r="C609" s="10" t="s">
        <v>52</v>
      </c>
      <c r="D609" s="10">
        <v>51.28781</v>
      </c>
      <c r="E609" s="10">
        <v>0.15387999999999999</v>
      </c>
      <c r="F609" s="10">
        <v>10</v>
      </c>
      <c r="G609" s="10">
        <v>2</v>
      </c>
      <c r="H609" s="10">
        <v>4.1725590736612101</v>
      </c>
      <c r="I609" s="10">
        <v>55.597463322544797</v>
      </c>
      <c r="J609" s="10">
        <v>135.6</v>
      </c>
      <c r="K609" s="10">
        <v>5.7</v>
      </c>
      <c r="L609" s="10">
        <v>17.600000000000001</v>
      </c>
      <c r="M609" s="10">
        <v>135</v>
      </c>
      <c r="N609" s="10">
        <v>4.7</v>
      </c>
      <c r="O609" s="10">
        <v>1020.5</v>
      </c>
      <c r="P609" s="10">
        <v>22.9</v>
      </c>
      <c r="Q609" s="10">
        <v>0.2</v>
      </c>
      <c r="R609" s="10">
        <v>50</v>
      </c>
      <c r="S609" s="10">
        <v>11.9</v>
      </c>
      <c r="T609" s="10">
        <v>0</v>
      </c>
      <c r="U609" s="10">
        <v>0</v>
      </c>
      <c r="V609" s="10">
        <v>0</v>
      </c>
      <c r="W609" s="10">
        <v>0</v>
      </c>
      <c r="X609" s="10">
        <v>0</v>
      </c>
      <c r="Y609" s="10">
        <v>0</v>
      </c>
      <c r="Z609" s="10">
        <v>0</v>
      </c>
      <c r="AA609" s="10">
        <v>0</v>
      </c>
      <c r="AB609" s="10" t="s">
        <v>45</v>
      </c>
      <c r="AC609" s="10" t="s">
        <v>46</v>
      </c>
      <c r="AD609" s="10" t="s">
        <v>45</v>
      </c>
      <c r="AE609" s="10" t="s">
        <v>46</v>
      </c>
      <c r="AF609" s="10">
        <v>0</v>
      </c>
      <c r="AG609" s="10">
        <v>0</v>
      </c>
      <c r="AH609" s="10" t="s">
        <v>47</v>
      </c>
      <c r="AI609" s="10" t="s">
        <v>48</v>
      </c>
      <c r="AJ609" s="10">
        <v>135</v>
      </c>
      <c r="AK609" s="10">
        <v>81</v>
      </c>
      <c r="AL609" s="11">
        <v>0.56999999999999995</v>
      </c>
      <c r="AM609" s="11">
        <v>0.21</v>
      </c>
      <c r="AN609" s="10" t="s">
        <v>50</v>
      </c>
      <c r="AO609" s="10">
        <v>1</v>
      </c>
      <c r="AP609" s="10">
        <v>0</v>
      </c>
      <c r="AQ609" s="10">
        <v>37</v>
      </c>
      <c r="AR609" s="10">
        <v>3</v>
      </c>
    </row>
    <row r="610" spans="1:44" s="10" customFormat="1" x14ac:dyDescent="0.25">
      <c r="A610" s="8">
        <v>41495</v>
      </c>
      <c r="B610" s="9">
        <v>0.83769675925925924</v>
      </c>
      <c r="C610" s="10" t="s">
        <v>52</v>
      </c>
      <c r="D610" s="10">
        <v>51.287799999999997</v>
      </c>
      <c r="E610" s="10">
        <v>0.15389</v>
      </c>
      <c r="F610" s="10">
        <v>10</v>
      </c>
      <c r="G610" s="10">
        <v>2</v>
      </c>
      <c r="H610" s="10">
        <v>4.8679861159597104</v>
      </c>
      <c r="I610" s="10">
        <v>54.4855140557463</v>
      </c>
      <c r="J610" s="10">
        <v>132.80000000000001</v>
      </c>
      <c r="K610" s="10">
        <v>6.4</v>
      </c>
      <c r="L610" s="10">
        <v>18.5</v>
      </c>
      <c r="M610" s="10">
        <v>135</v>
      </c>
      <c r="N610" s="10">
        <v>3.9</v>
      </c>
      <c r="O610" s="10">
        <v>1020.3</v>
      </c>
      <c r="P610" s="10">
        <v>22.9</v>
      </c>
      <c r="Q610" s="10">
        <v>0.2</v>
      </c>
      <c r="R610" s="10">
        <v>50</v>
      </c>
      <c r="S610" s="10">
        <v>11.9</v>
      </c>
      <c r="T610" s="10">
        <v>0</v>
      </c>
      <c r="U610" s="10">
        <v>0</v>
      </c>
      <c r="V610" s="10">
        <v>0</v>
      </c>
      <c r="W610" s="10">
        <v>0</v>
      </c>
      <c r="X610" s="10">
        <v>0</v>
      </c>
      <c r="Y610" s="10">
        <v>0</v>
      </c>
      <c r="Z610" s="10">
        <v>0</v>
      </c>
      <c r="AA610" s="10">
        <v>0</v>
      </c>
      <c r="AB610" s="10" t="s">
        <v>45</v>
      </c>
      <c r="AC610" s="10" t="s">
        <v>46</v>
      </c>
      <c r="AD610" s="10" t="s">
        <v>45</v>
      </c>
      <c r="AE610" s="10" t="s">
        <v>46</v>
      </c>
      <c r="AF610" s="10">
        <v>0</v>
      </c>
      <c r="AG610" s="10">
        <v>0</v>
      </c>
      <c r="AH610" s="10" t="s">
        <v>47</v>
      </c>
      <c r="AI610" s="10" t="s">
        <v>48</v>
      </c>
      <c r="AJ610" s="10">
        <v>135</v>
      </c>
      <c r="AK610" s="10">
        <v>81</v>
      </c>
      <c r="AL610" s="11">
        <v>0.55000000000000004</v>
      </c>
      <c r="AM610" s="11">
        <v>0.21</v>
      </c>
      <c r="AN610" s="10" t="s">
        <v>50</v>
      </c>
      <c r="AO610" s="10">
        <v>-3</v>
      </c>
      <c r="AP610" s="10">
        <v>0</v>
      </c>
      <c r="AQ610" s="10">
        <v>37</v>
      </c>
      <c r="AR610" s="10">
        <v>3</v>
      </c>
    </row>
    <row r="611" spans="1:44" s="10" customFormat="1" x14ac:dyDescent="0.25">
      <c r="A611" s="8">
        <v>41495</v>
      </c>
      <c r="B611" s="9">
        <v>0.83770833333333339</v>
      </c>
      <c r="C611" s="10" t="s">
        <v>52</v>
      </c>
      <c r="D611" s="10">
        <v>51.287799999999997</v>
      </c>
      <c r="E611" s="10">
        <v>0.15390000000000001</v>
      </c>
      <c r="F611" s="10">
        <v>10</v>
      </c>
      <c r="G611" s="10">
        <v>2</v>
      </c>
      <c r="H611" s="10">
        <v>5.5634127039547101</v>
      </c>
      <c r="I611" s="10">
        <v>54.4855140557463</v>
      </c>
      <c r="J611" s="10">
        <v>133.9</v>
      </c>
      <c r="K611" s="10">
        <v>6.2</v>
      </c>
      <c r="L611" s="10">
        <v>18.3</v>
      </c>
      <c r="M611" s="10">
        <v>135</v>
      </c>
      <c r="N611" s="10">
        <v>3.9</v>
      </c>
      <c r="O611" s="10">
        <v>1020.3</v>
      </c>
      <c r="P611" s="10">
        <v>22.9</v>
      </c>
      <c r="Q611" s="10">
        <v>0.2</v>
      </c>
      <c r="R611" s="10">
        <v>50</v>
      </c>
      <c r="S611" s="10">
        <v>11.9</v>
      </c>
      <c r="T611" s="10">
        <v>0</v>
      </c>
      <c r="U611" s="10">
        <v>0</v>
      </c>
      <c r="V611" s="10">
        <v>0</v>
      </c>
      <c r="W611" s="10">
        <v>0</v>
      </c>
      <c r="X611" s="10">
        <v>0</v>
      </c>
      <c r="Y611" s="10">
        <v>0</v>
      </c>
      <c r="Z611" s="10">
        <v>0</v>
      </c>
      <c r="AA611" s="10">
        <v>0</v>
      </c>
      <c r="AB611" s="10" t="s">
        <v>45</v>
      </c>
      <c r="AC611" s="10" t="s">
        <v>46</v>
      </c>
      <c r="AD611" s="10" t="s">
        <v>45</v>
      </c>
      <c r="AE611" s="10" t="s">
        <v>46</v>
      </c>
      <c r="AF611" s="10">
        <v>0</v>
      </c>
      <c r="AG611" s="10">
        <v>0</v>
      </c>
      <c r="AH611" s="10" t="s">
        <v>47</v>
      </c>
      <c r="AI611" s="10" t="s">
        <v>48</v>
      </c>
      <c r="AJ611" s="10">
        <v>135</v>
      </c>
      <c r="AK611" s="10">
        <v>81</v>
      </c>
      <c r="AL611" s="11">
        <v>0.56000000000000005</v>
      </c>
      <c r="AM611" s="11">
        <v>0.21</v>
      </c>
      <c r="AN611" s="10" t="s">
        <v>50</v>
      </c>
      <c r="AO611" s="10">
        <v>-1</v>
      </c>
      <c r="AP611" s="10">
        <v>0</v>
      </c>
      <c r="AQ611" s="10">
        <v>37</v>
      </c>
      <c r="AR611" s="10">
        <v>4</v>
      </c>
    </row>
    <row r="612" spans="1:44" s="10" customFormat="1" x14ac:dyDescent="0.25">
      <c r="A612" s="8">
        <v>41495</v>
      </c>
      <c r="B612" s="9">
        <v>0.83771990740740743</v>
      </c>
      <c r="C612" s="10" t="s">
        <v>52</v>
      </c>
      <c r="D612" s="10">
        <v>51.287790000000001</v>
      </c>
      <c r="E612" s="10">
        <v>0.15390999999999999</v>
      </c>
      <c r="F612" s="10">
        <v>10</v>
      </c>
      <c r="G612" s="10">
        <v>2</v>
      </c>
      <c r="H612" s="10">
        <v>6.2588399734027904</v>
      </c>
      <c r="I612" s="10">
        <v>53.373564789737799</v>
      </c>
      <c r="J612" s="10">
        <v>133.6</v>
      </c>
      <c r="K612" s="10">
        <v>6.8</v>
      </c>
      <c r="L612" s="10">
        <v>19.899999999999999</v>
      </c>
      <c r="M612" s="10">
        <v>135</v>
      </c>
      <c r="N612" s="10">
        <v>4.2</v>
      </c>
      <c r="O612" s="10">
        <v>1020.4</v>
      </c>
      <c r="P612" s="10">
        <v>22.9</v>
      </c>
      <c r="Q612" s="10">
        <v>0.2</v>
      </c>
      <c r="R612" s="10">
        <v>50</v>
      </c>
      <c r="S612" s="10">
        <v>11.9</v>
      </c>
      <c r="T612" s="10">
        <v>0</v>
      </c>
      <c r="U612" s="10">
        <v>0</v>
      </c>
      <c r="V612" s="10">
        <v>0</v>
      </c>
      <c r="W612" s="10">
        <v>0</v>
      </c>
      <c r="X612" s="10">
        <v>0</v>
      </c>
      <c r="Y612" s="10">
        <v>0</v>
      </c>
      <c r="Z612" s="10">
        <v>0</v>
      </c>
      <c r="AA612" s="10">
        <v>0</v>
      </c>
      <c r="AB612" s="10" t="s">
        <v>45</v>
      </c>
      <c r="AC612" s="10" t="s">
        <v>46</v>
      </c>
      <c r="AD612" s="10" t="s">
        <v>45</v>
      </c>
      <c r="AE612" s="10" t="s">
        <v>46</v>
      </c>
      <c r="AF612" s="10">
        <v>0</v>
      </c>
      <c r="AG612" s="10">
        <v>0</v>
      </c>
      <c r="AH612" s="10" t="s">
        <v>47</v>
      </c>
      <c r="AI612" s="10" t="s">
        <v>48</v>
      </c>
      <c r="AJ612" s="10">
        <v>135</v>
      </c>
      <c r="AK612" s="10">
        <v>81</v>
      </c>
      <c r="AL612" s="11">
        <v>0.54</v>
      </c>
      <c r="AM612" s="11">
        <v>0.21</v>
      </c>
      <c r="AN612" s="10" t="s">
        <v>50</v>
      </c>
      <c r="AO612" s="10">
        <v>-1</v>
      </c>
      <c r="AP612" s="10">
        <v>0</v>
      </c>
      <c r="AQ612" s="10">
        <v>37</v>
      </c>
      <c r="AR612" s="10">
        <v>0</v>
      </c>
    </row>
    <row r="613" spans="1:44" s="10" customFormat="1" x14ac:dyDescent="0.25">
      <c r="A613" s="8">
        <v>41495</v>
      </c>
      <c r="B613" s="9">
        <v>0.83773148148148147</v>
      </c>
      <c r="C613" s="10" t="s">
        <v>52</v>
      </c>
      <c r="D613" s="10">
        <v>51.287790000000001</v>
      </c>
      <c r="E613" s="10">
        <v>0.15393000000000001</v>
      </c>
      <c r="F613" s="10">
        <v>10</v>
      </c>
      <c r="G613" s="10">
        <v>2</v>
      </c>
      <c r="H613" s="10">
        <v>7.6496933008271002</v>
      </c>
      <c r="I613" s="10">
        <v>53.373564789737799</v>
      </c>
      <c r="J613" s="10">
        <v>135.80000000000001</v>
      </c>
      <c r="K613" s="10">
        <v>7.8</v>
      </c>
      <c r="L613" s="10">
        <v>18.899999999999999</v>
      </c>
      <c r="M613" s="10">
        <v>135</v>
      </c>
      <c r="N613" s="10">
        <v>4.2</v>
      </c>
      <c r="O613" s="10">
        <v>1020.4</v>
      </c>
      <c r="P613" s="10">
        <v>22.9</v>
      </c>
      <c r="Q613" s="10">
        <v>0.2</v>
      </c>
      <c r="R613" s="10">
        <v>50</v>
      </c>
      <c r="S613" s="10">
        <v>11.9</v>
      </c>
      <c r="T613" s="10">
        <v>0</v>
      </c>
      <c r="U613" s="10">
        <v>0</v>
      </c>
      <c r="V613" s="10">
        <v>0</v>
      </c>
      <c r="W613" s="10">
        <v>0</v>
      </c>
      <c r="X613" s="10">
        <v>0</v>
      </c>
      <c r="Y613" s="10">
        <v>0</v>
      </c>
      <c r="Z613" s="10">
        <v>0</v>
      </c>
      <c r="AA613" s="10">
        <v>0</v>
      </c>
      <c r="AB613" s="10" t="s">
        <v>45</v>
      </c>
      <c r="AC613" s="10" t="s">
        <v>46</v>
      </c>
      <c r="AD613" s="10" t="s">
        <v>45</v>
      </c>
      <c r="AE613" s="10" t="s">
        <v>46</v>
      </c>
      <c r="AF613" s="10">
        <v>0</v>
      </c>
      <c r="AG613" s="10">
        <v>0</v>
      </c>
      <c r="AH613" s="10" t="s">
        <v>47</v>
      </c>
      <c r="AI613" s="10" t="s">
        <v>48</v>
      </c>
      <c r="AJ613" s="10">
        <v>135</v>
      </c>
      <c r="AK613" s="10">
        <v>81</v>
      </c>
      <c r="AL613" s="11">
        <v>0.52</v>
      </c>
      <c r="AM613" s="11">
        <v>0.21</v>
      </c>
      <c r="AN613" s="10" t="s">
        <v>50</v>
      </c>
      <c r="AO613" s="10">
        <v>2</v>
      </c>
      <c r="AP613" s="10">
        <v>0</v>
      </c>
      <c r="AQ613" s="10">
        <v>37</v>
      </c>
      <c r="AR613" s="10">
        <v>2</v>
      </c>
    </row>
    <row r="614" spans="1:44" s="10" customFormat="1" x14ac:dyDescent="0.25">
      <c r="A614" s="8">
        <v>41495</v>
      </c>
      <c r="B614" s="9">
        <v>0.8377430555555555</v>
      </c>
      <c r="C614" s="10" t="s">
        <v>52</v>
      </c>
      <c r="D614" s="10">
        <v>51.287779999999998</v>
      </c>
      <c r="E614" s="10">
        <v>0.15393999999999999</v>
      </c>
      <c r="F614" s="10">
        <v>10</v>
      </c>
      <c r="G614" s="10">
        <v>2</v>
      </c>
      <c r="H614" s="10">
        <v>8.3451208731437507</v>
      </c>
      <c r="I614" s="10">
        <v>52.261615522939302</v>
      </c>
      <c r="J614" s="10">
        <v>138.5</v>
      </c>
      <c r="K614" s="10">
        <v>6.5</v>
      </c>
      <c r="L614" s="10">
        <v>18.7</v>
      </c>
      <c r="M614" s="10">
        <v>135</v>
      </c>
      <c r="N614" s="10">
        <v>4.2</v>
      </c>
      <c r="O614" s="10">
        <v>1020.4</v>
      </c>
      <c r="P614" s="10">
        <v>22.9</v>
      </c>
      <c r="Q614" s="10">
        <v>0.2</v>
      </c>
      <c r="R614" s="10">
        <v>50</v>
      </c>
      <c r="S614" s="10">
        <v>11.9</v>
      </c>
      <c r="T614" s="10">
        <v>0</v>
      </c>
      <c r="U614" s="10">
        <v>0</v>
      </c>
      <c r="V614" s="10">
        <v>0</v>
      </c>
      <c r="W614" s="10">
        <v>0</v>
      </c>
      <c r="X614" s="10">
        <v>0</v>
      </c>
      <c r="Y614" s="10">
        <v>0</v>
      </c>
      <c r="Z614" s="10">
        <v>0</v>
      </c>
      <c r="AA614" s="10">
        <v>0</v>
      </c>
      <c r="AB614" s="10" t="s">
        <v>45</v>
      </c>
      <c r="AC614" s="10" t="s">
        <v>46</v>
      </c>
      <c r="AD614" s="10" t="s">
        <v>45</v>
      </c>
      <c r="AE614" s="10" t="s">
        <v>46</v>
      </c>
      <c r="AF614" s="10">
        <v>0</v>
      </c>
      <c r="AG614" s="10">
        <v>0</v>
      </c>
      <c r="AH614" s="10" t="s">
        <v>47</v>
      </c>
      <c r="AI614" s="10" t="s">
        <v>48</v>
      </c>
      <c r="AJ614" s="10">
        <v>135</v>
      </c>
      <c r="AK614" s="10">
        <v>81</v>
      </c>
      <c r="AL614" s="11">
        <v>0.64</v>
      </c>
      <c r="AM614" s="11">
        <v>0.21</v>
      </c>
      <c r="AN614" s="10" t="s">
        <v>50</v>
      </c>
      <c r="AO614" s="10">
        <v>6</v>
      </c>
      <c r="AP614" s="10">
        <v>0</v>
      </c>
      <c r="AQ614" s="10">
        <v>37</v>
      </c>
      <c r="AR614" s="10">
        <v>3</v>
      </c>
    </row>
    <row r="615" spans="1:44" s="10" customFormat="1" x14ac:dyDescent="0.25">
      <c r="A615" s="8">
        <v>41495</v>
      </c>
      <c r="B615" s="9">
        <v>0.83775462962962965</v>
      </c>
      <c r="C615" s="10" t="s">
        <v>52</v>
      </c>
      <c r="D615" s="10">
        <v>51.287779999999998</v>
      </c>
      <c r="E615" s="10">
        <v>0.15395</v>
      </c>
      <c r="F615" s="10">
        <v>10</v>
      </c>
      <c r="G615" s="10">
        <v>2</v>
      </c>
      <c r="H615" s="10">
        <v>9.0405476125730306</v>
      </c>
      <c r="I615" s="10">
        <v>52.261615522939302</v>
      </c>
      <c r="J615" s="10">
        <v>139.19999999999999</v>
      </c>
      <c r="K615" s="10">
        <v>6.1</v>
      </c>
      <c r="L615" s="10">
        <v>18.100000000000001</v>
      </c>
      <c r="M615" s="10">
        <v>135</v>
      </c>
      <c r="N615" s="10">
        <v>4.2</v>
      </c>
      <c r="O615" s="10">
        <v>1020.4</v>
      </c>
      <c r="P615" s="10">
        <v>22.9</v>
      </c>
      <c r="Q615" s="10">
        <v>0.2</v>
      </c>
      <c r="R615" s="10">
        <v>50</v>
      </c>
      <c r="S615" s="10">
        <v>11.9</v>
      </c>
      <c r="T615" s="10">
        <v>0</v>
      </c>
      <c r="U615" s="10">
        <v>0</v>
      </c>
      <c r="V615" s="10">
        <v>0</v>
      </c>
      <c r="W615" s="10">
        <v>0</v>
      </c>
      <c r="X615" s="10">
        <v>0</v>
      </c>
      <c r="Y615" s="10">
        <v>0</v>
      </c>
      <c r="Z615" s="10">
        <v>0</v>
      </c>
      <c r="AA615" s="10">
        <v>0</v>
      </c>
      <c r="AB615" s="10" t="s">
        <v>45</v>
      </c>
      <c r="AC615" s="10" t="s">
        <v>46</v>
      </c>
      <c r="AD615" s="10" t="s">
        <v>45</v>
      </c>
      <c r="AE615" s="10" t="s">
        <v>46</v>
      </c>
      <c r="AF615" s="10">
        <v>0</v>
      </c>
      <c r="AG615" s="10">
        <v>0</v>
      </c>
      <c r="AH615" s="10" t="s">
        <v>47</v>
      </c>
      <c r="AI615" s="10" t="s">
        <v>48</v>
      </c>
      <c r="AJ615" s="10">
        <v>135</v>
      </c>
      <c r="AK615" s="10">
        <v>81</v>
      </c>
      <c r="AL615" s="11">
        <v>0.62</v>
      </c>
      <c r="AM615" s="11">
        <v>0.21</v>
      </c>
      <c r="AN615" s="10" t="s">
        <v>50</v>
      </c>
      <c r="AO615" s="10">
        <v>7</v>
      </c>
      <c r="AP615" s="10">
        <v>0</v>
      </c>
      <c r="AQ615" s="10">
        <v>37</v>
      </c>
      <c r="AR615" s="10">
        <v>1</v>
      </c>
    </row>
    <row r="616" spans="1:44" x14ac:dyDescent="0.25">
      <c r="A616" s="1">
        <v>41495</v>
      </c>
      <c r="B616" s="2">
        <v>0.8377662037037038</v>
      </c>
      <c r="C616" t="s">
        <v>52</v>
      </c>
      <c r="D616">
        <v>51.287770000000002</v>
      </c>
      <c r="E616">
        <v>0.15395</v>
      </c>
      <c r="F616">
        <v>10</v>
      </c>
      <c r="G616">
        <v>2</v>
      </c>
      <c r="H616">
        <v>9.0405485968964605</v>
      </c>
      <c r="I616">
        <v>51.1496662569309</v>
      </c>
      <c r="J616">
        <v>138.9</v>
      </c>
      <c r="K616">
        <v>6.1</v>
      </c>
      <c r="L616">
        <v>17.399999999999999</v>
      </c>
      <c r="M616">
        <v>135</v>
      </c>
      <c r="N616">
        <v>4.2</v>
      </c>
      <c r="O616">
        <v>1020.4</v>
      </c>
      <c r="P616">
        <v>22.9</v>
      </c>
      <c r="Q616">
        <v>0.2</v>
      </c>
      <c r="R616">
        <v>50</v>
      </c>
      <c r="S616">
        <v>11.9</v>
      </c>
      <c r="T616">
        <v>0</v>
      </c>
      <c r="U616">
        <v>0</v>
      </c>
      <c r="V616">
        <v>0</v>
      </c>
      <c r="W616">
        <v>0</v>
      </c>
      <c r="X616">
        <v>0</v>
      </c>
      <c r="Y616">
        <v>0</v>
      </c>
      <c r="Z616">
        <v>0</v>
      </c>
      <c r="AA616">
        <v>0</v>
      </c>
      <c r="AB616" t="s">
        <v>45</v>
      </c>
      <c r="AC616" t="s">
        <v>46</v>
      </c>
      <c r="AD616" t="s">
        <v>45</v>
      </c>
      <c r="AE616" t="s">
        <v>46</v>
      </c>
      <c r="AF616">
        <v>0</v>
      </c>
      <c r="AG616">
        <v>0</v>
      </c>
      <c r="AH616" t="s">
        <v>47</v>
      </c>
      <c r="AI616" t="s">
        <v>48</v>
      </c>
      <c r="AJ616">
        <v>135</v>
      </c>
      <c r="AK616">
        <v>81</v>
      </c>
      <c r="AL616" s="3">
        <v>0.56999999999999995</v>
      </c>
      <c r="AM616" s="3">
        <v>0.21</v>
      </c>
      <c r="AN616" t="s">
        <v>50</v>
      </c>
      <c r="AO616">
        <v>6</v>
      </c>
      <c r="AP616">
        <v>0</v>
      </c>
      <c r="AQ616">
        <v>37</v>
      </c>
      <c r="AR616">
        <v>6</v>
      </c>
    </row>
    <row r="617" spans="1:44" x14ac:dyDescent="0.25">
      <c r="A617" s="1">
        <v>41495</v>
      </c>
      <c r="B617" s="2">
        <v>0.83777777777777773</v>
      </c>
      <c r="C617" t="s">
        <v>51</v>
      </c>
      <c r="D617">
        <v>51.287759999999999</v>
      </c>
      <c r="E617">
        <v>0.15396000000000001</v>
      </c>
      <c r="F617">
        <v>10</v>
      </c>
      <c r="G617">
        <v>2</v>
      </c>
      <c r="H617">
        <v>9.7359764720832391</v>
      </c>
      <c r="I617">
        <v>50.037716990132303</v>
      </c>
      <c r="J617">
        <v>136.30000000000001</v>
      </c>
      <c r="K617">
        <v>6</v>
      </c>
      <c r="L617">
        <v>18.600000000000001</v>
      </c>
      <c r="M617">
        <v>135</v>
      </c>
      <c r="N617">
        <v>4.2</v>
      </c>
      <c r="O617">
        <v>1020.4</v>
      </c>
      <c r="P617">
        <v>22.9</v>
      </c>
      <c r="Q617">
        <v>0.2</v>
      </c>
      <c r="R617">
        <v>50</v>
      </c>
      <c r="S617">
        <v>11.9</v>
      </c>
      <c r="T617">
        <v>0</v>
      </c>
      <c r="U617">
        <v>0</v>
      </c>
      <c r="V617">
        <v>0</v>
      </c>
      <c r="W617">
        <v>0</v>
      </c>
      <c r="X617">
        <v>0</v>
      </c>
      <c r="Y617">
        <v>0</v>
      </c>
      <c r="Z617">
        <v>0</v>
      </c>
      <c r="AA617">
        <v>0</v>
      </c>
      <c r="AB617" t="s">
        <v>45</v>
      </c>
      <c r="AC617" t="s">
        <v>46</v>
      </c>
      <c r="AD617" t="s">
        <v>45</v>
      </c>
      <c r="AE617" t="s">
        <v>46</v>
      </c>
      <c r="AF617">
        <v>0</v>
      </c>
      <c r="AG617">
        <v>0</v>
      </c>
      <c r="AH617" t="s">
        <v>47</v>
      </c>
      <c r="AI617" t="s">
        <v>48</v>
      </c>
      <c r="AJ617">
        <v>135</v>
      </c>
      <c r="AK617">
        <v>81</v>
      </c>
      <c r="AL617" s="3">
        <v>0.64</v>
      </c>
      <c r="AM617" s="3">
        <v>0.21</v>
      </c>
      <c r="AN617" t="s">
        <v>50</v>
      </c>
      <c r="AO617">
        <v>-29</v>
      </c>
      <c r="AP617">
        <v>0</v>
      </c>
      <c r="AQ617">
        <v>9</v>
      </c>
      <c r="AR617">
        <v>28</v>
      </c>
    </row>
    <row r="618" spans="1:44" x14ac:dyDescent="0.25">
      <c r="A618" s="1">
        <v>41495</v>
      </c>
      <c r="B618" s="2">
        <v>0.83778935185185188</v>
      </c>
      <c r="C618" t="s">
        <v>51</v>
      </c>
      <c r="D618">
        <v>51.287759999999999</v>
      </c>
      <c r="E618">
        <v>0.15397</v>
      </c>
      <c r="F618">
        <v>10</v>
      </c>
      <c r="G618">
        <v>2</v>
      </c>
      <c r="H618">
        <v>10.4314033629449</v>
      </c>
      <c r="I618">
        <v>50.037716990132303</v>
      </c>
      <c r="J618">
        <v>150.69999999999999</v>
      </c>
      <c r="K618">
        <v>3.4</v>
      </c>
      <c r="L618">
        <v>17.399999999999999</v>
      </c>
      <c r="M618">
        <v>135</v>
      </c>
      <c r="N618">
        <v>4.2</v>
      </c>
      <c r="O618">
        <v>1020.4</v>
      </c>
      <c r="P618">
        <v>22.9</v>
      </c>
      <c r="Q618">
        <v>0.2</v>
      </c>
      <c r="R618">
        <v>50</v>
      </c>
      <c r="S618">
        <v>12</v>
      </c>
      <c r="T618">
        <v>0</v>
      </c>
      <c r="U618">
        <v>0</v>
      </c>
      <c r="V618">
        <v>0</v>
      </c>
      <c r="W618">
        <v>0</v>
      </c>
      <c r="X618">
        <v>0</v>
      </c>
      <c r="Y618">
        <v>0</v>
      </c>
      <c r="Z618">
        <v>0</v>
      </c>
      <c r="AA618">
        <v>0</v>
      </c>
      <c r="AB618" t="s">
        <v>45</v>
      </c>
      <c r="AC618" t="s">
        <v>46</v>
      </c>
      <c r="AD618" t="s">
        <v>45</v>
      </c>
      <c r="AE618" t="s">
        <v>46</v>
      </c>
      <c r="AF618">
        <v>0</v>
      </c>
      <c r="AG618">
        <v>0</v>
      </c>
      <c r="AH618" t="s">
        <v>47</v>
      </c>
      <c r="AI618" t="s">
        <v>48</v>
      </c>
      <c r="AJ618">
        <v>135</v>
      </c>
      <c r="AK618">
        <v>81</v>
      </c>
      <c r="AL618" s="3">
        <v>0.99</v>
      </c>
      <c r="AM618" s="3">
        <v>0.21</v>
      </c>
      <c r="AN618" t="s">
        <v>50</v>
      </c>
      <c r="AO618">
        <v>-33</v>
      </c>
      <c r="AP618">
        <v>0</v>
      </c>
      <c r="AQ618">
        <v>29</v>
      </c>
      <c r="AR618">
        <v>20</v>
      </c>
    </row>
    <row r="619" spans="1:44" x14ac:dyDescent="0.25">
      <c r="A619" s="1">
        <v>41495</v>
      </c>
      <c r="B619" s="2">
        <v>0.83780092592592592</v>
      </c>
      <c r="C619" t="s">
        <v>51</v>
      </c>
      <c r="D619">
        <v>51.287750000000003</v>
      </c>
      <c r="E619">
        <v>0.15398000000000001</v>
      </c>
      <c r="F619">
        <v>10</v>
      </c>
      <c r="G619">
        <v>2</v>
      </c>
      <c r="H619">
        <v>11.126831465282701</v>
      </c>
      <c r="I619">
        <v>48.925767724123901</v>
      </c>
      <c r="J619">
        <v>178.9</v>
      </c>
      <c r="K619">
        <v>3.5</v>
      </c>
      <c r="L619">
        <v>18.600000000000001</v>
      </c>
      <c r="M619">
        <v>135</v>
      </c>
      <c r="N619">
        <v>4.2</v>
      </c>
      <c r="O619">
        <v>1020.4</v>
      </c>
      <c r="P619">
        <v>22.9</v>
      </c>
      <c r="Q619">
        <v>0.2</v>
      </c>
      <c r="R619">
        <v>50</v>
      </c>
      <c r="S619">
        <v>12</v>
      </c>
      <c r="T619">
        <v>0</v>
      </c>
      <c r="U619">
        <v>0</v>
      </c>
      <c r="V619">
        <v>0</v>
      </c>
      <c r="W619">
        <v>0</v>
      </c>
      <c r="X619">
        <v>0</v>
      </c>
      <c r="Y619">
        <v>0</v>
      </c>
      <c r="Z619">
        <v>0</v>
      </c>
      <c r="AA619">
        <v>0</v>
      </c>
      <c r="AB619" t="s">
        <v>45</v>
      </c>
      <c r="AC619" t="s">
        <v>46</v>
      </c>
      <c r="AD619" t="s">
        <v>45</v>
      </c>
      <c r="AE619" t="s">
        <v>46</v>
      </c>
      <c r="AF619">
        <v>0</v>
      </c>
      <c r="AG619">
        <v>0</v>
      </c>
      <c r="AH619" t="s">
        <v>47</v>
      </c>
      <c r="AI619" t="s">
        <v>48</v>
      </c>
      <c r="AJ619">
        <v>135</v>
      </c>
      <c r="AK619">
        <v>81</v>
      </c>
      <c r="AL619" s="3">
        <v>0.9</v>
      </c>
      <c r="AM619" s="3">
        <v>0.21</v>
      </c>
      <c r="AN619" t="s">
        <v>50</v>
      </c>
      <c r="AO619">
        <v>-19</v>
      </c>
      <c r="AP619">
        <v>0</v>
      </c>
      <c r="AQ619">
        <v>27</v>
      </c>
      <c r="AR619">
        <v>30</v>
      </c>
    </row>
    <row r="620" spans="1:44" x14ac:dyDescent="0.25">
      <c r="A620" s="1">
        <v>41495</v>
      </c>
      <c r="B620" s="2">
        <v>0.83781250000000007</v>
      </c>
      <c r="C620" t="s">
        <v>51</v>
      </c>
      <c r="D620">
        <v>51.287750000000003</v>
      </c>
      <c r="E620">
        <v>0.15398999999999999</v>
      </c>
      <c r="F620">
        <v>10</v>
      </c>
      <c r="G620">
        <v>2</v>
      </c>
      <c r="H620">
        <v>11.8222584318614</v>
      </c>
      <c r="I620">
        <v>48.925767724123901</v>
      </c>
      <c r="J620">
        <v>204.5</v>
      </c>
      <c r="K620">
        <v>4.5999999999999996</v>
      </c>
      <c r="L620">
        <v>18.100000000000001</v>
      </c>
      <c r="M620">
        <v>45</v>
      </c>
      <c r="N620">
        <v>3.7</v>
      </c>
      <c r="O620">
        <v>1020.4</v>
      </c>
      <c r="P620">
        <v>22.9</v>
      </c>
      <c r="Q620">
        <v>0.2</v>
      </c>
      <c r="R620">
        <v>50</v>
      </c>
      <c r="S620">
        <v>12</v>
      </c>
      <c r="T620">
        <v>0</v>
      </c>
      <c r="U620">
        <v>0</v>
      </c>
      <c r="V620">
        <v>0</v>
      </c>
      <c r="W620">
        <v>0</v>
      </c>
      <c r="X620">
        <v>0</v>
      </c>
      <c r="Y620">
        <v>0</v>
      </c>
      <c r="Z620">
        <v>0</v>
      </c>
      <c r="AA620">
        <v>0</v>
      </c>
      <c r="AB620" t="s">
        <v>45</v>
      </c>
      <c r="AC620" t="s">
        <v>46</v>
      </c>
      <c r="AD620" t="s">
        <v>45</v>
      </c>
      <c r="AE620" t="s">
        <v>46</v>
      </c>
      <c r="AF620">
        <v>0</v>
      </c>
      <c r="AG620">
        <v>0</v>
      </c>
      <c r="AH620" t="s">
        <v>47</v>
      </c>
      <c r="AI620" t="s">
        <v>48</v>
      </c>
      <c r="AJ620">
        <v>135</v>
      </c>
      <c r="AK620">
        <v>81</v>
      </c>
      <c r="AL620" s="3">
        <v>0.65</v>
      </c>
      <c r="AM620" s="3">
        <v>0.21</v>
      </c>
      <c r="AN620" t="s">
        <v>50</v>
      </c>
      <c r="AO620">
        <v>16</v>
      </c>
      <c r="AP620">
        <v>0</v>
      </c>
      <c r="AQ620">
        <v>25</v>
      </c>
      <c r="AR620">
        <v>21</v>
      </c>
    </row>
    <row r="621" spans="1:44" x14ac:dyDescent="0.25">
      <c r="A621" s="1">
        <v>41495</v>
      </c>
      <c r="B621" s="2">
        <v>0.837824074074074</v>
      </c>
      <c r="C621" t="s">
        <v>51</v>
      </c>
      <c r="D621">
        <v>51.287739999999999</v>
      </c>
      <c r="E621">
        <v>0.15398999999999999</v>
      </c>
      <c r="F621">
        <v>10</v>
      </c>
      <c r="G621">
        <v>2</v>
      </c>
      <c r="H621">
        <v>11.8222597190526</v>
      </c>
      <c r="I621">
        <v>47.813818457325397</v>
      </c>
      <c r="J621">
        <v>207.9</v>
      </c>
      <c r="K621">
        <v>7.8</v>
      </c>
      <c r="L621">
        <v>18.100000000000001</v>
      </c>
      <c r="M621">
        <v>45</v>
      </c>
      <c r="N621">
        <v>3.9</v>
      </c>
      <c r="O621">
        <v>1020.4</v>
      </c>
      <c r="P621">
        <v>22.9</v>
      </c>
      <c r="Q621">
        <v>0.3</v>
      </c>
      <c r="R621">
        <v>50</v>
      </c>
      <c r="S621">
        <v>12</v>
      </c>
      <c r="T621">
        <v>0</v>
      </c>
      <c r="U621">
        <v>0</v>
      </c>
      <c r="V621">
        <v>0</v>
      </c>
      <c r="W621">
        <v>0</v>
      </c>
      <c r="X621">
        <v>0</v>
      </c>
      <c r="Y621">
        <v>0</v>
      </c>
      <c r="Z621">
        <v>0</v>
      </c>
      <c r="AA621">
        <v>0</v>
      </c>
      <c r="AB621" t="s">
        <v>45</v>
      </c>
      <c r="AC621" t="s">
        <v>46</v>
      </c>
      <c r="AD621" t="s">
        <v>45</v>
      </c>
      <c r="AE621" t="s">
        <v>46</v>
      </c>
      <c r="AF621">
        <v>0</v>
      </c>
      <c r="AG621">
        <v>0</v>
      </c>
      <c r="AH621" t="s">
        <v>47</v>
      </c>
      <c r="AI621" t="s">
        <v>48</v>
      </c>
      <c r="AJ621">
        <v>135</v>
      </c>
      <c r="AK621">
        <v>81</v>
      </c>
      <c r="AL621" s="3">
        <v>0.63</v>
      </c>
      <c r="AM621" s="3">
        <v>0.21</v>
      </c>
      <c r="AN621" t="s">
        <v>50</v>
      </c>
      <c r="AO621">
        <v>-1</v>
      </c>
      <c r="AP621">
        <v>0</v>
      </c>
      <c r="AQ621">
        <v>23</v>
      </c>
      <c r="AR621">
        <v>28</v>
      </c>
    </row>
    <row r="622" spans="1:44" x14ac:dyDescent="0.25">
      <c r="A622" s="1">
        <v>41495</v>
      </c>
      <c r="B622" s="2">
        <v>0.83783564814814815</v>
      </c>
      <c r="C622" t="s">
        <v>51</v>
      </c>
      <c r="D622">
        <v>51.287739999999999</v>
      </c>
      <c r="E622">
        <v>0.15398999999999999</v>
      </c>
      <c r="F622">
        <v>10</v>
      </c>
      <c r="G622">
        <v>2</v>
      </c>
      <c r="H622">
        <v>11.8222597190526</v>
      </c>
      <c r="I622">
        <v>47.813818457325397</v>
      </c>
      <c r="J622">
        <v>205.3</v>
      </c>
      <c r="K622">
        <v>6.5</v>
      </c>
      <c r="L622">
        <v>18.600000000000001</v>
      </c>
      <c r="M622">
        <v>45</v>
      </c>
      <c r="N622">
        <v>3.9</v>
      </c>
      <c r="O622">
        <v>1020.4</v>
      </c>
      <c r="P622">
        <v>22.9</v>
      </c>
      <c r="Q622">
        <v>0.3</v>
      </c>
      <c r="R622">
        <v>50</v>
      </c>
      <c r="S622">
        <v>12</v>
      </c>
      <c r="T622">
        <v>0</v>
      </c>
      <c r="U622">
        <v>0</v>
      </c>
      <c r="V622">
        <v>0</v>
      </c>
      <c r="W622">
        <v>0</v>
      </c>
      <c r="X622">
        <v>0</v>
      </c>
      <c r="Y622">
        <v>0</v>
      </c>
      <c r="Z622">
        <v>0</v>
      </c>
      <c r="AA622">
        <v>0</v>
      </c>
      <c r="AB622" t="s">
        <v>45</v>
      </c>
      <c r="AC622" t="s">
        <v>46</v>
      </c>
      <c r="AD622" t="s">
        <v>45</v>
      </c>
      <c r="AE622" t="s">
        <v>46</v>
      </c>
      <c r="AF622">
        <v>0</v>
      </c>
      <c r="AG622">
        <v>0</v>
      </c>
      <c r="AH622" t="s">
        <v>47</v>
      </c>
      <c r="AI622" t="s">
        <v>48</v>
      </c>
      <c r="AJ622">
        <v>135</v>
      </c>
      <c r="AK622">
        <v>81</v>
      </c>
      <c r="AL622" s="3">
        <v>0.49</v>
      </c>
      <c r="AM622" s="3">
        <v>0.21</v>
      </c>
      <c r="AN622" t="s">
        <v>50</v>
      </c>
      <c r="AO622">
        <v>0</v>
      </c>
      <c r="AP622">
        <v>0</v>
      </c>
      <c r="AQ622">
        <v>21</v>
      </c>
      <c r="AR622">
        <v>26</v>
      </c>
    </row>
    <row r="623" spans="1:44" x14ac:dyDescent="0.25">
      <c r="A623" s="1">
        <v>41495</v>
      </c>
      <c r="B623" s="2">
        <v>0.8378472222222223</v>
      </c>
      <c r="C623" t="s">
        <v>51</v>
      </c>
      <c r="D623">
        <v>51.287730000000003</v>
      </c>
      <c r="E623">
        <v>0.15398000000000001</v>
      </c>
      <c r="F623">
        <v>10</v>
      </c>
      <c r="G623">
        <v>2</v>
      </c>
      <c r="H623">
        <v>11.1268338882306</v>
      </c>
      <c r="I623">
        <v>46.701869191316902</v>
      </c>
      <c r="J623">
        <v>206.7</v>
      </c>
      <c r="K623">
        <v>5.6</v>
      </c>
      <c r="L623">
        <v>19.100000000000001</v>
      </c>
      <c r="M623">
        <v>45</v>
      </c>
      <c r="N623">
        <v>3.9</v>
      </c>
      <c r="O623">
        <v>1020.4</v>
      </c>
      <c r="P623">
        <v>22.9</v>
      </c>
      <c r="Q623">
        <v>0.3</v>
      </c>
      <c r="R623">
        <v>50</v>
      </c>
      <c r="S623">
        <v>12</v>
      </c>
      <c r="T623">
        <v>0</v>
      </c>
      <c r="U623">
        <v>0</v>
      </c>
      <c r="V623">
        <v>0</v>
      </c>
      <c r="W623">
        <v>0</v>
      </c>
      <c r="X623">
        <v>0</v>
      </c>
      <c r="Y623">
        <v>0</v>
      </c>
      <c r="Z623">
        <v>0</v>
      </c>
      <c r="AA623">
        <v>0</v>
      </c>
      <c r="AB623" t="s">
        <v>45</v>
      </c>
      <c r="AC623" t="s">
        <v>46</v>
      </c>
      <c r="AD623" t="s">
        <v>45</v>
      </c>
      <c r="AE623" t="s">
        <v>46</v>
      </c>
      <c r="AF623">
        <v>0</v>
      </c>
      <c r="AG623">
        <v>0</v>
      </c>
      <c r="AH623" t="s">
        <v>47</v>
      </c>
      <c r="AI623" t="s">
        <v>48</v>
      </c>
      <c r="AJ623">
        <v>135</v>
      </c>
      <c r="AK623">
        <v>81</v>
      </c>
      <c r="AL623" s="3">
        <v>0.63</v>
      </c>
      <c r="AM623" s="3">
        <v>0.21</v>
      </c>
      <c r="AN623" t="s">
        <v>50</v>
      </c>
      <c r="AO623">
        <v>0</v>
      </c>
      <c r="AP623">
        <v>0</v>
      </c>
      <c r="AQ623">
        <v>17</v>
      </c>
      <c r="AR623">
        <v>27</v>
      </c>
    </row>
    <row r="624" spans="1:44" x14ac:dyDescent="0.25">
      <c r="A624" s="1">
        <v>41495</v>
      </c>
      <c r="B624" s="2">
        <v>0.83785879629629623</v>
      </c>
      <c r="C624" t="s">
        <v>51</v>
      </c>
      <c r="D624">
        <v>51.287730000000003</v>
      </c>
      <c r="E624">
        <v>0.15398000000000001</v>
      </c>
      <c r="F624">
        <v>10</v>
      </c>
      <c r="G624">
        <v>2</v>
      </c>
      <c r="H624">
        <v>11.1268338882306</v>
      </c>
      <c r="I624">
        <v>46.701869191316902</v>
      </c>
      <c r="J624">
        <v>204.7</v>
      </c>
      <c r="K624">
        <v>6.3</v>
      </c>
      <c r="L624">
        <v>18.100000000000001</v>
      </c>
      <c r="M624">
        <v>45</v>
      </c>
      <c r="N624">
        <v>6.1</v>
      </c>
      <c r="O624">
        <v>1020.4</v>
      </c>
      <c r="P624">
        <v>22.9</v>
      </c>
      <c r="Q624">
        <v>0.2</v>
      </c>
      <c r="R624">
        <v>50</v>
      </c>
      <c r="S624">
        <v>12</v>
      </c>
      <c r="T624">
        <v>0</v>
      </c>
      <c r="U624">
        <v>0</v>
      </c>
      <c r="V624">
        <v>0</v>
      </c>
      <c r="W624">
        <v>0</v>
      </c>
      <c r="X624">
        <v>0</v>
      </c>
      <c r="Y624">
        <v>0</v>
      </c>
      <c r="Z624">
        <v>0</v>
      </c>
      <c r="AA624">
        <v>0</v>
      </c>
      <c r="AB624" t="s">
        <v>45</v>
      </c>
      <c r="AC624" t="s">
        <v>46</v>
      </c>
      <c r="AD624" t="s">
        <v>45</v>
      </c>
      <c r="AE624" t="s">
        <v>46</v>
      </c>
      <c r="AF624">
        <v>0</v>
      </c>
      <c r="AG624">
        <v>0</v>
      </c>
      <c r="AH624" t="s">
        <v>47</v>
      </c>
      <c r="AI624" t="s">
        <v>48</v>
      </c>
      <c r="AJ624">
        <v>136</v>
      </c>
      <c r="AK624">
        <v>81</v>
      </c>
      <c r="AL624" s="3">
        <v>0.57999999999999996</v>
      </c>
      <c r="AM624" s="3">
        <v>0.21</v>
      </c>
      <c r="AN624" t="s">
        <v>50</v>
      </c>
      <c r="AO624">
        <v>0</v>
      </c>
      <c r="AP624">
        <v>0</v>
      </c>
      <c r="AQ624">
        <v>16</v>
      </c>
      <c r="AR624">
        <v>26</v>
      </c>
    </row>
    <row r="625" spans="1:44" x14ac:dyDescent="0.25">
      <c r="A625" s="1">
        <v>41495</v>
      </c>
      <c r="B625" s="2">
        <v>0.83787037037037038</v>
      </c>
      <c r="C625" t="s">
        <v>51</v>
      </c>
      <c r="D625">
        <v>51.28772</v>
      </c>
      <c r="E625">
        <v>0.15397</v>
      </c>
      <c r="F625">
        <v>10</v>
      </c>
      <c r="G625">
        <v>2</v>
      </c>
      <c r="H625">
        <v>10.431407905972099</v>
      </c>
      <c r="I625">
        <v>45.589919924518398</v>
      </c>
      <c r="J625">
        <v>204.8</v>
      </c>
      <c r="K625">
        <v>5.9</v>
      </c>
      <c r="L625">
        <v>17.7</v>
      </c>
      <c r="M625">
        <v>45</v>
      </c>
      <c r="N625">
        <v>6.1</v>
      </c>
      <c r="O625">
        <v>1020.4</v>
      </c>
      <c r="P625">
        <v>22.9</v>
      </c>
      <c r="Q625">
        <v>0.2</v>
      </c>
      <c r="R625">
        <v>50</v>
      </c>
      <c r="S625">
        <v>12</v>
      </c>
      <c r="T625">
        <v>0</v>
      </c>
      <c r="U625">
        <v>0</v>
      </c>
      <c r="V625">
        <v>0</v>
      </c>
      <c r="W625">
        <v>0</v>
      </c>
      <c r="X625">
        <v>0</v>
      </c>
      <c r="Y625">
        <v>0</v>
      </c>
      <c r="Z625">
        <v>0</v>
      </c>
      <c r="AA625">
        <v>0</v>
      </c>
      <c r="AB625" t="s">
        <v>45</v>
      </c>
      <c r="AC625" t="s">
        <v>46</v>
      </c>
      <c r="AD625" t="s">
        <v>45</v>
      </c>
      <c r="AE625" t="s">
        <v>46</v>
      </c>
      <c r="AF625">
        <v>0</v>
      </c>
      <c r="AG625">
        <v>0</v>
      </c>
      <c r="AH625" t="s">
        <v>47</v>
      </c>
      <c r="AI625" t="s">
        <v>48</v>
      </c>
      <c r="AJ625">
        <v>136</v>
      </c>
      <c r="AK625">
        <v>81</v>
      </c>
      <c r="AL625" s="3">
        <v>0.62</v>
      </c>
      <c r="AM625" s="3">
        <v>0.21</v>
      </c>
      <c r="AN625" t="s">
        <v>50</v>
      </c>
      <c r="AO625">
        <v>0</v>
      </c>
      <c r="AP625">
        <v>0</v>
      </c>
      <c r="AQ625">
        <v>41</v>
      </c>
      <c r="AR625">
        <v>28</v>
      </c>
    </row>
    <row r="626" spans="1:44" x14ac:dyDescent="0.25">
      <c r="A626" s="1">
        <v>41495</v>
      </c>
      <c r="B626" s="2">
        <v>0.83788194444444442</v>
      </c>
      <c r="C626" t="s">
        <v>51</v>
      </c>
      <c r="D626">
        <v>51.28772</v>
      </c>
      <c r="E626">
        <v>0.15397</v>
      </c>
      <c r="F626">
        <v>10</v>
      </c>
      <c r="G626">
        <v>2</v>
      </c>
      <c r="H626">
        <v>10.431407905972099</v>
      </c>
      <c r="I626">
        <v>45.589919924518398</v>
      </c>
      <c r="J626">
        <v>205.5</v>
      </c>
      <c r="K626">
        <v>6</v>
      </c>
      <c r="L626">
        <v>18.8</v>
      </c>
      <c r="M626">
        <v>45</v>
      </c>
      <c r="N626">
        <v>6.4</v>
      </c>
      <c r="O626">
        <v>1020.4</v>
      </c>
      <c r="P626">
        <v>22.9</v>
      </c>
      <c r="Q626">
        <v>0.2</v>
      </c>
      <c r="R626">
        <v>50</v>
      </c>
      <c r="S626">
        <v>12</v>
      </c>
      <c r="T626">
        <v>0</v>
      </c>
      <c r="U626">
        <v>0</v>
      </c>
      <c r="V626">
        <v>0</v>
      </c>
      <c r="W626">
        <v>0</v>
      </c>
      <c r="X626">
        <v>0</v>
      </c>
      <c r="Y626">
        <v>0</v>
      </c>
      <c r="Z626">
        <v>0</v>
      </c>
      <c r="AA626">
        <v>0</v>
      </c>
      <c r="AB626" t="s">
        <v>45</v>
      </c>
      <c r="AC626" t="s">
        <v>46</v>
      </c>
      <c r="AD626" t="s">
        <v>45</v>
      </c>
      <c r="AE626" t="s">
        <v>46</v>
      </c>
      <c r="AF626">
        <v>0</v>
      </c>
      <c r="AG626">
        <v>0</v>
      </c>
      <c r="AH626" t="s">
        <v>47</v>
      </c>
      <c r="AI626" t="s">
        <v>48</v>
      </c>
      <c r="AJ626">
        <v>136</v>
      </c>
      <c r="AK626">
        <v>81</v>
      </c>
      <c r="AL626" s="3">
        <v>0.56999999999999995</v>
      </c>
      <c r="AM626" s="3">
        <v>0.21</v>
      </c>
      <c r="AN626" t="s">
        <v>50</v>
      </c>
      <c r="AO626">
        <v>0</v>
      </c>
      <c r="AP626">
        <v>0</v>
      </c>
      <c r="AQ626">
        <v>43</v>
      </c>
      <c r="AR626">
        <v>22</v>
      </c>
    </row>
    <row r="627" spans="1:44" x14ac:dyDescent="0.25">
      <c r="A627" s="1">
        <v>41495</v>
      </c>
      <c r="B627" s="2">
        <v>0.83789351851851857</v>
      </c>
      <c r="C627" t="s">
        <v>51</v>
      </c>
      <c r="D627">
        <v>51.287709999999997</v>
      </c>
      <c r="E627">
        <v>0.15397</v>
      </c>
      <c r="F627">
        <v>10</v>
      </c>
      <c r="G627">
        <v>2</v>
      </c>
      <c r="H627">
        <v>10.4314090417282</v>
      </c>
      <c r="I627">
        <v>44.477970657719801</v>
      </c>
      <c r="J627">
        <v>205.1</v>
      </c>
      <c r="K627">
        <v>5.5</v>
      </c>
      <c r="L627">
        <v>18.5</v>
      </c>
      <c r="M627">
        <v>45</v>
      </c>
      <c r="N627">
        <v>6.4</v>
      </c>
      <c r="O627">
        <v>1020.4</v>
      </c>
      <c r="P627">
        <v>22.9</v>
      </c>
      <c r="Q627">
        <v>0.2</v>
      </c>
      <c r="R627">
        <v>50</v>
      </c>
      <c r="S627">
        <v>12</v>
      </c>
      <c r="T627">
        <v>0</v>
      </c>
      <c r="U627">
        <v>0</v>
      </c>
      <c r="V627">
        <v>0</v>
      </c>
      <c r="W627">
        <v>0</v>
      </c>
      <c r="X627">
        <v>0</v>
      </c>
      <c r="Y627">
        <v>0</v>
      </c>
      <c r="Z627">
        <v>0</v>
      </c>
      <c r="AA627">
        <v>0</v>
      </c>
      <c r="AB627" t="s">
        <v>45</v>
      </c>
      <c r="AC627" t="s">
        <v>46</v>
      </c>
      <c r="AD627" t="s">
        <v>45</v>
      </c>
      <c r="AE627" t="s">
        <v>46</v>
      </c>
      <c r="AF627">
        <v>0</v>
      </c>
      <c r="AG627">
        <v>0</v>
      </c>
      <c r="AH627" t="s">
        <v>47</v>
      </c>
      <c r="AI627" t="s">
        <v>48</v>
      </c>
      <c r="AJ627">
        <v>136</v>
      </c>
      <c r="AK627">
        <v>81</v>
      </c>
      <c r="AL627" s="3">
        <v>0.62</v>
      </c>
      <c r="AM627" s="3">
        <v>0.21</v>
      </c>
      <c r="AN627" t="s">
        <v>50</v>
      </c>
      <c r="AO627">
        <v>0</v>
      </c>
      <c r="AP627">
        <v>0</v>
      </c>
      <c r="AQ627">
        <v>-11</v>
      </c>
      <c r="AR627">
        <v>15</v>
      </c>
    </row>
    <row r="628" spans="1:44" s="10" customFormat="1" x14ac:dyDescent="0.25">
      <c r="A628" s="8">
        <v>41495</v>
      </c>
      <c r="B628" s="9">
        <v>0.83790509259259249</v>
      </c>
      <c r="C628" s="10" t="s">
        <v>52</v>
      </c>
      <c r="D628" s="10">
        <v>51.287709999999997</v>
      </c>
      <c r="E628" s="10">
        <v>0.15396000000000001</v>
      </c>
      <c r="F628" s="10">
        <v>10</v>
      </c>
      <c r="G628" s="10">
        <v>2</v>
      </c>
      <c r="H628" s="10">
        <v>9.7359817722810593</v>
      </c>
      <c r="I628" s="10">
        <v>44.477970657719801</v>
      </c>
      <c r="J628" s="10">
        <v>204.1</v>
      </c>
      <c r="K628" s="10">
        <v>6.1</v>
      </c>
      <c r="L628" s="10">
        <v>18.5</v>
      </c>
      <c r="M628" s="10">
        <v>45</v>
      </c>
      <c r="N628" s="10">
        <v>9</v>
      </c>
      <c r="O628" s="10">
        <v>1020.3</v>
      </c>
      <c r="P628" s="10">
        <v>22.9</v>
      </c>
      <c r="Q628" s="10">
        <v>0.3</v>
      </c>
      <c r="R628" s="10">
        <v>50</v>
      </c>
      <c r="S628" s="10">
        <v>12</v>
      </c>
      <c r="T628" s="10">
        <v>0</v>
      </c>
      <c r="U628" s="10">
        <v>0</v>
      </c>
      <c r="V628" s="10">
        <v>0</v>
      </c>
      <c r="W628" s="10">
        <v>0</v>
      </c>
      <c r="X628" s="10">
        <v>0</v>
      </c>
      <c r="Y628" s="10">
        <v>0</v>
      </c>
      <c r="Z628" s="10">
        <v>0</v>
      </c>
      <c r="AA628" s="10">
        <v>0</v>
      </c>
      <c r="AB628" s="10" t="s">
        <v>45</v>
      </c>
      <c r="AC628" s="10" t="s">
        <v>46</v>
      </c>
      <c r="AD628" s="10" t="s">
        <v>45</v>
      </c>
      <c r="AE628" s="10" t="s">
        <v>46</v>
      </c>
      <c r="AF628" s="10">
        <v>0</v>
      </c>
      <c r="AG628" s="10">
        <v>0</v>
      </c>
      <c r="AH628" s="10" t="s">
        <v>47</v>
      </c>
      <c r="AI628" s="10" t="s">
        <v>48</v>
      </c>
      <c r="AJ628" s="10">
        <v>136</v>
      </c>
      <c r="AK628" s="10">
        <v>81</v>
      </c>
      <c r="AL628" s="11">
        <v>0.64</v>
      </c>
      <c r="AM628" s="11">
        <v>0.21</v>
      </c>
      <c r="AN628" s="10" t="s">
        <v>50</v>
      </c>
      <c r="AO628" s="10">
        <v>60</v>
      </c>
      <c r="AP628" s="10">
        <v>0</v>
      </c>
      <c r="AQ628" s="10">
        <v>-11</v>
      </c>
      <c r="AR628" s="10">
        <v>2</v>
      </c>
    </row>
    <row r="629" spans="1:44" s="10" customFormat="1" x14ac:dyDescent="0.25">
      <c r="A629" s="8">
        <v>41495</v>
      </c>
      <c r="B629" s="9">
        <v>0.83791666666666664</v>
      </c>
      <c r="C629" s="10" t="s">
        <v>52</v>
      </c>
      <c r="D629" s="10">
        <v>51.287700000000001</v>
      </c>
      <c r="E629" s="10">
        <v>0.15396000000000001</v>
      </c>
      <c r="F629" s="10">
        <v>10</v>
      </c>
      <c r="G629" s="10">
        <v>2</v>
      </c>
      <c r="H629" s="10">
        <v>9.7359828323198307</v>
      </c>
      <c r="I629" s="10">
        <v>43.366021391711399</v>
      </c>
      <c r="J629" s="10">
        <v>187.8</v>
      </c>
      <c r="K629" s="10">
        <v>8.9</v>
      </c>
      <c r="L629" s="10">
        <v>17.5</v>
      </c>
      <c r="M629" s="10">
        <v>90</v>
      </c>
      <c r="N629" s="10">
        <v>12.6</v>
      </c>
      <c r="O629" s="10">
        <v>1020.4</v>
      </c>
      <c r="P629" s="10">
        <v>22.9</v>
      </c>
      <c r="Q629" s="10">
        <v>0.3</v>
      </c>
      <c r="R629" s="10">
        <v>50</v>
      </c>
      <c r="S629" s="10">
        <v>12</v>
      </c>
      <c r="T629" s="10">
        <v>0</v>
      </c>
      <c r="U629" s="10">
        <v>0</v>
      </c>
      <c r="V629" s="10">
        <v>0</v>
      </c>
      <c r="W629" s="10">
        <v>0</v>
      </c>
      <c r="X629" s="10">
        <v>0</v>
      </c>
      <c r="Y629" s="10">
        <v>0</v>
      </c>
      <c r="Z629" s="10">
        <v>0</v>
      </c>
      <c r="AA629" s="10">
        <v>0</v>
      </c>
      <c r="AB629" s="10" t="s">
        <v>45</v>
      </c>
      <c r="AC629" s="10" t="s">
        <v>46</v>
      </c>
      <c r="AD629" s="10" t="s">
        <v>45</v>
      </c>
      <c r="AE629" s="10" t="s">
        <v>46</v>
      </c>
      <c r="AF629" s="10">
        <v>0</v>
      </c>
      <c r="AG629" s="10">
        <v>0</v>
      </c>
      <c r="AH629" s="10" t="s">
        <v>47</v>
      </c>
      <c r="AI629" s="10" t="s">
        <v>48</v>
      </c>
      <c r="AJ629" s="10">
        <v>136</v>
      </c>
      <c r="AK629" s="10">
        <v>81</v>
      </c>
      <c r="AL629" s="11">
        <v>0.93</v>
      </c>
      <c r="AM629" s="11">
        <v>0.21</v>
      </c>
      <c r="AN629" s="10" t="s">
        <v>50</v>
      </c>
      <c r="AO629" s="10">
        <v>41</v>
      </c>
      <c r="AP629" s="10">
        <v>0</v>
      </c>
      <c r="AQ629" s="10">
        <v>-11</v>
      </c>
      <c r="AR629" s="10">
        <v>2</v>
      </c>
    </row>
    <row r="630" spans="1:44" s="10" customFormat="1" x14ac:dyDescent="0.25">
      <c r="A630" s="8">
        <v>41495</v>
      </c>
      <c r="B630" s="9">
        <v>0.83792824074074079</v>
      </c>
      <c r="C630" s="10" t="s">
        <v>52</v>
      </c>
      <c r="D630" s="10">
        <v>51.287689999999998</v>
      </c>
      <c r="E630" s="10">
        <v>0.15396000000000001</v>
      </c>
      <c r="F630" s="10">
        <v>10</v>
      </c>
      <c r="G630" s="10">
        <v>2</v>
      </c>
      <c r="H630" s="10">
        <v>9.7359838923583499</v>
      </c>
      <c r="I630" s="10">
        <v>42.254072124912902</v>
      </c>
      <c r="J630" s="10">
        <v>165</v>
      </c>
      <c r="K630" s="10">
        <v>7.3</v>
      </c>
      <c r="L630" s="10">
        <v>18.2</v>
      </c>
      <c r="M630" s="10">
        <v>90</v>
      </c>
      <c r="N630" s="10">
        <v>12.6</v>
      </c>
      <c r="O630" s="10">
        <v>1020.4</v>
      </c>
      <c r="P630" s="10">
        <v>22.9</v>
      </c>
      <c r="Q630" s="10">
        <v>0.3</v>
      </c>
      <c r="R630" s="10">
        <v>50</v>
      </c>
      <c r="S630" s="10">
        <v>12</v>
      </c>
      <c r="T630" s="10">
        <v>0</v>
      </c>
      <c r="U630" s="10">
        <v>0</v>
      </c>
      <c r="V630" s="10">
        <v>0</v>
      </c>
      <c r="W630" s="10">
        <v>0</v>
      </c>
      <c r="X630" s="10">
        <v>0</v>
      </c>
      <c r="Y630" s="10">
        <v>0</v>
      </c>
      <c r="Z630" s="10">
        <v>0</v>
      </c>
      <c r="AA630" s="10">
        <v>0</v>
      </c>
      <c r="AB630" s="10" t="s">
        <v>45</v>
      </c>
      <c r="AC630" s="10" t="s">
        <v>46</v>
      </c>
      <c r="AD630" s="10" t="s">
        <v>45</v>
      </c>
      <c r="AE630" s="10" t="s">
        <v>46</v>
      </c>
      <c r="AF630" s="10">
        <v>0</v>
      </c>
      <c r="AG630" s="10">
        <v>0</v>
      </c>
      <c r="AH630" s="10" t="s">
        <v>47</v>
      </c>
      <c r="AI630" s="10" t="s">
        <v>48</v>
      </c>
      <c r="AJ630" s="10">
        <v>136</v>
      </c>
      <c r="AK630" s="10">
        <v>81</v>
      </c>
      <c r="AL630" s="11">
        <v>0.87</v>
      </c>
      <c r="AM630" s="11">
        <v>0.21</v>
      </c>
      <c r="AN630" s="10" t="s">
        <v>50</v>
      </c>
      <c r="AO630" s="10">
        <v>4</v>
      </c>
      <c r="AP630" s="10">
        <v>0</v>
      </c>
      <c r="AQ630" s="10">
        <v>-11</v>
      </c>
      <c r="AR630" s="10">
        <v>1</v>
      </c>
    </row>
    <row r="631" spans="1:44" s="10" customFormat="1" x14ac:dyDescent="0.25">
      <c r="A631" s="8">
        <v>41495</v>
      </c>
      <c r="B631" s="9">
        <v>0.83793981481481483</v>
      </c>
      <c r="C631" s="10" t="s">
        <v>52</v>
      </c>
      <c r="D631" s="10">
        <v>51.287689999999998</v>
      </c>
      <c r="E631" s="10">
        <v>0.15395</v>
      </c>
      <c r="F631" s="10">
        <v>9</v>
      </c>
      <c r="G631" s="10">
        <v>2</v>
      </c>
      <c r="H631" s="10">
        <v>9.0405564714750994</v>
      </c>
      <c r="I631" s="10">
        <v>42.254072124912902</v>
      </c>
      <c r="J631" s="10">
        <v>151.80000000000001</v>
      </c>
      <c r="K631" s="10">
        <v>6.2</v>
      </c>
      <c r="L631" s="10">
        <v>18.600000000000001</v>
      </c>
      <c r="M631" s="10">
        <v>90</v>
      </c>
      <c r="N631" s="10">
        <v>12.6</v>
      </c>
      <c r="O631" s="10">
        <v>1020.4</v>
      </c>
      <c r="P631" s="10">
        <v>22.9</v>
      </c>
      <c r="Q631" s="10">
        <v>0.3</v>
      </c>
      <c r="R631" s="10">
        <v>50</v>
      </c>
      <c r="S631" s="10">
        <v>12</v>
      </c>
      <c r="T631" s="10">
        <v>0</v>
      </c>
      <c r="U631" s="10">
        <v>0</v>
      </c>
      <c r="V631" s="10">
        <v>0</v>
      </c>
      <c r="W631" s="10">
        <v>0</v>
      </c>
      <c r="X631" s="10">
        <v>0</v>
      </c>
      <c r="Y631" s="10">
        <v>0</v>
      </c>
      <c r="Z631" s="10">
        <v>0</v>
      </c>
      <c r="AA631" s="10">
        <v>0</v>
      </c>
      <c r="AB631" s="10" t="s">
        <v>45</v>
      </c>
      <c r="AC631" s="10" t="s">
        <v>46</v>
      </c>
      <c r="AD631" s="10" t="s">
        <v>45</v>
      </c>
      <c r="AE631" s="10" t="s">
        <v>46</v>
      </c>
      <c r="AF631" s="10">
        <v>0</v>
      </c>
      <c r="AG631" s="10">
        <v>0</v>
      </c>
      <c r="AH631" s="10" t="s">
        <v>47</v>
      </c>
      <c r="AI631" s="10" t="s">
        <v>48</v>
      </c>
      <c r="AJ631" s="10">
        <v>136</v>
      </c>
      <c r="AK631" s="10">
        <v>81</v>
      </c>
      <c r="AL631" s="11">
        <v>0.65</v>
      </c>
      <c r="AM631" s="11">
        <v>0.21</v>
      </c>
      <c r="AN631" s="10" t="s">
        <v>50</v>
      </c>
      <c r="AO631" s="10">
        <v>-15</v>
      </c>
      <c r="AP631" s="10">
        <v>0</v>
      </c>
      <c r="AQ631" s="10">
        <v>-11</v>
      </c>
      <c r="AR631" s="10">
        <v>1</v>
      </c>
    </row>
    <row r="632" spans="1:44" s="10" customFormat="1" x14ac:dyDescent="0.25">
      <c r="A632" s="8">
        <v>41495</v>
      </c>
      <c r="B632" s="9">
        <v>0.83795138888888887</v>
      </c>
      <c r="C632" s="10" t="s">
        <v>52</v>
      </c>
      <c r="D632" s="10">
        <v>51.287680000000002</v>
      </c>
      <c r="E632" s="10">
        <v>0.15395</v>
      </c>
      <c r="F632" s="10">
        <v>10</v>
      </c>
      <c r="G632" s="10">
        <v>2</v>
      </c>
      <c r="H632" s="10">
        <v>9.0405574557963302</v>
      </c>
      <c r="I632" s="10">
        <v>41.142122858904401</v>
      </c>
      <c r="J632" s="10">
        <v>151.1</v>
      </c>
      <c r="K632" s="10">
        <v>5.3</v>
      </c>
      <c r="L632" s="10">
        <v>18.7</v>
      </c>
      <c r="M632" s="10">
        <v>-1</v>
      </c>
      <c r="N632" s="10">
        <v>12.1</v>
      </c>
      <c r="O632" s="10">
        <v>1020.3</v>
      </c>
      <c r="P632" s="10">
        <v>22.9</v>
      </c>
      <c r="Q632" s="10">
        <v>0.2</v>
      </c>
      <c r="R632" s="10">
        <v>50</v>
      </c>
      <c r="S632" s="10">
        <v>12</v>
      </c>
      <c r="T632" s="10">
        <v>0</v>
      </c>
      <c r="U632" s="10">
        <v>0</v>
      </c>
      <c r="V632" s="10">
        <v>0</v>
      </c>
      <c r="W632" s="10">
        <v>0</v>
      </c>
      <c r="X632" s="10">
        <v>0</v>
      </c>
      <c r="Y632" s="10">
        <v>0</v>
      </c>
      <c r="Z632" s="10">
        <v>0</v>
      </c>
      <c r="AA632" s="10">
        <v>0</v>
      </c>
      <c r="AB632" s="10" t="s">
        <v>45</v>
      </c>
      <c r="AC632" s="10" t="s">
        <v>46</v>
      </c>
      <c r="AD632" s="10" t="s">
        <v>45</v>
      </c>
      <c r="AE632" s="10" t="s">
        <v>46</v>
      </c>
      <c r="AF632" s="10">
        <v>0</v>
      </c>
      <c r="AG632" s="10">
        <v>0</v>
      </c>
      <c r="AH632" s="10" t="s">
        <v>47</v>
      </c>
      <c r="AI632" s="10" t="s">
        <v>48</v>
      </c>
      <c r="AJ632" s="10">
        <v>136</v>
      </c>
      <c r="AK632" s="10">
        <v>81</v>
      </c>
      <c r="AL632" s="11">
        <v>0.57999999999999996</v>
      </c>
      <c r="AM632" s="11">
        <v>0.21</v>
      </c>
      <c r="AN632" s="10" t="s">
        <v>50</v>
      </c>
      <c r="AO632" s="10">
        <v>-16</v>
      </c>
      <c r="AP632" s="10">
        <v>0</v>
      </c>
      <c r="AQ632" s="10">
        <v>-11</v>
      </c>
      <c r="AR632" s="10">
        <v>1</v>
      </c>
    </row>
    <row r="633" spans="1:44" s="10" customFormat="1" x14ac:dyDescent="0.25">
      <c r="A633" s="8">
        <v>41495</v>
      </c>
      <c r="B633" s="9">
        <v>0.83796296296296291</v>
      </c>
      <c r="C633" s="10" t="s">
        <v>52</v>
      </c>
      <c r="D633" s="10">
        <v>51.287680000000002</v>
      </c>
      <c r="E633" s="10">
        <v>0.15395</v>
      </c>
      <c r="F633" s="10">
        <v>9</v>
      </c>
      <c r="G633" s="10">
        <v>2</v>
      </c>
      <c r="H633" s="10">
        <v>9.0405574557963302</v>
      </c>
      <c r="I633" s="10">
        <v>41.142122858904401</v>
      </c>
      <c r="J633" s="10">
        <v>154.80000000000001</v>
      </c>
      <c r="K633" s="10">
        <v>5.6</v>
      </c>
      <c r="L633" s="10">
        <v>19.100000000000001</v>
      </c>
      <c r="M633" s="10">
        <v>135</v>
      </c>
      <c r="N633" s="10">
        <v>8.6999999999999993</v>
      </c>
      <c r="O633" s="10">
        <v>1020.4</v>
      </c>
      <c r="P633" s="10">
        <v>22.9</v>
      </c>
      <c r="Q633" s="10">
        <v>0.2</v>
      </c>
      <c r="R633" s="10">
        <v>50</v>
      </c>
      <c r="S633" s="10">
        <v>12</v>
      </c>
      <c r="T633" s="10">
        <v>0</v>
      </c>
      <c r="U633" s="10">
        <v>0</v>
      </c>
      <c r="V633" s="10">
        <v>0</v>
      </c>
      <c r="W633" s="10">
        <v>0</v>
      </c>
      <c r="X633" s="10">
        <v>0</v>
      </c>
      <c r="Y633" s="10">
        <v>0</v>
      </c>
      <c r="Z633" s="10">
        <v>0</v>
      </c>
      <c r="AA633" s="10">
        <v>0</v>
      </c>
      <c r="AB633" s="10" t="s">
        <v>45</v>
      </c>
      <c r="AC633" s="10" t="s">
        <v>46</v>
      </c>
      <c r="AD633" s="10" t="s">
        <v>45</v>
      </c>
      <c r="AE633" s="10" t="s">
        <v>46</v>
      </c>
      <c r="AF633" s="10">
        <v>0</v>
      </c>
      <c r="AG633" s="10">
        <v>0</v>
      </c>
      <c r="AH633" s="10" t="s">
        <v>47</v>
      </c>
      <c r="AI633" s="10" t="s">
        <v>48</v>
      </c>
      <c r="AJ633" s="10">
        <v>136</v>
      </c>
      <c r="AK633" s="10">
        <v>81</v>
      </c>
      <c r="AL633" s="11">
        <v>0.56999999999999995</v>
      </c>
      <c r="AM633" s="11">
        <v>0.21</v>
      </c>
      <c r="AN633" s="10" t="s">
        <v>50</v>
      </c>
      <c r="AO633" s="10">
        <v>-11</v>
      </c>
      <c r="AP633" s="10">
        <v>0</v>
      </c>
      <c r="AQ633" s="10">
        <v>-11</v>
      </c>
      <c r="AR633" s="10">
        <v>1</v>
      </c>
    </row>
    <row r="634" spans="1:44" s="10" customFormat="1" x14ac:dyDescent="0.25">
      <c r="A634" s="8">
        <v>41495</v>
      </c>
      <c r="B634" s="9">
        <v>0.83797453703703706</v>
      </c>
      <c r="C634" s="10" t="s">
        <v>52</v>
      </c>
      <c r="D634" s="10">
        <v>51.287680000000002</v>
      </c>
      <c r="E634" s="10">
        <v>0.15396000000000001</v>
      </c>
      <c r="F634" s="10">
        <v>10</v>
      </c>
      <c r="G634" s="10">
        <v>2</v>
      </c>
      <c r="H634" s="10">
        <v>9.7359849523965902</v>
      </c>
      <c r="I634" s="10">
        <v>41.142122858904401</v>
      </c>
      <c r="J634" s="10">
        <v>162.4</v>
      </c>
      <c r="K634" s="10">
        <v>5.7</v>
      </c>
      <c r="L634" s="10">
        <v>18.7</v>
      </c>
      <c r="M634" s="10">
        <v>135</v>
      </c>
      <c r="N634" s="10">
        <v>8.6999999999999993</v>
      </c>
      <c r="O634" s="10">
        <v>1020.4</v>
      </c>
      <c r="P634" s="10">
        <v>22.9</v>
      </c>
      <c r="Q634" s="10">
        <v>0.2</v>
      </c>
      <c r="R634" s="10">
        <v>50</v>
      </c>
      <c r="S634" s="10">
        <v>12</v>
      </c>
      <c r="T634" s="10">
        <v>0</v>
      </c>
      <c r="U634" s="10">
        <v>0</v>
      </c>
      <c r="V634" s="10">
        <v>0</v>
      </c>
      <c r="W634" s="10">
        <v>0</v>
      </c>
      <c r="X634" s="10">
        <v>0</v>
      </c>
      <c r="Y634" s="10">
        <v>0</v>
      </c>
      <c r="Z634" s="10">
        <v>0</v>
      </c>
      <c r="AA634" s="10">
        <v>0</v>
      </c>
      <c r="AB634" s="10" t="s">
        <v>45</v>
      </c>
      <c r="AC634" s="10" t="s">
        <v>46</v>
      </c>
      <c r="AD634" s="10" t="s">
        <v>45</v>
      </c>
      <c r="AE634" s="10" t="s">
        <v>46</v>
      </c>
      <c r="AF634" s="10">
        <v>0</v>
      </c>
      <c r="AG634" s="10">
        <v>0</v>
      </c>
      <c r="AH634" s="10" t="s">
        <v>47</v>
      </c>
      <c r="AI634" s="10" t="s">
        <v>48</v>
      </c>
      <c r="AJ634" s="10">
        <v>136</v>
      </c>
      <c r="AK634" s="10">
        <v>81</v>
      </c>
      <c r="AL634" s="11">
        <v>0.57999999999999996</v>
      </c>
      <c r="AM634" s="11">
        <v>0.21</v>
      </c>
      <c r="AN634" s="10" t="s">
        <v>50</v>
      </c>
      <c r="AO634" s="10">
        <v>0</v>
      </c>
      <c r="AP634" s="10">
        <v>0</v>
      </c>
      <c r="AQ634" s="10">
        <v>-11</v>
      </c>
      <c r="AR634" s="10">
        <v>4</v>
      </c>
    </row>
    <row r="635" spans="1:44" s="10" customFormat="1" x14ac:dyDescent="0.25">
      <c r="A635" s="8">
        <v>41495</v>
      </c>
      <c r="B635" s="9">
        <v>0.83798611111111121</v>
      </c>
      <c r="C635" s="10" t="s">
        <v>52</v>
      </c>
      <c r="D635" s="10">
        <v>51.287680000000002</v>
      </c>
      <c r="E635" s="10">
        <v>0.15396000000000001</v>
      </c>
      <c r="F635" s="10">
        <v>10</v>
      </c>
      <c r="G635" s="10">
        <v>2</v>
      </c>
      <c r="H635" s="10">
        <v>9.7359849523965902</v>
      </c>
      <c r="I635" s="10">
        <v>41.142122858904401</v>
      </c>
      <c r="J635" s="10">
        <v>169.9</v>
      </c>
      <c r="K635" s="10">
        <v>5.8</v>
      </c>
      <c r="L635" s="10">
        <v>18.5</v>
      </c>
      <c r="M635" s="10">
        <v>135</v>
      </c>
      <c r="N635" s="10">
        <v>8.5</v>
      </c>
      <c r="O635" s="10">
        <v>1020.3</v>
      </c>
      <c r="P635" s="10">
        <v>22.9</v>
      </c>
      <c r="Q635" s="10">
        <v>0.2</v>
      </c>
      <c r="R635" s="10">
        <v>50</v>
      </c>
      <c r="S635" s="10">
        <v>12.1</v>
      </c>
      <c r="T635" s="10">
        <v>0</v>
      </c>
      <c r="U635" s="10">
        <v>0</v>
      </c>
      <c r="V635" s="10">
        <v>0</v>
      </c>
      <c r="W635" s="10">
        <v>0</v>
      </c>
      <c r="X635" s="10">
        <v>0</v>
      </c>
      <c r="Y635" s="10">
        <v>0</v>
      </c>
      <c r="Z635" s="10">
        <v>0</v>
      </c>
      <c r="AA635" s="10">
        <v>0</v>
      </c>
      <c r="AB635" s="10" t="s">
        <v>45</v>
      </c>
      <c r="AC635" s="10" t="s">
        <v>46</v>
      </c>
      <c r="AD635" s="10" t="s">
        <v>45</v>
      </c>
      <c r="AE635" s="10" t="s">
        <v>46</v>
      </c>
      <c r="AF635" s="10">
        <v>0</v>
      </c>
      <c r="AG635" s="10">
        <v>0</v>
      </c>
      <c r="AH635" s="10" t="s">
        <v>47</v>
      </c>
      <c r="AI635" s="10" t="s">
        <v>48</v>
      </c>
      <c r="AJ635" s="10">
        <v>136</v>
      </c>
      <c r="AK635" s="10">
        <v>81</v>
      </c>
      <c r="AL635" s="11">
        <v>0.62</v>
      </c>
      <c r="AM635" s="11">
        <v>0.21</v>
      </c>
      <c r="AN635" s="10" t="s">
        <v>50</v>
      </c>
      <c r="AO635" s="10">
        <v>10</v>
      </c>
      <c r="AP635" s="10">
        <v>0</v>
      </c>
      <c r="AQ635" s="10">
        <v>-11</v>
      </c>
      <c r="AR635" s="10">
        <v>2</v>
      </c>
    </row>
    <row r="636" spans="1:44" s="10" customFormat="1" x14ac:dyDescent="0.25">
      <c r="A636" s="8">
        <v>41495</v>
      </c>
      <c r="B636" s="9">
        <v>0.83799768518518514</v>
      </c>
      <c r="C636" s="10" t="s">
        <v>52</v>
      </c>
      <c r="D636" s="10">
        <v>51.287680000000002</v>
      </c>
      <c r="E636" s="10">
        <v>0.15396000000000001</v>
      </c>
      <c r="F636" s="10">
        <v>10</v>
      </c>
      <c r="G636" s="10">
        <v>2</v>
      </c>
      <c r="H636" s="10">
        <v>9.7359849523965902</v>
      </c>
      <c r="I636" s="10">
        <v>41.142122858904401</v>
      </c>
      <c r="J636" s="10">
        <v>174.3</v>
      </c>
      <c r="K636" s="10">
        <v>6.2</v>
      </c>
      <c r="L636" s="10">
        <v>19.100000000000001</v>
      </c>
      <c r="M636" s="10">
        <v>135</v>
      </c>
      <c r="N636" s="10">
        <v>8.5</v>
      </c>
      <c r="O636" s="10">
        <v>1020.3</v>
      </c>
      <c r="P636" s="10">
        <v>22.9</v>
      </c>
      <c r="Q636" s="10">
        <v>0.2</v>
      </c>
      <c r="R636" s="10">
        <v>50</v>
      </c>
      <c r="S636" s="10">
        <v>12.1</v>
      </c>
      <c r="T636" s="10">
        <v>0</v>
      </c>
      <c r="U636" s="10">
        <v>0</v>
      </c>
      <c r="V636" s="10">
        <v>0</v>
      </c>
      <c r="W636" s="10">
        <v>0</v>
      </c>
      <c r="X636" s="10">
        <v>0</v>
      </c>
      <c r="Y636" s="10">
        <v>0</v>
      </c>
      <c r="Z636" s="10">
        <v>0</v>
      </c>
      <c r="AA636" s="10">
        <v>0</v>
      </c>
      <c r="AB636" s="10" t="s">
        <v>45</v>
      </c>
      <c r="AC636" s="10" t="s">
        <v>46</v>
      </c>
      <c r="AD636" s="10" t="s">
        <v>45</v>
      </c>
      <c r="AE636" s="10" t="s">
        <v>46</v>
      </c>
      <c r="AF636" s="10">
        <v>0</v>
      </c>
      <c r="AG636" s="10">
        <v>0</v>
      </c>
      <c r="AH636" s="10" t="s">
        <v>47</v>
      </c>
      <c r="AI636" s="10" t="s">
        <v>48</v>
      </c>
      <c r="AJ636" s="10">
        <v>136</v>
      </c>
      <c r="AK636" s="10">
        <v>81</v>
      </c>
      <c r="AL636" s="11">
        <v>0.52</v>
      </c>
      <c r="AM636" s="11">
        <v>0.21</v>
      </c>
      <c r="AN636" s="10" t="s">
        <v>50</v>
      </c>
      <c r="AO636" s="10">
        <v>17</v>
      </c>
      <c r="AP636" s="10">
        <v>0</v>
      </c>
      <c r="AQ636" s="10">
        <v>-11</v>
      </c>
      <c r="AR636" s="10">
        <v>1</v>
      </c>
    </row>
    <row r="637" spans="1:44" s="10" customFormat="1" x14ac:dyDescent="0.25">
      <c r="A637" s="8">
        <v>41495</v>
      </c>
      <c r="B637" s="9">
        <v>0.83800925925925929</v>
      </c>
      <c r="C637" s="10" t="s">
        <v>52</v>
      </c>
      <c r="D637" s="10">
        <v>51.287680000000002</v>
      </c>
      <c r="E637" s="10">
        <v>0.15396000000000001</v>
      </c>
      <c r="F637" s="10">
        <v>10</v>
      </c>
      <c r="G637" s="10">
        <v>2</v>
      </c>
      <c r="H637" s="10">
        <v>9.7359849523965902</v>
      </c>
      <c r="I637" s="10">
        <v>41.142122858904401</v>
      </c>
      <c r="J637" s="10">
        <v>177.9</v>
      </c>
      <c r="K637" s="10">
        <v>6.3</v>
      </c>
      <c r="L637" s="10">
        <v>18.899999999999999</v>
      </c>
      <c r="M637" s="10">
        <v>90</v>
      </c>
      <c r="N637" s="10">
        <v>9.1999999999999993</v>
      </c>
      <c r="O637" s="10">
        <v>1020.4</v>
      </c>
      <c r="P637" s="10">
        <v>22.9</v>
      </c>
      <c r="Q637" s="10">
        <v>0.2</v>
      </c>
      <c r="R637" s="10">
        <v>50</v>
      </c>
      <c r="S637" s="10">
        <v>12.1</v>
      </c>
      <c r="T637" s="10">
        <v>0</v>
      </c>
      <c r="U637" s="10">
        <v>0</v>
      </c>
      <c r="V637" s="10">
        <v>0</v>
      </c>
      <c r="W637" s="10">
        <v>0</v>
      </c>
      <c r="X637" s="10">
        <v>0</v>
      </c>
      <c r="Y637" s="10">
        <v>0</v>
      </c>
      <c r="Z637" s="10">
        <v>0</v>
      </c>
      <c r="AA637" s="10">
        <v>0</v>
      </c>
      <c r="AB637" s="10" t="s">
        <v>45</v>
      </c>
      <c r="AC637" s="10" t="s">
        <v>46</v>
      </c>
      <c r="AD637" s="10" t="s">
        <v>45</v>
      </c>
      <c r="AE637" s="10" t="s">
        <v>46</v>
      </c>
      <c r="AF637" s="10">
        <v>0</v>
      </c>
      <c r="AG637" s="10">
        <v>0</v>
      </c>
      <c r="AH637" s="10" t="s">
        <v>47</v>
      </c>
      <c r="AI637" s="10" t="s">
        <v>48</v>
      </c>
      <c r="AJ637" s="10">
        <v>136</v>
      </c>
      <c r="AK637" s="10">
        <v>81</v>
      </c>
      <c r="AL637" s="11">
        <v>0.65</v>
      </c>
      <c r="AM637" s="11">
        <v>0.21</v>
      </c>
      <c r="AN637" s="10" t="s">
        <v>50</v>
      </c>
      <c r="AO637" s="10">
        <v>22</v>
      </c>
      <c r="AP637" s="10">
        <v>0</v>
      </c>
      <c r="AQ637" s="10">
        <v>-11</v>
      </c>
      <c r="AR637" s="10">
        <v>3</v>
      </c>
    </row>
    <row r="638" spans="1:44" s="10" customFormat="1" x14ac:dyDescent="0.25">
      <c r="A638" s="8">
        <v>41495</v>
      </c>
      <c r="B638" s="9">
        <v>0.83802083333333333</v>
      </c>
      <c r="C638" s="10" t="s">
        <v>52</v>
      </c>
      <c r="D638" s="10">
        <v>51.287669999999999</v>
      </c>
      <c r="E638" s="10">
        <v>0.15396000000000001</v>
      </c>
      <c r="F638" s="10">
        <v>10</v>
      </c>
      <c r="G638" s="10">
        <v>2</v>
      </c>
      <c r="H638" s="10">
        <v>9.7359860124345694</v>
      </c>
      <c r="I638" s="10">
        <v>40.030173592105903</v>
      </c>
      <c r="J638" s="10">
        <v>179.3</v>
      </c>
      <c r="K638" s="10">
        <v>6.2</v>
      </c>
      <c r="L638" s="10">
        <v>19.2</v>
      </c>
      <c r="M638" s="10">
        <v>90</v>
      </c>
      <c r="N638" s="10">
        <v>9.1999999999999993</v>
      </c>
      <c r="O638" s="10">
        <v>1020.4</v>
      </c>
      <c r="P638" s="10">
        <v>22.9</v>
      </c>
      <c r="Q638" s="10">
        <v>0.2</v>
      </c>
      <c r="R638" s="10">
        <v>50</v>
      </c>
      <c r="S638" s="10">
        <v>12.1</v>
      </c>
      <c r="T638" s="10">
        <v>0</v>
      </c>
      <c r="U638" s="10">
        <v>0</v>
      </c>
      <c r="V638" s="10">
        <v>0</v>
      </c>
      <c r="W638" s="10">
        <v>0</v>
      </c>
      <c r="X638" s="10">
        <v>0</v>
      </c>
      <c r="Y638" s="10">
        <v>0</v>
      </c>
      <c r="Z638" s="10">
        <v>0</v>
      </c>
      <c r="AA638" s="10">
        <v>0</v>
      </c>
      <c r="AB638" s="10" t="s">
        <v>45</v>
      </c>
      <c r="AC638" s="10" t="s">
        <v>46</v>
      </c>
      <c r="AD638" s="10" t="s">
        <v>45</v>
      </c>
      <c r="AE638" s="10" t="s">
        <v>46</v>
      </c>
      <c r="AF638" s="10">
        <v>0</v>
      </c>
      <c r="AG638" s="10">
        <v>0</v>
      </c>
      <c r="AH638" s="10" t="s">
        <v>47</v>
      </c>
      <c r="AI638" s="10" t="s">
        <v>48</v>
      </c>
      <c r="AJ638" s="10">
        <v>137</v>
      </c>
      <c r="AK638" s="10">
        <v>81</v>
      </c>
      <c r="AL638" s="11">
        <v>0.51</v>
      </c>
      <c r="AM638" s="11">
        <v>0.21</v>
      </c>
      <c r="AN638" s="10" t="s">
        <v>50</v>
      </c>
      <c r="AO638" s="10">
        <v>25</v>
      </c>
      <c r="AP638" s="10">
        <v>0</v>
      </c>
      <c r="AQ638" s="10">
        <v>-11</v>
      </c>
      <c r="AR638" s="10">
        <v>2</v>
      </c>
    </row>
    <row r="639" spans="1:44" s="10" customFormat="1" x14ac:dyDescent="0.25">
      <c r="A639" s="8">
        <v>41495</v>
      </c>
      <c r="B639" s="9">
        <v>0.83803240740740748</v>
      </c>
      <c r="C639" s="10" t="s">
        <v>52</v>
      </c>
      <c r="D639" s="10">
        <v>51.287669999999999</v>
      </c>
      <c r="E639" s="10">
        <v>0.15397</v>
      </c>
      <c r="F639" s="10">
        <v>10</v>
      </c>
      <c r="G639" s="10">
        <v>2</v>
      </c>
      <c r="H639" s="10">
        <v>10.431413584749899</v>
      </c>
      <c r="I639" s="10">
        <v>40.030173592105903</v>
      </c>
      <c r="J639" s="10">
        <v>179.3</v>
      </c>
      <c r="K639" s="10">
        <v>6.3</v>
      </c>
      <c r="L639" s="10">
        <v>18.7</v>
      </c>
      <c r="M639" s="10">
        <v>90</v>
      </c>
      <c r="N639" s="10">
        <v>7.2</v>
      </c>
      <c r="O639" s="10">
        <v>1020.4</v>
      </c>
      <c r="P639" s="10">
        <v>22.9</v>
      </c>
      <c r="Q639" s="10">
        <v>0.2</v>
      </c>
      <c r="R639" s="10">
        <v>50</v>
      </c>
      <c r="S639" s="10">
        <v>12.1</v>
      </c>
      <c r="T639" s="10">
        <v>0</v>
      </c>
      <c r="U639" s="10">
        <v>0</v>
      </c>
      <c r="V639" s="10">
        <v>0</v>
      </c>
      <c r="W639" s="10">
        <v>0</v>
      </c>
      <c r="X639" s="10">
        <v>0</v>
      </c>
      <c r="Y639" s="10">
        <v>0</v>
      </c>
      <c r="Z639" s="10">
        <v>0</v>
      </c>
      <c r="AA639" s="10">
        <v>0</v>
      </c>
      <c r="AB639" s="10" t="s">
        <v>45</v>
      </c>
      <c r="AC639" s="10" t="s">
        <v>46</v>
      </c>
      <c r="AD639" s="10" t="s">
        <v>45</v>
      </c>
      <c r="AE639" s="10" t="s">
        <v>46</v>
      </c>
      <c r="AF639" s="10">
        <v>0</v>
      </c>
      <c r="AG639" s="10">
        <v>0</v>
      </c>
      <c r="AH639" s="10" t="s">
        <v>47</v>
      </c>
      <c r="AI639" s="10" t="s">
        <v>48</v>
      </c>
      <c r="AJ639" s="10">
        <v>137</v>
      </c>
      <c r="AK639" s="10">
        <v>81</v>
      </c>
      <c r="AL639" s="11">
        <v>0.55000000000000004</v>
      </c>
      <c r="AM639" s="11">
        <v>0.21</v>
      </c>
      <c r="AN639" s="10" t="s">
        <v>50</v>
      </c>
      <c r="AO639" s="10">
        <v>25</v>
      </c>
      <c r="AP639" s="10">
        <v>0</v>
      </c>
      <c r="AQ639" s="10">
        <v>-11</v>
      </c>
      <c r="AR639" s="10">
        <v>2</v>
      </c>
    </row>
    <row r="640" spans="1:44" s="10" customFormat="1" x14ac:dyDescent="0.25">
      <c r="A640" s="8">
        <v>41495</v>
      </c>
      <c r="B640" s="9">
        <v>0.8380439814814814</v>
      </c>
      <c r="C640" s="10" t="s">
        <v>52</v>
      </c>
      <c r="D640" s="10">
        <v>51.287669999999999</v>
      </c>
      <c r="E640" s="10">
        <v>0.15397</v>
      </c>
      <c r="F640" s="10">
        <v>9</v>
      </c>
      <c r="G640" s="10">
        <v>2</v>
      </c>
      <c r="H640" s="10">
        <v>10.431413584749899</v>
      </c>
      <c r="I640" s="10">
        <v>40.030173592105903</v>
      </c>
      <c r="J640" s="10">
        <v>179.3</v>
      </c>
      <c r="K640" s="10">
        <v>6.1</v>
      </c>
      <c r="L640" s="10">
        <v>18.899999999999999</v>
      </c>
      <c r="M640" s="10">
        <v>90</v>
      </c>
      <c r="N640" s="10">
        <v>7.2</v>
      </c>
      <c r="O640" s="10">
        <v>1020.4</v>
      </c>
      <c r="P640" s="10">
        <v>22.9</v>
      </c>
      <c r="Q640" s="10">
        <v>0.2</v>
      </c>
      <c r="R640" s="10">
        <v>50</v>
      </c>
      <c r="S640" s="10">
        <v>12.1</v>
      </c>
      <c r="T640" s="10">
        <v>0</v>
      </c>
      <c r="U640" s="10">
        <v>0</v>
      </c>
      <c r="V640" s="10">
        <v>0</v>
      </c>
      <c r="W640" s="10">
        <v>0</v>
      </c>
      <c r="X640" s="10">
        <v>0</v>
      </c>
      <c r="Y640" s="10">
        <v>0</v>
      </c>
      <c r="Z640" s="10">
        <v>0</v>
      </c>
      <c r="AA640" s="10">
        <v>0</v>
      </c>
      <c r="AB640" s="10" t="s">
        <v>45</v>
      </c>
      <c r="AC640" s="10" t="s">
        <v>46</v>
      </c>
      <c r="AD640" s="10" t="s">
        <v>45</v>
      </c>
      <c r="AE640" s="10" t="s">
        <v>46</v>
      </c>
      <c r="AF640" s="10">
        <v>0</v>
      </c>
      <c r="AG640" s="10">
        <v>0</v>
      </c>
      <c r="AH640" s="10" t="s">
        <v>47</v>
      </c>
      <c r="AI640" s="10" t="s">
        <v>48</v>
      </c>
      <c r="AJ640" s="10">
        <v>137</v>
      </c>
      <c r="AK640" s="10">
        <v>81</v>
      </c>
      <c r="AL640" s="11">
        <v>0.52</v>
      </c>
      <c r="AM640" s="11">
        <v>0.21</v>
      </c>
      <c r="AN640" s="10" t="s">
        <v>50</v>
      </c>
      <c r="AO640" s="10">
        <v>25</v>
      </c>
      <c r="AP640" s="10">
        <v>0</v>
      </c>
      <c r="AQ640" s="10">
        <v>-11</v>
      </c>
      <c r="AR640" s="10">
        <v>3</v>
      </c>
    </row>
    <row r="641" spans="1:44" s="10" customFormat="1" x14ac:dyDescent="0.25">
      <c r="A641" s="8">
        <v>41495</v>
      </c>
      <c r="B641" s="9">
        <v>0.83805555555555555</v>
      </c>
      <c r="C641" s="10" t="s">
        <v>52</v>
      </c>
      <c r="D641" s="10">
        <v>51.287669999999999</v>
      </c>
      <c r="E641" s="10">
        <v>0.15397</v>
      </c>
      <c r="F641" s="10">
        <v>10</v>
      </c>
      <c r="G641" s="10">
        <v>2</v>
      </c>
      <c r="H641" s="10">
        <v>10.431413584749899</v>
      </c>
      <c r="I641" s="10">
        <v>40.030173592105903</v>
      </c>
      <c r="J641" s="10">
        <v>177.9</v>
      </c>
      <c r="K641" s="10">
        <v>6.1</v>
      </c>
      <c r="L641" s="10">
        <v>18.899999999999999</v>
      </c>
      <c r="M641" s="10">
        <v>90</v>
      </c>
      <c r="N641" s="10">
        <v>7.6</v>
      </c>
      <c r="O641" s="10">
        <v>1020.4</v>
      </c>
      <c r="P641" s="10">
        <v>22.9</v>
      </c>
      <c r="Q641" s="10">
        <v>0.3</v>
      </c>
      <c r="R641" s="10">
        <v>50</v>
      </c>
      <c r="S641" s="10">
        <v>12.1</v>
      </c>
      <c r="T641" s="10">
        <v>0</v>
      </c>
      <c r="U641" s="10">
        <v>0</v>
      </c>
      <c r="V641" s="10">
        <v>0</v>
      </c>
      <c r="W641" s="10">
        <v>0</v>
      </c>
      <c r="X641" s="10">
        <v>0</v>
      </c>
      <c r="Y641" s="10">
        <v>0</v>
      </c>
      <c r="Z641" s="10">
        <v>0</v>
      </c>
      <c r="AA641" s="10">
        <v>0</v>
      </c>
      <c r="AB641" s="10" t="s">
        <v>45</v>
      </c>
      <c r="AC641" s="10" t="s">
        <v>46</v>
      </c>
      <c r="AD641" s="10" t="s">
        <v>45</v>
      </c>
      <c r="AE641" s="10" t="s">
        <v>46</v>
      </c>
      <c r="AF641" s="10">
        <v>0</v>
      </c>
      <c r="AG641" s="10">
        <v>0</v>
      </c>
      <c r="AH641" s="10" t="s">
        <v>47</v>
      </c>
      <c r="AI641" s="10" t="s">
        <v>48</v>
      </c>
      <c r="AJ641" s="10">
        <v>137</v>
      </c>
      <c r="AK641" s="10">
        <v>81</v>
      </c>
      <c r="AL641" s="11">
        <v>0.5</v>
      </c>
      <c r="AM641" s="11">
        <v>0.21</v>
      </c>
      <c r="AN641" s="10" t="s">
        <v>50</v>
      </c>
      <c r="AO641" s="10">
        <v>23</v>
      </c>
      <c r="AP641" s="10">
        <v>0</v>
      </c>
      <c r="AQ641" s="10">
        <v>-11</v>
      </c>
      <c r="AR641" s="10">
        <v>4</v>
      </c>
    </row>
    <row r="642" spans="1:44" x14ac:dyDescent="0.25">
      <c r="A642" s="1">
        <v>41495</v>
      </c>
      <c r="B642" s="2">
        <v>0.8380671296296297</v>
      </c>
      <c r="C642" t="s">
        <v>51</v>
      </c>
      <c r="D642">
        <v>51.287660000000002</v>
      </c>
      <c r="E642">
        <v>0.15397</v>
      </c>
      <c r="F642">
        <v>10</v>
      </c>
      <c r="G642">
        <v>2</v>
      </c>
      <c r="H642">
        <v>10.4314147205046</v>
      </c>
      <c r="I642">
        <v>38.918224326097402</v>
      </c>
      <c r="J642">
        <v>175.3</v>
      </c>
      <c r="K642">
        <v>6.4</v>
      </c>
      <c r="L642">
        <v>18.8</v>
      </c>
      <c r="M642">
        <v>90</v>
      </c>
      <c r="N642">
        <v>7.6</v>
      </c>
      <c r="O642">
        <v>1020.4</v>
      </c>
      <c r="P642">
        <v>22.9</v>
      </c>
      <c r="Q642">
        <v>0.3</v>
      </c>
      <c r="R642">
        <v>50</v>
      </c>
      <c r="S642">
        <v>12.1</v>
      </c>
      <c r="T642">
        <v>0</v>
      </c>
      <c r="U642">
        <v>0</v>
      </c>
      <c r="V642">
        <v>0</v>
      </c>
      <c r="W642">
        <v>0</v>
      </c>
      <c r="X642">
        <v>0</v>
      </c>
      <c r="Y642">
        <v>0</v>
      </c>
      <c r="Z642">
        <v>0</v>
      </c>
      <c r="AA642">
        <v>0</v>
      </c>
      <c r="AB642" t="s">
        <v>45</v>
      </c>
      <c r="AC642" t="s">
        <v>46</v>
      </c>
      <c r="AD642" t="s">
        <v>45</v>
      </c>
      <c r="AE642" t="s">
        <v>46</v>
      </c>
      <c r="AF642">
        <v>0</v>
      </c>
      <c r="AG642">
        <v>0</v>
      </c>
      <c r="AH642" t="s">
        <v>47</v>
      </c>
      <c r="AI642" t="s">
        <v>48</v>
      </c>
      <c r="AJ642">
        <v>137</v>
      </c>
      <c r="AK642">
        <v>81</v>
      </c>
      <c r="AL642" s="3">
        <v>0.59</v>
      </c>
      <c r="AM642" s="3">
        <v>0.21</v>
      </c>
      <c r="AN642" t="s">
        <v>50</v>
      </c>
      <c r="AO642">
        <v>0</v>
      </c>
      <c r="AP642">
        <v>0</v>
      </c>
      <c r="AQ642">
        <v>43</v>
      </c>
      <c r="AR642">
        <v>21</v>
      </c>
    </row>
    <row r="643" spans="1:44" x14ac:dyDescent="0.25">
      <c r="A643" s="1">
        <v>41495</v>
      </c>
      <c r="B643" s="2">
        <v>0.83807870370370363</v>
      </c>
      <c r="C643" t="s">
        <v>51</v>
      </c>
      <c r="D643">
        <v>51.287660000000002</v>
      </c>
      <c r="E643">
        <v>0.15396000000000001</v>
      </c>
      <c r="F643">
        <v>10</v>
      </c>
      <c r="G643">
        <v>2</v>
      </c>
      <c r="H643">
        <v>9.7359870724722892</v>
      </c>
      <c r="I643">
        <v>38.918224326097402</v>
      </c>
      <c r="J643">
        <v>175.5</v>
      </c>
      <c r="K643">
        <v>5.0999999999999996</v>
      </c>
      <c r="L643">
        <v>18.3</v>
      </c>
      <c r="M643">
        <v>90</v>
      </c>
      <c r="N643">
        <v>7.4</v>
      </c>
      <c r="O643">
        <v>1020.4</v>
      </c>
      <c r="P643">
        <v>22.9</v>
      </c>
      <c r="Q643">
        <v>0.2</v>
      </c>
      <c r="R643">
        <v>50</v>
      </c>
      <c r="S643">
        <v>12.1</v>
      </c>
      <c r="T643">
        <v>0</v>
      </c>
      <c r="U643">
        <v>0</v>
      </c>
      <c r="V643">
        <v>0</v>
      </c>
      <c r="W643">
        <v>0</v>
      </c>
      <c r="X643">
        <v>0</v>
      </c>
      <c r="Y643">
        <v>0</v>
      </c>
      <c r="Z643">
        <v>0</v>
      </c>
      <c r="AA643">
        <v>0</v>
      </c>
      <c r="AB643" t="s">
        <v>45</v>
      </c>
      <c r="AC643" t="s">
        <v>46</v>
      </c>
      <c r="AD643" t="s">
        <v>45</v>
      </c>
      <c r="AE643" t="s">
        <v>46</v>
      </c>
      <c r="AF643">
        <v>0</v>
      </c>
      <c r="AG643">
        <v>0</v>
      </c>
      <c r="AH643" t="s">
        <v>47</v>
      </c>
      <c r="AI643" t="s">
        <v>48</v>
      </c>
      <c r="AJ643">
        <v>137</v>
      </c>
      <c r="AK643">
        <v>81</v>
      </c>
      <c r="AL643" s="3">
        <v>0.94</v>
      </c>
      <c r="AM643" s="3">
        <v>0.21</v>
      </c>
      <c r="AN643" t="s">
        <v>50</v>
      </c>
      <c r="AO643">
        <v>-13</v>
      </c>
      <c r="AP643">
        <v>0</v>
      </c>
      <c r="AQ643">
        <v>44</v>
      </c>
      <c r="AR643">
        <v>20</v>
      </c>
    </row>
    <row r="644" spans="1:44" x14ac:dyDescent="0.25">
      <c r="A644" s="1">
        <v>41495</v>
      </c>
      <c r="B644" s="2">
        <v>0.83809027777777778</v>
      </c>
      <c r="C644" t="s">
        <v>51</v>
      </c>
      <c r="D644">
        <v>51.287660000000002</v>
      </c>
      <c r="E644">
        <v>0.15397</v>
      </c>
      <c r="F644">
        <v>10</v>
      </c>
      <c r="G644">
        <v>2</v>
      </c>
      <c r="H644">
        <v>10.4314147205046</v>
      </c>
      <c r="I644">
        <v>38.918224326097402</v>
      </c>
      <c r="J644">
        <v>177</v>
      </c>
      <c r="K644">
        <v>5.6</v>
      </c>
      <c r="L644">
        <v>18.8</v>
      </c>
      <c r="M644">
        <v>90</v>
      </c>
      <c r="N644">
        <v>7.4</v>
      </c>
      <c r="O644">
        <v>1020.4</v>
      </c>
      <c r="P644">
        <v>22.9</v>
      </c>
      <c r="Q644">
        <v>0.2</v>
      </c>
      <c r="R644">
        <v>50</v>
      </c>
      <c r="S644">
        <v>12.1</v>
      </c>
      <c r="T644">
        <v>0</v>
      </c>
      <c r="U644">
        <v>0</v>
      </c>
      <c r="V644">
        <v>0</v>
      </c>
      <c r="W644">
        <v>0</v>
      </c>
      <c r="X644">
        <v>0</v>
      </c>
      <c r="Y644">
        <v>0</v>
      </c>
      <c r="Z644">
        <v>0</v>
      </c>
      <c r="AA644">
        <v>0</v>
      </c>
      <c r="AB644" t="s">
        <v>45</v>
      </c>
      <c r="AC644" t="s">
        <v>46</v>
      </c>
      <c r="AD644" t="s">
        <v>45</v>
      </c>
      <c r="AE644" t="s">
        <v>46</v>
      </c>
      <c r="AF644">
        <v>0</v>
      </c>
      <c r="AG644">
        <v>0</v>
      </c>
      <c r="AH644" t="s">
        <v>47</v>
      </c>
      <c r="AI644" t="s">
        <v>48</v>
      </c>
      <c r="AJ644">
        <v>137</v>
      </c>
      <c r="AK644">
        <v>81</v>
      </c>
      <c r="AL644" s="3">
        <v>0.96</v>
      </c>
      <c r="AM644" s="3">
        <v>0.21</v>
      </c>
      <c r="AN644" t="s">
        <v>50</v>
      </c>
      <c r="AO644">
        <v>-1</v>
      </c>
      <c r="AP644">
        <v>0</v>
      </c>
      <c r="AQ644">
        <v>43</v>
      </c>
      <c r="AR644">
        <v>23</v>
      </c>
    </row>
    <row r="645" spans="1:44" x14ac:dyDescent="0.25">
      <c r="A645" s="1">
        <v>41495</v>
      </c>
      <c r="B645" s="2">
        <v>0.83810185185185182</v>
      </c>
      <c r="C645" t="s">
        <v>51</v>
      </c>
      <c r="D645">
        <v>51.287660000000002</v>
      </c>
      <c r="E645">
        <v>0.15397</v>
      </c>
      <c r="F645">
        <v>10</v>
      </c>
      <c r="G645">
        <v>2</v>
      </c>
      <c r="H645">
        <v>10.4314147205046</v>
      </c>
      <c r="I645">
        <v>38.918224326097402</v>
      </c>
      <c r="J645">
        <v>179.7</v>
      </c>
      <c r="K645">
        <v>6.5</v>
      </c>
      <c r="L645">
        <v>18.8</v>
      </c>
      <c r="M645">
        <v>90</v>
      </c>
      <c r="N645">
        <v>8.9</v>
      </c>
      <c r="O645">
        <v>1020.4</v>
      </c>
      <c r="P645">
        <v>22.9</v>
      </c>
      <c r="Q645">
        <v>0.2</v>
      </c>
      <c r="R645">
        <v>50</v>
      </c>
      <c r="S645">
        <v>12.1</v>
      </c>
      <c r="T645">
        <v>0</v>
      </c>
      <c r="U645">
        <v>0</v>
      </c>
      <c r="V645">
        <v>0</v>
      </c>
      <c r="W645">
        <v>0</v>
      </c>
      <c r="X645">
        <v>0</v>
      </c>
      <c r="Y645">
        <v>0</v>
      </c>
      <c r="Z645">
        <v>0</v>
      </c>
      <c r="AA645">
        <v>0</v>
      </c>
      <c r="AB645" t="s">
        <v>45</v>
      </c>
      <c r="AC645" t="s">
        <v>46</v>
      </c>
      <c r="AD645" t="s">
        <v>45</v>
      </c>
      <c r="AE645" t="s">
        <v>46</v>
      </c>
      <c r="AF645">
        <v>0</v>
      </c>
      <c r="AG645">
        <v>0</v>
      </c>
      <c r="AH645" t="s">
        <v>47</v>
      </c>
      <c r="AI645" t="s">
        <v>48</v>
      </c>
      <c r="AJ645">
        <v>137</v>
      </c>
      <c r="AK645">
        <v>81</v>
      </c>
      <c r="AL645" s="3">
        <v>0.71</v>
      </c>
      <c r="AM645" s="3">
        <v>0.21</v>
      </c>
      <c r="AN645" t="s">
        <v>50</v>
      </c>
      <c r="AO645">
        <v>0</v>
      </c>
      <c r="AP645">
        <v>0</v>
      </c>
      <c r="AQ645">
        <v>42</v>
      </c>
      <c r="AR645">
        <v>32</v>
      </c>
    </row>
    <row r="646" spans="1:44" x14ac:dyDescent="0.25">
      <c r="A646" s="1">
        <v>41495</v>
      </c>
      <c r="B646" s="2">
        <v>0.83811342592592597</v>
      </c>
      <c r="C646" t="s">
        <v>51</v>
      </c>
      <c r="D646">
        <v>51.287660000000002</v>
      </c>
      <c r="E646">
        <v>0.15397</v>
      </c>
      <c r="F646">
        <v>10</v>
      </c>
      <c r="G646">
        <v>2</v>
      </c>
      <c r="H646">
        <v>10.4314147205046</v>
      </c>
      <c r="I646">
        <v>38.918224326097402</v>
      </c>
      <c r="J646">
        <v>181</v>
      </c>
      <c r="K646">
        <v>6.5</v>
      </c>
      <c r="L646">
        <v>19.8</v>
      </c>
      <c r="M646">
        <v>90</v>
      </c>
      <c r="N646">
        <v>8.9</v>
      </c>
      <c r="O646">
        <v>1020.4</v>
      </c>
      <c r="P646">
        <v>22.9</v>
      </c>
      <c r="Q646">
        <v>0.2</v>
      </c>
      <c r="R646">
        <v>50</v>
      </c>
      <c r="S646">
        <v>12.1</v>
      </c>
      <c r="T646">
        <v>0</v>
      </c>
      <c r="U646">
        <v>0</v>
      </c>
      <c r="V646">
        <v>0</v>
      </c>
      <c r="W646">
        <v>0</v>
      </c>
      <c r="X646">
        <v>0</v>
      </c>
      <c r="Y646">
        <v>0</v>
      </c>
      <c r="Z646">
        <v>0</v>
      </c>
      <c r="AA646">
        <v>0</v>
      </c>
      <c r="AB646" t="s">
        <v>45</v>
      </c>
      <c r="AC646" t="s">
        <v>46</v>
      </c>
      <c r="AD646" t="s">
        <v>45</v>
      </c>
      <c r="AE646" t="s">
        <v>46</v>
      </c>
      <c r="AF646">
        <v>0</v>
      </c>
      <c r="AG646">
        <v>0</v>
      </c>
      <c r="AH646" t="s">
        <v>47</v>
      </c>
      <c r="AI646" t="s">
        <v>48</v>
      </c>
      <c r="AJ646">
        <v>137</v>
      </c>
      <c r="AK646">
        <v>81</v>
      </c>
      <c r="AL646" s="3">
        <v>0.67</v>
      </c>
      <c r="AM646" s="3">
        <v>0.21</v>
      </c>
      <c r="AN646" t="s">
        <v>50</v>
      </c>
      <c r="AO646">
        <v>0</v>
      </c>
      <c r="AP646">
        <v>0</v>
      </c>
      <c r="AQ646">
        <v>39</v>
      </c>
      <c r="AR646">
        <v>19</v>
      </c>
    </row>
    <row r="647" spans="1:44" x14ac:dyDescent="0.25">
      <c r="A647" s="1">
        <v>41495</v>
      </c>
      <c r="B647" s="2">
        <v>0.8381249999999999</v>
      </c>
      <c r="C647" t="s">
        <v>51</v>
      </c>
      <c r="D647">
        <v>51.287649999999999</v>
      </c>
      <c r="E647">
        <v>0.15397</v>
      </c>
      <c r="F647">
        <v>10</v>
      </c>
      <c r="G647">
        <v>2</v>
      </c>
      <c r="H647">
        <v>10.431415856258999</v>
      </c>
      <c r="I647">
        <v>37.806275059298898</v>
      </c>
      <c r="J647">
        <v>183.4</v>
      </c>
      <c r="K647">
        <v>5.6</v>
      </c>
      <c r="L647">
        <v>19</v>
      </c>
      <c r="M647">
        <v>68</v>
      </c>
      <c r="N647">
        <v>7.1</v>
      </c>
      <c r="O647">
        <v>1020.4</v>
      </c>
      <c r="P647">
        <v>22.9</v>
      </c>
      <c r="Q647">
        <v>0.2</v>
      </c>
      <c r="R647">
        <v>51</v>
      </c>
      <c r="S647">
        <v>12.1</v>
      </c>
      <c r="T647">
        <v>0</v>
      </c>
      <c r="U647">
        <v>0</v>
      </c>
      <c r="V647">
        <v>0</v>
      </c>
      <c r="W647">
        <v>0</v>
      </c>
      <c r="X647">
        <v>0</v>
      </c>
      <c r="Y647">
        <v>0</v>
      </c>
      <c r="Z647">
        <v>0</v>
      </c>
      <c r="AA647">
        <v>0</v>
      </c>
      <c r="AB647" t="s">
        <v>45</v>
      </c>
      <c r="AC647" t="s">
        <v>46</v>
      </c>
      <c r="AD647" t="s">
        <v>45</v>
      </c>
      <c r="AE647" t="s">
        <v>46</v>
      </c>
      <c r="AF647">
        <v>0</v>
      </c>
      <c r="AG647">
        <v>0</v>
      </c>
      <c r="AH647" t="s">
        <v>47</v>
      </c>
      <c r="AI647" t="s">
        <v>48</v>
      </c>
      <c r="AJ647">
        <v>137</v>
      </c>
      <c r="AK647">
        <v>81</v>
      </c>
      <c r="AL647" s="3">
        <v>0.65</v>
      </c>
      <c r="AM647" s="3">
        <v>0.21</v>
      </c>
      <c r="AN647" t="s">
        <v>50</v>
      </c>
      <c r="AO647">
        <v>0</v>
      </c>
      <c r="AP647">
        <v>0</v>
      </c>
      <c r="AQ647">
        <v>45</v>
      </c>
      <c r="AR647">
        <v>25</v>
      </c>
    </row>
    <row r="648" spans="1:44" x14ac:dyDescent="0.25">
      <c r="A648" s="1">
        <v>41495</v>
      </c>
      <c r="B648" s="2">
        <v>0.83813657407407405</v>
      </c>
      <c r="C648" t="s">
        <v>51</v>
      </c>
      <c r="D648">
        <v>51.287649999999999</v>
      </c>
      <c r="E648">
        <v>0.15397</v>
      </c>
      <c r="F648">
        <v>10</v>
      </c>
      <c r="G648">
        <v>2</v>
      </c>
      <c r="H648">
        <v>10.431415856258999</v>
      </c>
      <c r="I648">
        <v>37.806275059298898</v>
      </c>
      <c r="J648">
        <v>182.8</v>
      </c>
      <c r="K648">
        <v>6.1</v>
      </c>
      <c r="L648">
        <v>18.5</v>
      </c>
      <c r="M648">
        <v>68</v>
      </c>
      <c r="N648">
        <v>7.1</v>
      </c>
      <c r="O648">
        <v>1020.4</v>
      </c>
      <c r="P648">
        <v>22.9</v>
      </c>
      <c r="Q648">
        <v>0.2</v>
      </c>
      <c r="R648">
        <v>51</v>
      </c>
      <c r="S648">
        <v>12.1</v>
      </c>
      <c r="T648">
        <v>0</v>
      </c>
      <c r="U648">
        <v>0</v>
      </c>
      <c r="V648">
        <v>0</v>
      </c>
      <c r="W648">
        <v>0</v>
      </c>
      <c r="X648">
        <v>0</v>
      </c>
      <c r="Y648">
        <v>0</v>
      </c>
      <c r="Z648">
        <v>0</v>
      </c>
      <c r="AA648">
        <v>0</v>
      </c>
      <c r="AB648" t="s">
        <v>45</v>
      </c>
      <c r="AC648" t="s">
        <v>46</v>
      </c>
      <c r="AD648" t="s">
        <v>45</v>
      </c>
      <c r="AE648" t="s">
        <v>46</v>
      </c>
      <c r="AF648">
        <v>0</v>
      </c>
      <c r="AG648">
        <v>0</v>
      </c>
      <c r="AH648" t="s">
        <v>47</v>
      </c>
      <c r="AI648" t="s">
        <v>48</v>
      </c>
      <c r="AJ648">
        <v>137</v>
      </c>
      <c r="AK648">
        <v>81</v>
      </c>
      <c r="AL648" s="3">
        <v>0.55000000000000004</v>
      </c>
      <c r="AM648" s="3">
        <v>0.21</v>
      </c>
      <c r="AN648" t="s">
        <v>50</v>
      </c>
      <c r="AO648">
        <v>-1</v>
      </c>
      <c r="AP648">
        <v>0</v>
      </c>
      <c r="AQ648">
        <v>45</v>
      </c>
      <c r="AR648">
        <v>25</v>
      </c>
    </row>
    <row r="649" spans="1:44" x14ac:dyDescent="0.25">
      <c r="A649" s="1">
        <v>41495</v>
      </c>
      <c r="B649" s="2">
        <v>0.8381481481481482</v>
      </c>
      <c r="C649" t="s">
        <v>51</v>
      </c>
      <c r="D649">
        <v>51.287649999999999</v>
      </c>
      <c r="E649">
        <v>0.15398000000000001</v>
      </c>
      <c r="F649">
        <v>10</v>
      </c>
      <c r="G649">
        <v>2</v>
      </c>
      <c r="H649">
        <v>11.1268435800101</v>
      </c>
      <c r="I649">
        <v>37.806275059298898</v>
      </c>
      <c r="J649">
        <v>184</v>
      </c>
      <c r="K649">
        <v>6.3</v>
      </c>
      <c r="L649">
        <v>18.7</v>
      </c>
      <c r="M649">
        <v>90</v>
      </c>
      <c r="N649">
        <v>7.4</v>
      </c>
      <c r="O649">
        <v>1020.4</v>
      </c>
      <c r="P649">
        <v>22.9</v>
      </c>
      <c r="Q649">
        <v>0.2</v>
      </c>
      <c r="R649">
        <v>51</v>
      </c>
      <c r="S649">
        <v>12.1</v>
      </c>
      <c r="T649">
        <v>0</v>
      </c>
      <c r="U649">
        <v>0</v>
      </c>
      <c r="V649">
        <v>0</v>
      </c>
      <c r="W649">
        <v>0</v>
      </c>
      <c r="X649">
        <v>0</v>
      </c>
      <c r="Y649">
        <v>0</v>
      </c>
      <c r="Z649">
        <v>0</v>
      </c>
      <c r="AA649">
        <v>0</v>
      </c>
      <c r="AB649" t="s">
        <v>45</v>
      </c>
      <c r="AC649" t="s">
        <v>46</v>
      </c>
      <c r="AD649" t="s">
        <v>45</v>
      </c>
      <c r="AE649" t="s">
        <v>46</v>
      </c>
      <c r="AF649">
        <v>0</v>
      </c>
      <c r="AG649">
        <v>0</v>
      </c>
      <c r="AH649" t="s">
        <v>47</v>
      </c>
      <c r="AI649" t="s">
        <v>48</v>
      </c>
      <c r="AJ649">
        <v>137</v>
      </c>
      <c r="AK649">
        <v>81</v>
      </c>
      <c r="AL649" s="3">
        <v>0.53</v>
      </c>
      <c r="AM649" s="3">
        <v>0.21</v>
      </c>
      <c r="AN649" t="s">
        <v>50</v>
      </c>
      <c r="AO649">
        <v>0</v>
      </c>
      <c r="AP649">
        <v>0</v>
      </c>
      <c r="AQ649">
        <v>49</v>
      </c>
      <c r="AR649">
        <v>26</v>
      </c>
    </row>
    <row r="650" spans="1:44" x14ac:dyDescent="0.25">
      <c r="A650" s="1">
        <v>41495</v>
      </c>
      <c r="B650" s="2">
        <v>0.83815972222222224</v>
      </c>
      <c r="C650" t="s">
        <v>51</v>
      </c>
      <c r="D650">
        <v>51.287640000000003</v>
      </c>
      <c r="E650">
        <v>0.15397</v>
      </c>
      <c r="F650">
        <v>10</v>
      </c>
      <c r="G650">
        <v>2</v>
      </c>
      <c r="H650">
        <v>10.4314169920131</v>
      </c>
      <c r="I650">
        <v>36.694325793290403</v>
      </c>
      <c r="J650">
        <v>185.3</v>
      </c>
      <c r="K650">
        <v>6.3</v>
      </c>
      <c r="L650">
        <v>18.7</v>
      </c>
      <c r="M650">
        <v>90</v>
      </c>
      <c r="N650">
        <v>7.4</v>
      </c>
      <c r="O650">
        <v>1020.4</v>
      </c>
      <c r="P650">
        <v>22.9</v>
      </c>
      <c r="Q650">
        <v>0.2</v>
      </c>
      <c r="R650">
        <v>51</v>
      </c>
      <c r="S650">
        <v>12.1</v>
      </c>
      <c r="T650">
        <v>0</v>
      </c>
      <c r="U650">
        <v>0</v>
      </c>
      <c r="V650">
        <v>0</v>
      </c>
      <c r="W650">
        <v>0</v>
      </c>
      <c r="X650">
        <v>0</v>
      </c>
      <c r="Y650">
        <v>0</v>
      </c>
      <c r="Z650">
        <v>0</v>
      </c>
      <c r="AA650">
        <v>0</v>
      </c>
      <c r="AB650" t="s">
        <v>45</v>
      </c>
      <c r="AC650" t="s">
        <v>46</v>
      </c>
      <c r="AD650" t="s">
        <v>45</v>
      </c>
      <c r="AE650" t="s">
        <v>46</v>
      </c>
      <c r="AF650">
        <v>0</v>
      </c>
      <c r="AG650">
        <v>0</v>
      </c>
      <c r="AH650" t="s">
        <v>47</v>
      </c>
      <c r="AI650" t="s">
        <v>48</v>
      </c>
      <c r="AJ650">
        <v>137</v>
      </c>
      <c r="AK650">
        <v>81</v>
      </c>
      <c r="AL650" s="3">
        <v>0.57999999999999996</v>
      </c>
      <c r="AM650" s="3">
        <v>0.21</v>
      </c>
      <c r="AN650" t="s">
        <v>50</v>
      </c>
      <c r="AO650">
        <v>-1</v>
      </c>
      <c r="AP650">
        <v>0</v>
      </c>
      <c r="AQ650">
        <v>34</v>
      </c>
      <c r="AR650">
        <v>28</v>
      </c>
    </row>
    <row r="651" spans="1:44" x14ac:dyDescent="0.25">
      <c r="A651" s="1">
        <v>41495</v>
      </c>
      <c r="B651" s="2">
        <v>0.83817129629629628</v>
      </c>
      <c r="C651" t="s">
        <v>51</v>
      </c>
      <c r="D651">
        <v>51.287640000000003</v>
      </c>
      <c r="E651">
        <v>0.15397</v>
      </c>
      <c r="F651">
        <v>10</v>
      </c>
      <c r="G651">
        <v>2</v>
      </c>
      <c r="H651">
        <v>10.4314169920131</v>
      </c>
      <c r="I651">
        <v>36.694325793290403</v>
      </c>
      <c r="J651">
        <v>187.2</v>
      </c>
      <c r="K651">
        <v>5.7</v>
      </c>
      <c r="L651">
        <v>18.5</v>
      </c>
      <c r="M651">
        <v>90</v>
      </c>
      <c r="N651">
        <v>6.9</v>
      </c>
      <c r="O651">
        <v>1020.4</v>
      </c>
      <c r="P651">
        <v>22.9</v>
      </c>
      <c r="Q651">
        <v>0.2</v>
      </c>
      <c r="R651">
        <v>51</v>
      </c>
      <c r="S651">
        <v>12.1</v>
      </c>
      <c r="T651">
        <v>0</v>
      </c>
      <c r="U651">
        <v>0</v>
      </c>
      <c r="V651">
        <v>0</v>
      </c>
      <c r="W651">
        <v>0</v>
      </c>
      <c r="X651">
        <v>0</v>
      </c>
      <c r="Y651">
        <v>0</v>
      </c>
      <c r="Z651">
        <v>0</v>
      </c>
      <c r="AA651">
        <v>0</v>
      </c>
      <c r="AB651" t="s">
        <v>45</v>
      </c>
      <c r="AC651" t="s">
        <v>46</v>
      </c>
      <c r="AD651" t="s">
        <v>45</v>
      </c>
      <c r="AE651" t="s">
        <v>46</v>
      </c>
      <c r="AF651">
        <v>0</v>
      </c>
      <c r="AG651">
        <v>0</v>
      </c>
      <c r="AH651" t="s">
        <v>47</v>
      </c>
      <c r="AI651" t="s">
        <v>48</v>
      </c>
      <c r="AJ651">
        <v>137</v>
      </c>
      <c r="AK651">
        <v>81</v>
      </c>
      <c r="AL651" s="3">
        <v>0.68</v>
      </c>
      <c r="AM651" s="3">
        <v>0.21</v>
      </c>
      <c r="AN651" t="s">
        <v>50</v>
      </c>
      <c r="AO651">
        <v>-1</v>
      </c>
      <c r="AP651">
        <v>0</v>
      </c>
      <c r="AQ651">
        <v>34</v>
      </c>
      <c r="AR651">
        <v>21</v>
      </c>
    </row>
    <row r="652" spans="1:44" x14ac:dyDescent="0.25">
      <c r="A652" s="1">
        <v>41495</v>
      </c>
      <c r="B652" s="2">
        <v>0.83818287037037031</v>
      </c>
      <c r="C652" t="s">
        <v>51</v>
      </c>
      <c r="D652">
        <v>51.28763</v>
      </c>
      <c r="E652">
        <v>0.15397</v>
      </c>
      <c r="F652">
        <v>10</v>
      </c>
      <c r="G652">
        <v>2</v>
      </c>
      <c r="H652">
        <v>10.431418127767</v>
      </c>
      <c r="I652">
        <v>35.582376526491899</v>
      </c>
      <c r="J652">
        <v>187.6</v>
      </c>
      <c r="K652">
        <v>6.2</v>
      </c>
      <c r="L652">
        <v>19.600000000000001</v>
      </c>
      <c r="M652">
        <v>90</v>
      </c>
      <c r="N652">
        <v>6.9</v>
      </c>
      <c r="O652">
        <v>1020.4</v>
      </c>
      <c r="P652">
        <v>22.9</v>
      </c>
      <c r="Q652">
        <v>0.2</v>
      </c>
      <c r="R652">
        <v>51</v>
      </c>
      <c r="S652">
        <v>12.1</v>
      </c>
      <c r="T652">
        <v>0</v>
      </c>
      <c r="U652">
        <v>0</v>
      </c>
      <c r="V652">
        <v>0</v>
      </c>
      <c r="W652">
        <v>0</v>
      </c>
      <c r="X652">
        <v>0</v>
      </c>
      <c r="Y652">
        <v>0</v>
      </c>
      <c r="Z652">
        <v>0</v>
      </c>
      <c r="AA652">
        <v>0</v>
      </c>
      <c r="AB652" t="s">
        <v>45</v>
      </c>
      <c r="AC652" t="s">
        <v>46</v>
      </c>
      <c r="AD652" t="s">
        <v>45</v>
      </c>
      <c r="AE652" t="s">
        <v>46</v>
      </c>
      <c r="AF652">
        <v>0</v>
      </c>
      <c r="AG652">
        <v>0</v>
      </c>
      <c r="AH652" t="s">
        <v>47</v>
      </c>
      <c r="AI652" t="s">
        <v>48</v>
      </c>
      <c r="AJ652">
        <v>137</v>
      </c>
      <c r="AK652">
        <v>81</v>
      </c>
      <c r="AL652" s="3">
        <v>0.55000000000000004</v>
      </c>
      <c r="AM652" s="3">
        <v>0.21</v>
      </c>
      <c r="AN652" t="s">
        <v>50</v>
      </c>
      <c r="AO652">
        <v>0</v>
      </c>
      <c r="AP652">
        <v>0</v>
      </c>
      <c r="AQ652">
        <v>31</v>
      </c>
      <c r="AR652">
        <v>27</v>
      </c>
    </row>
    <row r="653" spans="1:44" x14ac:dyDescent="0.25">
      <c r="A653" s="1">
        <v>41495</v>
      </c>
      <c r="B653" s="2">
        <v>0.83819444444444446</v>
      </c>
      <c r="C653" t="s">
        <v>51</v>
      </c>
      <c r="D653">
        <v>51.28763</v>
      </c>
      <c r="E653">
        <v>0.15397</v>
      </c>
      <c r="F653">
        <v>10</v>
      </c>
      <c r="G653">
        <v>2</v>
      </c>
      <c r="H653">
        <v>10.431418127767</v>
      </c>
      <c r="I653">
        <v>35.582376526491899</v>
      </c>
      <c r="J653">
        <v>187.3</v>
      </c>
      <c r="K653">
        <v>6.8</v>
      </c>
      <c r="L653">
        <v>20.399999999999999</v>
      </c>
      <c r="M653">
        <v>90</v>
      </c>
      <c r="N653">
        <v>5.8</v>
      </c>
      <c r="O653">
        <v>1020.4</v>
      </c>
      <c r="P653">
        <v>22.9</v>
      </c>
      <c r="Q653">
        <v>0.3</v>
      </c>
      <c r="R653">
        <v>51</v>
      </c>
      <c r="S653">
        <v>12.2</v>
      </c>
      <c r="T653">
        <v>0</v>
      </c>
      <c r="U653">
        <v>0</v>
      </c>
      <c r="V653">
        <v>0</v>
      </c>
      <c r="W653">
        <v>0</v>
      </c>
      <c r="X653">
        <v>0</v>
      </c>
      <c r="Y653">
        <v>0</v>
      </c>
      <c r="Z653">
        <v>0</v>
      </c>
      <c r="AA653">
        <v>0</v>
      </c>
      <c r="AB653" t="s">
        <v>45</v>
      </c>
      <c r="AC653" t="s">
        <v>46</v>
      </c>
      <c r="AD653" t="s">
        <v>45</v>
      </c>
      <c r="AE653" t="s">
        <v>46</v>
      </c>
      <c r="AF653">
        <v>0</v>
      </c>
      <c r="AG653">
        <v>0</v>
      </c>
      <c r="AH653" t="s">
        <v>47</v>
      </c>
      <c r="AI653" t="s">
        <v>48</v>
      </c>
      <c r="AJ653">
        <v>135</v>
      </c>
      <c r="AK653">
        <v>81</v>
      </c>
      <c r="AL653" s="3">
        <v>0.72</v>
      </c>
      <c r="AM653" s="3">
        <v>0.21</v>
      </c>
      <c r="AN653" t="s">
        <v>50</v>
      </c>
      <c r="AO653">
        <v>0</v>
      </c>
      <c r="AP653">
        <v>0</v>
      </c>
      <c r="AQ653">
        <v>28</v>
      </c>
      <c r="AR653">
        <v>26</v>
      </c>
    </row>
    <row r="654" spans="1:44" x14ac:dyDescent="0.25">
      <c r="A654" s="1">
        <v>41495</v>
      </c>
      <c r="B654" s="2">
        <v>0.83820601851851861</v>
      </c>
      <c r="C654" t="s">
        <v>51</v>
      </c>
      <c r="D654">
        <v>51.287619999999997</v>
      </c>
      <c r="E654">
        <v>0.15397</v>
      </c>
      <c r="F654">
        <v>10</v>
      </c>
      <c r="G654">
        <v>2</v>
      </c>
      <c r="H654">
        <v>10.4314192635205</v>
      </c>
      <c r="I654">
        <v>34.470427259693402</v>
      </c>
      <c r="J654">
        <v>189.6</v>
      </c>
      <c r="K654">
        <v>5.8</v>
      </c>
      <c r="L654">
        <v>20.100000000000001</v>
      </c>
      <c r="M654">
        <v>90</v>
      </c>
      <c r="N654">
        <v>5.8</v>
      </c>
      <c r="O654">
        <v>1020.4</v>
      </c>
      <c r="P654">
        <v>22.9</v>
      </c>
      <c r="Q654">
        <v>0.3</v>
      </c>
      <c r="R654">
        <v>51</v>
      </c>
      <c r="S654">
        <v>12.2</v>
      </c>
      <c r="T654">
        <v>0</v>
      </c>
      <c r="U654">
        <v>0</v>
      </c>
      <c r="V654">
        <v>0</v>
      </c>
      <c r="W654">
        <v>0</v>
      </c>
      <c r="X654">
        <v>0</v>
      </c>
      <c r="Y654">
        <v>0</v>
      </c>
      <c r="Z654">
        <v>0</v>
      </c>
      <c r="AA654">
        <v>0</v>
      </c>
      <c r="AB654" t="s">
        <v>45</v>
      </c>
      <c r="AC654" t="s">
        <v>46</v>
      </c>
      <c r="AD654" t="s">
        <v>45</v>
      </c>
      <c r="AE654" t="s">
        <v>46</v>
      </c>
      <c r="AF654">
        <v>0</v>
      </c>
      <c r="AG654">
        <v>0</v>
      </c>
      <c r="AH654" t="s">
        <v>47</v>
      </c>
      <c r="AI654" t="s">
        <v>48</v>
      </c>
      <c r="AJ654">
        <v>135</v>
      </c>
      <c r="AK654">
        <v>81</v>
      </c>
      <c r="AL654" s="3">
        <v>0.6</v>
      </c>
      <c r="AM654" s="3">
        <v>0.21</v>
      </c>
      <c r="AN654" t="s">
        <v>50</v>
      </c>
      <c r="AO654">
        <v>-1</v>
      </c>
      <c r="AP654">
        <v>0</v>
      </c>
      <c r="AQ654">
        <v>30</v>
      </c>
      <c r="AR654">
        <v>25</v>
      </c>
    </row>
    <row r="655" spans="1:44" x14ac:dyDescent="0.25">
      <c r="A655" s="1">
        <v>41495</v>
      </c>
      <c r="B655" s="2">
        <v>0.83821759259259254</v>
      </c>
      <c r="C655" t="s">
        <v>51</v>
      </c>
      <c r="D655">
        <v>51.287619999999997</v>
      </c>
      <c r="E655">
        <v>0.15397</v>
      </c>
      <c r="F655">
        <v>10</v>
      </c>
      <c r="G655">
        <v>2</v>
      </c>
      <c r="H655">
        <v>10.4314192635205</v>
      </c>
      <c r="I655">
        <v>34.470427259693402</v>
      </c>
      <c r="J655">
        <v>188.1</v>
      </c>
      <c r="K655">
        <v>7</v>
      </c>
      <c r="L655">
        <v>20</v>
      </c>
      <c r="M655">
        <v>90</v>
      </c>
      <c r="N655">
        <v>5.5</v>
      </c>
      <c r="O655">
        <v>1020.4</v>
      </c>
      <c r="P655">
        <v>22.9</v>
      </c>
      <c r="Q655">
        <v>0.2</v>
      </c>
      <c r="R655">
        <v>51</v>
      </c>
      <c r="S655">
        <v>12.1</v>
      </c>
      <c r="T655">
        <v>0</v>
      </c>
      <c r="U655">
        <v>0</v>
      </c>
      <c r="V655">
        <v>0</v>
      </c>
      <c r="W655">
        <v>0</v>
      </c>
      <c r="X655">
        <v>0</v>
      </c>
      <c r="Y655">
        <v>0</v>
      </c>
      <c r="Z655">
        <v>0</v>
      </c>
      <c r="AA655">
        <v>0</v>
      </c>
      <c r="AB655" t="s">
        <v>45</v>
      </c>
      <c r="AC655" t="s">
        <v>46</v>
      </c>
      <c r="AD655" t="s">
        <v>45</v>
      </c>
      <c r="AE655" t="s">
        <v>46</v>
      </c>
      <c r="AF655">
        <v>0</v>
      </c>
      <c r="AG655">
        <v>0</v>
      </c>
      <c r="AH655" t="s">
        <v>47</v>
      </c>
      <c r="AI655" t="s">
        <v>48</v>
      </c>
      <c r="AJ655">
        <v>135</v>
      </c>
      <c r="AK655">
        <v>81</v>
      </c>
      <c r="AL655" s="3">
        <v>0.56000000000000005</v>
      </c>
      <c r="AM655" s="3">
        <v>0.21</v>
      </c>
      <c r="AN655" t="s">
        <v>50</v>
      </c>
      <c r="AO655">
        <v>0</v>
      </c>
      <c r="AP655">
        <v>0</v>
      </c>
      <c r="AQ655">
        <v>30</v>
      </c>
      <c r="AR655">
        <v>27</v>
      </c>
    </row>
    <row r="656" spans="1:44" x14ac:dyDescent="0.25">
      <c r="A656" s="1">
        <v>41495</v>
      </c>
      <c r="B656" s="2">
        <v>0.83822916666666669</v>
      </c>
      <c r="C656" t="s">
        <v>51</v>
      </c>
      <c r="D656">
        <v>51.287599999999998</v>
      </c>
      <c r="E656">
        <v>0.15396000000000001</v>
      </c>
      <c r="F656">
        <v>10</v>
      </c>
      <c r="G656">
        <v>2</v>
      </c>
      <c r="H656">
        <v>9.7359934326930695</v>
      </c>
      <c r="I656">
        <v>32.246528726886403</v>
      </c>
      <c r="J656">
        <v>190.4</v>
      </c>
      <c r="K656">
        <v>5.5</v>
      </c>
      <c r="L656">
        <v>18.3</v>
      </c>
      <c r="M656">
        <v>90</v>
      </c>
      <c r="N656">
        <v>5.5</v>
      </c>
      <c r="O656">
        <v>1020.4</v>
      </c>
      <c r="P656">
        <v>22.9</v>
      </c>
      <c r="Q656">
        <v>0.2</v>
      </c>
      <c r="R656">
        <v>51</v>
      </c>
      <c r="S656">
        <v>12.1</v>
      </c>
      <c r="T656">
        <v>0</v>
      </c>
      <c r="U656">
        <v>0</v>
      </c>
      <c r="V656">
        <v>0</v>
      </c>
      <c r="W656">
        <v>0</v>
      </c>
      <c r="X656">
        <v>0</v>
      </c>
      <c r="Y656">
        <v>0</v>
      </c>
      <c r="Z656">
        <v>0</v>
      </c>
      <c r="AA656">
        <v>0</v>
      </c>
      <c r="AB656" t="s">
        <v>45</v>
      </c>
      <c r="AC656" t="s">
        <v>46</v>
      </c>
      <c r="AD656" t="s">
        <v>45</v>
      </c>
      <c r="AE656" t="s">
        <v>46</v>
      </c>
      <c r="AF656">
        <v>0</v>
      </c>
      <c r="AG656">
        <v>0</v>
      </c>
      <c r="AH656" t="s">
        <v>47</v>
      </c>
      <c r="AI656" t="s">
        <v>48</v>
      </c>
      <c r="AJ656">
        <v>135</v>
      </c>
      <c r="AK656">
        <v>81</v>
      </c>
      <c r="AL656" s="3">
        <v>0.64</v>
      </c>
      <c r="AM656" s="3">
        <v>0.21</v>
      </c>
      <c r="AN656" t="s">
        <v>50</v>
      </c>
      <c r="AO656">
        <v>0</v>
      </c>
      <c r="AP656">
        <v>0</v>
      </c>
      <c r="AQ656">
        <v>31</v>
      </c>
      <c r="AR656">
        <v>25</v>
      </c>
    </row>
    <row r="657" spans="1:45" x14ac:dyDescent="0.25">
      <c r="A657" s="1">
        <v>41495</v>
      </c>
      <c r="B657" s="2">
        <v>0.83824074074074073</v>
      </c>
      <c r="C657" t="s">
        <v>51</v>
      </c>
      <c r="D657">
        <v>51.287599999999998</v>
      </c>
      <c r="E657">
        <v>0.15396000000000001</v>
      </c>
      <c r="F657">
        <v>10</v>
      </c>
      <c r="G657">
        <v>2</v>
      </c>
      <c r="H657">
        <v>9.7359934326930695</v>
      </c>
      <c r="I657">
        <v>32.246528726886403</v>
      </c>
      <c r="J657">
        <v>191.9</v>
      </c>
      <c r="K657">
        <v>4.9000000000000004</v>
      </c>
      <c r="L657">
        <v>18.5</v>
      </c>
      <c r="M657">
        <v>90</v>
      </c>
      <c r="N657">
        <v>6.4</v>
      </c>
      <c r="O657">
        <v>1020.4</v>
      </c>
      <c r="P657">
        <v>22.9</v>
      </c>
      <c r="Q657">
        <v>0.2</v>
      </c>
      <c r="R657">
        <v>51</v>
      </c>
      <c r="S657">
        <v>12.2</v>
      </c>
      <c r="T657">
        <v>0</v>
      </c>
      <c r="U657">
        <v>0</v>
      </c>
      <c r="V657">
        <v>0</v>
      </c>
      <c r="W657">
        <v>0</v>
      </c>
      <c r="X657">
        <v>0</v>
      </c>
      <c r="Y657">
        <v>0</v>
      </c>
      <c r="Z657">
        <v>0</v>
      </c>
      <c r="AA657">
        <v>0</v>
      </c>
      <c r="AB657" t="s">
        <v>45</v>
      </c>
      <c r="AC657" t="s">
        <v>46</v>
      </c>
      <c r="AD657" t="s">
        <v>45</v>
      </c>
      <c r="AE657" t="s">
        <v>46</v>
      </c>
      <c r="AF657">
        <v>0</v>
      </c>
      <c r="AG657">
        <v>0</v>
      </c>
      <c r="AH657" t="s">
        <v>47</v>
      </c>
      <c r="AI657" t="s">
        <v>48</v>
      </c>
      <c r="AJ657">
        <v>135</v>
      </c>
      <c r="AK657">
        <v>81</v>
      </c>
      <c r="AL657" s="3">
        <v>0.54</v>
      </c>
      <c r="AM657" s="3">
        <v>0.21</v>
      </c>
      <c r="AN657" t="s">
        <v>50</v>
      </c>
      <c r="AO657">
        <v>-1</v>
      </c>
      <c r="AP657">
        <v>0</v>
      </c>
      <c r="AQ657">
        <v>32</v>
      </c>
      <c r="AR657">
        <v>23</v>
      </c>
    </row>
    <row r="658" spans="1:45" x14ac:dyDescent="0.25">
      <c r="A658" s="1">
        <v>41495</v>
      </c>
      <c r="B658" s="2">
        <v>0.83825231481481488</v>
      </c>
      <c r="C658" t="s">
        <v>51</v>
      </c>
      <c r="D658">
        <v>51.287590000000002</v>
      </c>
      <c r="E658">
        <v>0.15395</v>
      </c>
      <c r="F658">
        <v>10</v>
      </c>
      <c r="G658">
        <v>2</v>
      </c>
      <c r="H658">
        <v>9.0405663146763704</v>
      </c>
      <c r="I658">
        <v>31.134579460877902</v>
      </c>
      <c r="J658">
        <v>191.3</v>
      </c>
      <c r="K658">
        <v>6.1</v>
      </c>
      <c r="L658">
        <v>19</v>
      </c>
      <c r="M658">
        <v>90</v>
      </c>
      <c r="N658">
        <v>6.4</v>
      </c>
      <c r="O658">
        <v>1020.4</v>
      </c>
      <c r="P658">
        <v>22.9</v>
      </c>
      <c r="Q658">
        <v>0.2</v>
      </c>
      <c r="R658">
        <v>51</v>
      </c>
      <c r="S658">
        <v>12.2</v>
      </c>
      <c r="T658">
        <v>0</v>
      </c>
      <c r="U658">
        <v>0</v>
      </c>
      <c r="V658">
        <v>0</v>
      </c>
      <c r="W658">
        <v>0</v>
      </c>
      <c r="X658">
        <v>0</v>
      </c>
      <c r="Y658">
        <v>0</v>
      </c>
      <c r="Z658">
        <v>0</v>
      </c>
      <c r="AA658">
        <v>0</v>
      </c>
      <c r="AB658" t="s">
        <v>45</v>
      </c>
      <c r="AC658" t="s">
        <v>46</v>
      </c>
      <c r="AD658" t="s">
        <v>45</v>
      </c>
      <c r="AE658" t="s">
        <v>46</v>
      </c>
      <c r="AF658">
        <v>0</v>
      </c>
      <c r="AG658">
        <v>0</v>
      </c>
      <c r="AH658" t="s">
        <v>47</v>
      </c>
      <c r="AI658" t="s">
        <v>48</v>
      </c>
      <c r="AJ658">
        <v>135</v>
      </c>
      <c r="AK658">
        <v>81</v>
      </c>
      <c r="AL658" s="3">
        <v>0.61</v>
      </c>
      <c r="AM658" s="3">
        <v>0.21</v>
      </c>
      <c r="AN658" t="s">
        <v>50</v>
      </c>
      <c r="AO658">
        <v>0</v>
      </c>
      <c r="AP658">
        <v>0</v>
      </c>
      <c r="AQ658">
        <v>31</v>
      </c>
      <c r="AR658">
        <v>27</v>
      </c>
    </row>
    <row r="659" spans="1:45" x14ac:dyDescent="0.25">
      <c r="A659" s="1">
        <v>41495</v>
      </c>
      <c r="B659" s="2">
        <v>0.83826388888888881</v>
      </c>
      <c r="C659" t="s">
        <v>51</v>
      </c>
      <c r="D659">
        <v>51.287590000000002</v>
      </c>
      <c r="E659">
        <v>0.15395</v>
      </c>
      <c r="F659">
        <v>10</v>
      </c>
      <c r="G659">
        <v>2</v>
      </c>
      <c r="H659">
        <v>9.0405663146763704</v>
      </c>
      <c r="I659">
        <v>31.134579460877902</v>
      </c>
      <c r="J659">
        <v>192.1</v>
      </c>
      <c r="K659">
        <v>6.8</v>
      </c>
      <c r="L659">
        <v>18.7</v>
      </c>
      <c r="M659">
        <v>90</v>
      </c>
      <c r="N659">
        <v>7.7</v>
      </c>
      <c r="O659">
        <v>1020.4</v>
      </c>
      <c r="P659">
        <v>22.9</v>
      </c>
      <c r="Q659">
        <v>0.2</v>
      </c>
      <c r="R659">
        <v>51</v>
      </c>
      <c r="S659">
        <v>12.2</v>
      </c>
      <c r="T659">
        <v>0</v>
      </c>
      <c r="U659">
        <v>0</v>
      </c>
      <c r="V659">
        <v>0</v>
      </c>
      <c r="W659">
        <v>0</v>
      </c>
      <c r="X659">
        <v>0</v>
      </c>
      <c r="Y659">
        <v>0</v>
      </c>
      <c r="Z659">
        <v>0</v>
      </c>
      <c r="AA659">
        <v>0</v>
      </c>
      <c r="AB659" t="s">
        <v>45</v>
      </c>
      <c r="AC659" t="s">
        <v>46</v>
      </c>
      <c r="AD659" t="s">
        <v>45</v>
      </c>
      <c r="AE659" t="s">
        <v>46</v>
      </c>
      <c r="AF659">
        <v>0</v>
      </c>
      <c r="AG659">
        <v>0</v>
      </c>
      <c r="AH659" t="s">
        <v>47</v>
      </c>
      <c r="AI659" t="s">
        <v>48</v>
      </c>
      <c r="AJ659">
        <v>135</v>
      </c>
      <c r="AK659">
        <v>81</v>
      </c>
      <c r="AL659" s="3">
        <v>0.55000000000000004</v>
      </c>
      <c r="AM659" s="3">
        <v>0.21</v>
      </c>
      <c r="AN659" t="s">
        <v>50</v>
      </c>
      <c r="AO659">
        <v>0</v>
      </c>
      <c r="AP659">
        <v>0</v>
      </c>
      <c r="AQ659">
        <v>34</v>
      </c>
      <c r="AR659">
        <v>27</v>
      </c>
    </row>
    <row r="660" spans="1:45" s="10" customFormat="1" x14ac:dyDescent="0.25">
      <c r="A660" s="8">
        <v>41495</v>
      </c>
      <c r="B660" s="9">
        <v>0.83828703703703711</v>
      </c>
      <c r="C660" s="10" t="s">
        <v>52</v>
      </c>
      <c r="D660" s="10">
        <v>51.287570000000002</v>
      </c>
      <c r="E660" s="10">
        <v>0.15395</v>
      </c>
      <c r="F660" s="10">
        <v>10</v>
      </c>
      <c r="G660" s="10">
        <v>2</v>
      </c>
      <c r="H660" s="10">
        <v>9.0405682833136893</v>
      </c>
      <c r="I660" s="10">
        <v>28.910680928070999</v>
      </c>
      <c r="J660" s="10">
        <v>191.9</v>
      </c>
      <c r="K660" s="10">
        <v>7.3</v>
      </c>
      <c r="L660" s="10">
        <v>19.2</v>
      </c>
      <c r="M660" s="10">
        <v>90</v>
      </c>
      <c r="N660" s="10">
        <v>7.7</v>
      </c>
      <c r="O660" s="10">
        <v>1020.4</v>
      </c>
      <c r="P660" s="10">
        <v>22.9</v>
      </c>
      <c r="Q660" s="10">
        <v>0.2</v>
      </c>
      <c r="R660" s="10">
        <v>51</v>
      </c>
      <c r="S660" s="10">
        <v>12.2</v>
      </c>
      <c r="T660" s="10">
        <v>0</v>
      </c>
      <c r="U660" s="10">
        <v>0</v>
      </c>
      <c r="V660" s="10">
        <v>0</v>
      </c>
      <c r="W660" s="10">
        <v>0</v>
      </c>
      <c r="X660" s="10">
        <v>0</v>
      </c>
      <c r="Y660" s="10">
        <v>0</v>
      </c>
      <c r="Z660" s="10">
        <v>0</v>
      </c>
      <c r="AA660" s="10">
        <v>0</v>
      </c>
      <c r="AB660" s="10" t="s">
        <v>45</v>
      </c>
      <c r="AC660" s="10" t="s">
        <v>46</v>
      </c>
      <c r="AD660" s="10" t="s">
        <v>45</v>
      </c>
      <c r="AE660" s="10" t="s">
        <v>46</v>
      </c>
      <c r="AF660" s="10">
        <v>0</v>
      </c>
      <c r="AG660" s="10">
        <v>0</v>
      </c>
      <c r="AH660" s="10" t="s">
        <v>47</v>
      </c>
      <c r="AI660" s="10" t="s">
        <v>48</v>
      </c>
      <c r="AJ660" s="10">
        <v>135</v>
      </c>
      <c r="AK660" s="10">
        <v>81</v>
      </c>
      <c r="AL660" s="11">
        <v>0.57999999999999996</v>
      </c>
      <c r="AM660" s="11">
        <v>0.21</v>
      </c>
      <c r="AN660" s="10" t="s">
        <v>50</v>
      </c>
      <c r="AO660" s="10">
        <v>20</v>
      </c>
      <c r="AP660" s="10">
        <v>0</v>
      </c>
      <c r="AQ660" s="10">
        <v>34</v>
      </c>
      <c r="AR660" s="10">
        <v>5</v>
      </c>
      <c r="AS660" s="10">
        <f>J661-J660</f>
        <v>-8.0999999999999943</v>
      </c>
    </row>
    <row r="661" spans="1:45" s="10" customFormat="1" x14ac:dyDescent="0.25">
      <c r="A661" s="8">
        <v>41495</v>
      </c>
      <c r="B661" s="9">
        <v>0.83829861111111115</v>
      </c>
      <c r="C661" s="10" t="s">
        <v>52</v>
      </c>
      <c r="D661" s="10">
        <v>51.287570000000002</v>
      </c>
      <c r="E661" s="10">
        <v>0.15393999999999999</v>
      </c>
      <c r="F661" s="10">
        <v>10</v>
      </c>
      <c r="G661" s="10">
        <v>2</v>
      </c>
      <c r="H661" s="10">
        <v>8.3451399538274398</v>
      </c>
      <c r="I661" s="10">
        <v>28.910680928070999</v>
      </c>
      <c r="J661" s="10">
        <v>183.8</v>
      </c>
      <c r="K661" s="10">
        <v>8.5</v>
      </c>
      <c r="L661" s="10">
        <v>19.899999999999999</v>
      </c>
      <c r="M661" s="10">
        <v>45</v>
      </c>
      <c r="N661" s="10">
        <v>6.8</v>
      </c>
      <c r="O661" s="10">
        <v>1020.4</v>
      </c>
      <c r="P661" s="10">
        <v>22.9</v>
      </c>
      <c r="Q661" s="10">
        <v>0.2</v>
      </c>
      <c r="R661" s="10">
        <v>51</v>
      </c>
      <c r="S661" s="10">
        <v>12.2</v>
      </c>
      <c r="T661" s="10">
        <v>0</v>
      </c>
      <c r="U661" s="10">
        <v>0</v>
      </c>
      <c r="V661" s="10">
        <v>0</v>
      </c>
      <c r="W661" s="10">
        <v>0</v>
      </c>
      <c r="X661" s="10">
        <v>0</v>
      </c>
      <c r="Y661" s="10">
        <v>0</v>
      </c>
      <c r="Z661" s="10">
        <v>0</v>
      </c>
      <c r="AA661" s="10">
        <v>0</v>
      </c>
      <c r="AB661" s="10" t="s">
        <v>45</v>
      </c>
      <c r="AC661" s="10" t="s">
        <v>46</v>
      </c>
      <c r="AD661" s="10" t="s">
        <v>45</v>
      </c>
      <c r="AE661" s="10" t="s">
        <v>46</v>
      </c>
      <c r="AF661" s="10">
        <v>0</v>
      </c>
      <c r="AG661" s="10">
        <v>0</v>
      </c>
      <c r="AH661" s="10" t="s">
        <v>47</v>
      </c>
      <c r="AI661" s="10" t="s">
        <v>48</v>
      </c>
      <c r="AJ661" s="10">
        <v>135</v>
      </c>
      <c r="AK661" s="10">
        <v>81</v>
      </c>
      <c r="AL661" s="11">
        <v>0.99</v>
      </c>
      <c r="AM661" s="11">
        <v>0.21</v>
      </c>
      <c r="AN661" s="10" t="s">
        <v>50</v>
      </c>
      <c r="AO661" s="10">
        <v>8</v>
      </c>
      <c r="AP661" s="10">
        <v>0</v>
      </c>
      <c r="AQ661" s="10">
        <v>34</v>
      </c>
      <c r="AR661" s="10">
        <v>3</v>
      </c>
      <c r="AS661" s="10">
        <f t="shared" ref="AS661:AS681" si="5">J662-J661</f>
        <v>-9.4000000000000057</v>
      </c>
    </row>
    <row r="662" spans="1:45" s="10" customFormat="1" x14ac:dyDescent="0.25">
      <c r="A662" s="8">
        <v>41495</v>
      </c>
      <c r="B662" s="9">
        <v>0.83831018518518519</v>
      </c>
      <c r="C662" s="10" t="s">
        <v>52</v>
      </c>
      <c r="D662" s="10">
        <v>51.287559999999999</v>
      </c>
      <c r="E662" s="10">
        <v>0.15393999999999999</v>
      </c>
      <c r="F662" s="10">
        <v>10</v>
      </c>
      <c r="G662" s="10">
        <v>2</v>
      </c>
      <c r="H662" s="10">
        <v>8.3451408624289307</v>
      </c>
      <c r="I662" s="10">
        <v>27.798731661272399</v>
      </c>
      <c r="J662" s="10">
        <v>174.4</v>
      </c>
      <c r="K662" s="10">
        <v>7.1</v>
      </c>
      <c r="L662" s="10">
        <v>18.7</v>
      </c>
      <c r="M662" s="10">
        <v>45</v>
      </c>
      <c r="N662" s="10">
        <v>6.8</v>
      </c>
      <c r="O662" s="10">
        <v>1020.4</v>
      </c>
      <c r="P662" s="10">
        <v>22.9</v>
      </c>
      <c r="Q662" s="10">
        <v>0.2</v>
      </c>
      <c r="R662" s="10">
        <v>51</v>
      </c>
      <c r="S662" s="10">
        <v>12.2</v>
      </c>
      <c r="T662" s="10">
        <v>0</v>
      </c>
      <c r="U662" s="10">
        <v>0</v>
      </c>
      <c r="V662" s="10">
        <v>0</v>
      </c>
      <c r="W662" s="10">
        <v>0</v>
      </c>
      <c r="X662" s="10">
        <v>0</v>
      </c>
      <c r="Y662" s="10">
        <v>0</v>
      </c>
      <c r="Z662" s="10">
        <v>0</v>
      </c>
      <c r="AA662" s="10">
        <v>0</v>
      </c>
      <c r="AB662" s="10" t="s">
        <v>45</v>
      </c>
      <c r="AC662" s="10" t="s">
        <v>46</v>
      </c>
      <c r="AD662" s="10" t="s">
        <v>45</v>
      </c>
      <c r="AE662" s="10" t="s">
        <v>46</v>
      </c>
      <c r="AF662" s="10">
        <v>0</v>
      </c>
      <c r="AG662" s="10">
        <v>0</v>
      </c>
      <c r="AH662" s="10" t="s">
        <v>47</v>
      </c>
      <c r="AI662" s="10" t="s">
        <v>48</v>
      </c>
      <c r="AJ662" s="10">
        <v>135</v>
      </c>
      <c r="AK662" s="10">
        <v>81</v>
      </c>
      <c r="AL662" s="11">
        <v>0.76</v>
      </c>
      <c r="AM662" s="11">
        <v>0.21</v>
      </c>
      <c r="AN662" s="10" t="s">
        <v>50</v>
      </c>
      <c r="AO662" s="10">
        <v>-6</v>
      </c>
      <c r="AP662" s="10">
        <v>0</v>
      </c>
      <c r="AQ662" s="10">
        <v>34</v>
      </c>
      <c r="AR662" s="10">
        <v>3</v>
      </c>
      <c r="AS662" s="10">
        <f t="shared" si="5"/>
        <v>2.0999999999999943</v>
      </c>
    </row>
    <row r="663" spans="1:45" s="10" customFormat="1" x14ac:dyDescent="0.25">
      <c r="A663" s="8">
        <v>41495</v>
      </c>
      <c r="B663" s="9">
        <v>0.83832175925925922</v>
      </c>
      <c r="C663" s="10" t="s">
        <v>52</v>
      </c>
      <c r="D663" s="10">
        <v>51.287550000000003</v>
      </c>
      <c r="E663" s="10">
        <v>0.15393999999999999</v>
      </c>
      <c r="F663" s="10">
        <v>10</v>
      </c>
      <c r="G663" s="10">
        <v>2</v>
      </c>
      <c r="H663" s="10">
        <v>8.3451417710302103</v>
      </c>
      <c r="I663" s="10">
        <v>26.686782395264</v>
      </c>
      <c r="J663" s="10">
        <v>176.5</v>
      </c>
      <c r="K663" s="10">
        <v>6.3</v>
      </c>
      <c r="L663" s="10">
        <v>18.600000000000001</v>
      </c>
      <c r="M663" s="10">
        <v>45</v>
      </c>
      <c r="N663" s="10">
        <v>5.8</v>
      </c>
      <c r="O663" s="10">
        <v>1020.4</v>
      </c>
      <c r="P663" s="10">
        <v>23</v>
      </c>
      <c r="Q663" s="10">
        <v>0.2</v>
      </c>
      <c r="R663" s="10">
        <v>51</v>
      </c>
      <c r="S663" s="10">
        <v>12.2</v>
      </c>
      <c r="T663" s="10">
        <v>0</v>
      </c>
      <c r="U663" s="10">
        <v>0</v>
      </c>
      <c r="V663" s="10">
        <v>0</v>
      </c>
      <c r="W663" s="10">
        <v>0</v>
      </c>
      <c r="X663" s="10">
        <v>0</v>
      </c>
      <c r="Y663" s="10">
        <v>0</v>
      </c>
      <c r="Z663" s="10">
        <v>0</v>
      </c>
      <c r="AA663" s="10">
        <v>0</v>
      </c>
      <c r="AB663" s="10" t="s">
        <v>45</v>
      </c>
      <c r="AC663" s="10" t="s">
        <v>46</v>
      </c>
      <c r="AD663" s="10" t="s">
        <v>45</v>
      </c>
      <c r="AE663" s="10" t="s">
        <v>46</v>
      </c>
      <c r="AF663" s="10">
        <v>0</v>
      </c>
      <c r="AG663" s="10">
        <v>0</v>
      </c>
      <c r="AH663" s="10" t="s">
        <v>47</v>
      </c>
      <c r="AI663" s="10" t="s">
        <v>48</v>
      </c>
      <c r="AJ663" s="10">
        <v>135</v>
      </c>
      <c r="AK663" s="10">
        <v>81</v>
      </c>
      <c r="AL663" s="11">
        <v>0.57999999999999996</v>
      </c>
      <c r="AM663" s="11">
        <v>0.21</v>
      </c>
      <c r="AN663" s="10" t="s">
        <v>50</v>
      </c>
      <c r="AO663" s="10">
        <v>-2</v>
      </c>
      <c r="AP663" s="10">
        <v>0</v>
      </c>
      <c r="AQ663" s="10">
        <v>34</v>
      </c>
      <c r="AR663" s="10">
        <v>0</v>
      </c>
      <c r="AS663" s="10">
        <f t="shared" si="5"/>
        <v>5.0999999999999943</v>
      </c>
    </row>
    <row r="664" spans="1:45" s="10" customFormat="1" x14ac:dyDescent="0.25">
      <c r="A664" s="8">
        <v>41495</v>
      </c>
      <c r="B664" s="9">
        <v>0.83833333333333337</v>
      </c>
      <c r="C664" s="10" t="s">
        <v>52</v>
      </c>
      <c r="D664" s="10">
        <v>51.28754</v>
      </c>
      <c r="E664" s="10">
        <v>0.15393000000000001</v>
      </c>
      <c r="F664" s="10">
        <v>10</v>
      </c>
      <c r="G664" s="10">
        <v>2</v>
      </c>
      <c r="H664" s="10">
        <v>7.6497141229965804</v>
      </c>
      <c r="I664" s="10">
        <v>25.5748331284654</v>
      </c>
      <c r="J664" s="10">
        <v>181.6</v>
      </c>
      <c r="K664" s="10">
        <v>5.9</v>
      </c>
      <c r="L664" s="10">
        <v>18.2</v>
      </c>
      <c r="M664" s="10">
        <v>45</v>
      </c>
      <c r="N664" s="10">
        <v>5.8</v>
      </c>
      <c r="O664" s="10">
        <v>1020.4</v>
      </c>
      <c r="P664" s="10">
        <v>23</v>
      </c>
      <c r="Q664" s="10">
        <v>0.2</v>
      </c>
      <c r="R664" s="10">
        <v>51</v>
      </c>
      <c r="S664" s="10">
        <v>12.2</v>
      </c>
      <c r="T664" s="10">
        <v>0</v>
      </c>
      <c r="U664" s="10">
        <v>0</v>
      </c>
      <c r="V664" s="10">
        <v>0</v>
      </c>
      <c r="W664" s="10">
        <v>0</v>
      </c>
      <c r="X664" s="10">
        <v>0</v>
      </c>
      <c r="Y664" s="10">
        <v>0</v>
      </c>
      <c r="Z664" s="10">
        <v>0</v>
      </c>
      <c r="AA664" s="10">
        <v>0</v>
      </c>
      <c r="AB664" s="10" t="s">
        <v>45</v>
      </c>
      <c r="AC664" s="10" t="s">
        <v>46</v>
      </c>
      <c r="AD664" s="10" t="s">
        <v>45</v>
      </c>
      <c r="AE664" s="10" t="s">
        <v>46</v>
      </c>
      <c r="AF664" s="10">
        <v>0</v>
      </c>
      <c r="AG664" s="10">
        <v>0</v>
      </c>
      <c r="AH664" s="10" t="s">
        <v>47</v>
      </c>
      <c r="AI664" s="10" t="s">
        <v>48</v>
      </c>
      <c r="AJ664" s="10">
        <v>135</v>
      </c>
      <c r="AK664" s="10">
        <v>81</v>
      </c>
      <c r="AL664" s="11">
        <v>0.59</v>
      </c>
      <c r="AM664" s="11">
        <v>0.21</v>
      </c>
      <c r="AN664" s="10" t="s">
        <v>50</v>
      </c>
      <c r="AO664" s="10">
        <v>4</v>
      </c>
      <c r="AP664" s="10">
        <v>0</v>
      </c>
      <c r="AQ664" s="10">
        <v>34</v>
      </c>
      <c r="AR664" s="10">
        <v>2</v>
      </c>
      <c r="AS664" s="10">
        <f t="shared" si="5"/>
        <v>-0.90000000000000568</v>
      </c>
    </row>
    <row r="665" spans="1:45" s="10" customFormat="1" x14ac:dyDescent="0.25">
      <c r="A665" s="8">
        <v>41495</v>
      </c>
      <c r="B665" s="9">
        <v>0.8383449074074073</v>
      </c>
      <c r="C665" s="10" t="s">
        <v>52</v>
      </c>
      <c r="D665" s="10">
        <v>51.287529999999997</v>
      </c>
      <c r="E665" s="10">
        <v>0.15393000000000001</v>
      </c>
      <c r="F665" s="10">
        <v>10</v>
      </c>
      <c r="G665" s="10">
        <v>2</v>
      </c>
      <c r="H665" s="10">
        <v>7.6497149558806603</v>
      </c>
      <c r="I665" s="10">
        <v>24.462883861666899</v>
      </c>
      <c r="J665" s="10">
        <v>180.7</v>
      </c>
      <c r="K665" s="10">
        <v>7.3</v>
      </c>
      <c r="L665" s="10">
        <v>18.8</v>
      </c>
      <c r="M665" s="10">
        <v>90</v>
      </c>
      <c r="N665" s="10">
        <v>5.3</v>
      </c>
      <c r="O665" s="10">
        <v>1020.4</v>
      </c>
      <c r="P665" s="10">
        <v>22.9</v>
      </c>
      <c r="Q665" s="10">
        <v>0.3</v>
      </c>
      <c r="R665" s="10">
        <v>51</v>
      </c>
      <c r="S665" s="10">
        <v>12.2</v>
      </c>
      <c r="T665" s="10">
        <v>0</v>
      </c>
      <c r="U665" s="10">
        <v>0</v>
      </c>
      <c r="V665" s="10">
        <v>0</v>
      </c>
      <c r="W665" s="10">
        <v>0</v>
      </c>
      <c r="X665" s="10">
        <v>0</v>
      </c>
      <c r="Y665" s="10">
        <v>0</v>
      </c>
      <c r="Z665" s="10">
        <v>0</v>
      </c>
      <c r="AA665" s="10">
        <v>0</v>
      </c>
      <c r="AB665" s="10" t="s">
        <v>45</v>
      </c>
      <c r="AC665" s="10" t="s">
        <v>46</v>
      </c>
      <c r="AD665" s="10" t="s">
        <v>45</v>
      </c>
      <c r="AE665" s="10" t="s">
        <v>46</v>
      </c>
      <c r="AF665" s="10">
        <v>0</v>
      </c>
      <c r="AG665" s="10">
        <v>0</v>
      </c>
      <c r="AH665" s="10" t="s">
        <v>47</v>
      </c>
      <c r="AI665" s="10" t="s">
        <v>48</v>
      </c>
      <c r="AJ665" s="10">
        <v>135</v>
      </c>
      <c r="AK665" s="10">
        <v>81</v>
      </c>
      <c r="AL665" s="11">
        <v>0.65</v>
      </c>
      <c r="AM665" s="11">
        <v>0.21</v>
      </c>
      <c r="AN665" s="10" t="s">
        <v>50</v>
      </c>
      <c r="AO665" s="10">
        <v>4</v>
      </c>
      <c r="AP665" s="10">
        <v>0</v>
      </c>
      <c r="AQ665" s="10">
        <v>34</v>
      </c>
      <c r="AR665" s="10">
        <v>2</v>
      </c>
      <c r="AS665" s="10">
        <f t="shared" si="5"/>
        <v>-2.1999999999999886</v>
      </c>
    </row>
    <row r="666" spans="1:45" s="10" customFormat="1" x14ac:dyDescent="0.25">
      <c r="A666" s="8">
        <v>41495</v>
      </c>
      <c r="B666" s="9">
        <v>0.83835648148148145</v>
      </c>
      <c r="C666" s="10" t="s">
        <v>52</v>
      </c>
      <c r="D666" s="10">
        <v>51.287520000000001</v>
      </c>
      <c r="E666" s="10">
        <v>0.15393000000000001</v>
      </c>
      <c r="F666" s="10">
        <v>10</v>
      </c>
      <c r="G666" s="10">
        <v>2</v>
      </c>
      <c r="H666" s="10">
        <v>7.6497157887645404</v>
      </c>
      <c r="I666" s="10">
        <v>23.350934595658501</v>
      </c>
      <c r="J666" s="10">
        <v>178.5</v>
      </c>
      <c r="K666" s="10">
        <v>7.8</v>
      </c>
      <c r="L666" s="10">
        <v>19.3</v>
      </c>
      <c r="M666" s="10">
        <v>90</v>
      </c>
      <c r="N666" s="10">
        <v>5.3</v>
      </c>
      <c r="O666" s="10">
        <v>1020.4</v>
      </c>
      <c r="P666" s="10">
        <v>22.9</v>
      </c>
      <c r="Q666" s="10">
        <v>0.3</v>
      </c>
      <c r="R666" s="10">
        <v>51</v>
      </c>
      <c r="S666" s="10">
        <v>12.2</v>
      </c>
      <c r="T666" s="10">
        <v>0</v>
      </c>
      <c r="U666" s="10">
        <v>0</v>
      </c>
      <c r="V666" s="10">
        <v>0</v>
      </c>
      <c r="W666" s="10">
        <v>0</v>
      </c>
      <c r="X666" s="10">
        <v>0</v>
      </c>
      <c r="Y666" s="10">
        <v>0</v>
      </c>
      <c r="Z666" s="10">
        <v>0</v>
      </c>
      <c r="AA666" s="10">
        <v>0</v>
      </c>
      <c r="AB666" s="10" t="s">
        <v>45</v>
      </c>
      <c r="AC666" s="10" t="s">
        <v>46</v>
      </c>
      <c r="AD666" s="10" t="s">
        <v>45</v>
      </c>
      <c r="AE666" s="10" t="s">
        <v>46</v>
      </c>
      <c r="AF666" s="10">
        <v>0</v>
      </c>
      <c r="AG666" s="10">
        <v>0</v>
      </c>
      <c r="AH666" s="10" t="s">
        <v>47</v>
      </c>
      <c r="AI666" s="10" t="s">
        <v>48</v>
      </c>
      <c r="AJ666" s="10">
        <v>135</v>
      </c>
      <c r="AK666" s="10">
        <v>81</v>
      </c>
      <c r="AL666" s="11">
        <v>0.52</v>
      </c>
      <c r="AM666" s="11">
        <v>0.21</v>
      </c>
      <c r="AN666" s="10" t="s">
        <v>50</v>
      </c>
      <c r="AO666" s="10">
        <v>1</v>
      </c>
      <c r="AP666" s="10">
        <v>0</v>
      </c>
      <c r="AQ666" s="10">
        <v>34</v>
      </c>
      <c r="AR666" s="10">
        <v>2</v>
      </c>
      <c r="AS666" s="10">
        <f t="shared" si="5"/>
        <v>0.90000000000000568</v>
      </c>
    </row>
    <row r="667" spans="1:45" s="10" customFormat="1" x14ac:dyDescent="0.25">
      <c r="A667" s="8">
        <v>41495</v>
      </c>
      <c r="B667" s="9">
        <v>0.8383680555555556</v>
      </c>
      <c r="C667" s="10" t="s">
        <v>52</v>
      </c>
      <c r="D667" s="10">
        <v>51.287520000000001</v>
      </c>
      <c r="E667" s="10">
        <v>0.15393999999999999</v>
      </c>
      <c r="F667" s="10">
        <v>10</v>
      </c>
      <c r="G667" s="10">
        <v>2</v>
      </c>
      <c r="H667" s="10">
        <v>8.3451444968326705</v>
      </c>
      <c r="I667" s="10">
        <v>23.350934595658501</v>
      </c>
      <c r="J667" s="10">
        <v>179.4</v>
      </c>
      <c r="K667" s="10">
        <v>6.7</v>
      </c>
      <c r="L667" s="10">
        <v>18.399999999999999</v>
      </c>
      <c r="M667" s="10">
        <v>90</v>
      </c>
      <c r="N667" s="10">
        <v>6.6</v>
      </c>
      <c r="O667" s="10">
        <v>1020.4</v>
      </c>
      <c r="P667" s="10">
        <v>22.9</v>
      </c>
      <c r="Q667" s="10">
        <v>0.2</v>
      </c>
      <c r="R667" s="10">
        <v>51</v>
      </c>
      <c r="S667" s="10">
        <v>12.2</v>
      </c>
      <c r="T667" s="10">
        <v>0</v>
      </c>
      <c r="U667" s="10">
        <v>0</v>
      </c>
      <c r="V667" s="10">
        <v>0</v>
      </c>
      <c r="W667" s="10">
        <v>0</v>
      </c>
      <c r="X667" s="10">
        <v>0</v>
      </c>
      <c r="Y667" s="10">
        <v>0</v>
      </c>
      <c r="Z667" s="10">
        <v>0</v>
      </c>
      <c r="AA667" s="10">
        <v>0</v>
      </c>
      <c r="AB667" s="10" t="s">
        <v>45</v>
      </c>
      <c r="AC667" s="10" t="s">
        <v>46</v>
      </c>
      <c r="AD667" s="10" t="s">
        <v>45</v>
      </c>
      <c r="AE667" s="10" t="s">
        <v>46</v>
      </c>
      <c r="AF667" s="10">
        <v>0</v>
      </c>
      <c r="AG667" s="10">
        <v>0</v>
      </c>
      <c r="AH667" s="10" t="s">
        <v>47</v>
      </c>
      <c r="AI667" s="10" t="s">
        <v>48</v>
      </c>
      <c r="AJ667" s="10">
        <v>135</v>
      </c>
      <c r="AK667" s="10">
        <v>81</v>
      </c>
      <c r="AL667" s="11">
        <v>0.55000000000000004</v>
      </c>
      <c r="AM667" s="11">
        <v>0.21</v>
      </c>
      <c r="AN667" s="10" t="s">
        <v>50</v>
      </c>
      <c r="AO667" s="10">
        <v>2</v>
      </c>
      <c r="AP667" s="10">
        <v>0</v>
      </c>
      <c r="AQ667" s="10">
        <v>34</v>
      </c>
      <c r="AR667" s="10">
        <v>3</v>
      </c>
      <c r="AS667" s="10">
        <f t="shared" si="5"/>
        <v>-1.0999999999999943</v>
      </c>
    </row>
    <row r="668" spans="1:45" s="10" customFormat="1" x14ac:dyDescent="0.25">
      <c r="A668" s="8">
        <v>41495</v>
      </c>
      <c r="B668" s="9">
        <v>0.83837962962962964</v>
      </c>
      <c r="C668" s="10" t="s">
        <v>52</v>
      </c>
      <c r="D668" s="10">
        <v>51.287509999999997</v>
      </c>
      <c r="E668" s="10">
        <v>0.15393999999999999</v>
      </c>
      <c r="F668" s="10">
        <v>10</v>
      </c>
      <c r="G668" s="10">
        <v>2</v>
      </c>
      <c r="H668" s="10">
        <v>8.3451454054330405</v>
      </c>
      <c r="I668" s="10">
        <v>22.238985328859901</v>
      </c>
      <c r="J668" s="10">
        <v>178.3</v>
      </c>
      <c r="K668" s="10">
        <v>6.8</v>
      </c>
      <c r="L668" s="10">
        <v>17.5</v>
      </c>
      <c r="M668" s="10">
        <v>90</v>
      </c>
      <c r="N668" s="10">
        <v>6.6</v>
      </c>
      <c r="O668" s="10">
        <v>1020.4</v>
      </c>
      <c r="P668" s="10">
        <v>22.9</v>
      </c>
      <c r="Q668" s="10">
        <v>0.2</v>
      </c>
      <c r="R668" s="10">
        <v>51</v>
      </c>
      <c r="S668" s="10">
        <v>12.2</v>
      </c>
      <c r="T668" s="10">
        <v>0</v>
      </c>
      <c r="U668" s="10">
        <v>0</v>
      </c>
      <c r="V668" s="10">
        <v>0</v>
      </c>
      <c r="W668" s="10">
        <v>0</v>
      </c>
      <c r="X668" s="10">
        <v>0</v>
      </c>
      <c r="Y668" s="10">
        <v>0</v>
      </c>
      <c r="Z668" s="10">
        <v>0</v>
      </c>
      <c r="AA668" s="10">
        <v>0</v>
      </c>
      <c r="AB668" s="10" t="s">
        <v>45</v>
      </c>
      <c r="AC668" s="10" t="s">
        <v>46</v>
      </c>
      <c r="AD668" s="10" t="s">
        <v>45</v>
      </c>
      <c r="AE668" s="10" t="s">
        <v>46</v>
      </c>
      <c r="AF668" s="10">
        <v>0</v>
      </c>
      <c r="AG668" s="10">
        <v>0</v>
      </c>
      <c r="AH668" s="10" t="s">
        <v>47</v>
      </c>
      <c r="AI668" s="10" t="s">
        <v>48</v>
      </c>
      <c r="AJ668" s="10">
        <v>136</v>
      </c>
      <c r="AK668" s="10">
        <v>81</v>
      </c>
      <c r="AL668" s="11">
        <v>0.52</v>
      </c>
      <c r="AM668" s="11">
        <v>0.21</v>
      </c>
      <c r="AN668" s="10" t="s">
        <v>50</v>
      </c>
      <c r="AO668" s="10">
        <v>1</v>
      </c>
      <c r="AP668" s="10">
        <v>0</v>
      </c>
      <c r="AQ668" s="10">
        <v>34</v>
      </c>
      <c r="AR668" s="10">
        <v>0</v>
      </c>
      <c r="AS668" s="10">
        <f t="shared" si="5"/>
        <v>0.89999999999997726</v>
      </c>
    </row>
    <row r="669" spans="1:45" s="10" customFormat="1" x14ac:dyDescent="0.25">
      <c r="A669" s="8">
        <v>41495</v>
      </c>
      <c r="B669" s="9">
        <v>0.83839120370370368</v>
      </c>
      <c r="C669" s="10" t="s">
        <v>52</v>
      </c>
      <c r="D669" s="10">
        <v>51.287500000000001</v>
      </c>
      <c r="E669" s="10">
        <v>0.15393999999999999</v>
      </c>
      <c r="F669" s="10">
        <v>10</v>
      </c>
      <c r="G669" s="10">
        <v>2</v>
      </c>
      <c r="H669" s="10">
        <v>8.3451463140331796</v>
      </c>
      <c r="I669" s="10">
        <v>21.127036062851499</v>
      </c>
      <c r="J669" s="10">
        <v>179.2</v>
      </c>
      <c r="K669" s="10">
        <v>5.8</v>
      </c>
      <c r="L669" s="10">
        <v>17.8</v>
      </c>
      <c r="M669" s="10">
        <v>90</v>
      </c>
      <c r="N669" s="10">
        <v>7.7</v>
      </c>
      <c r="O669" s="10">
        <v>1020.3</v>
      </c>
      <c r="P669" s="10">
        <v>22.9</v>
      </c>
      <c r="Q669" s="10">
        <v>0.2</v>
      </c>
      <c r="R669" s="10">
        <v>51</v>
      </c>
      <c r="S669" s="10">
        <v>12.2</v>
      </c>
      <c r="T669" s="10">
        <v>0</v>
      </c>
      <c r="U669" s="10">
        <v>0</v>
      </c>
      <c r="V669" s="10">
        <v>0</v>
      </c>
      <c r="W669" s="10">
        <v>0</v>
      </c>
      <c r="X669" s="10">
        <v>0</v>
      </c>
      <c r="Y669" s="10">
        <v>0</v>
      </c>
      <c r="Z669" s="10">
        <v>0</v>
      </c>
      <c r="AA669" s="10">
        <v>0</v>
      </c>
      <c r="AB669" s="10" t="s">
        <v>45</v>
      </c>
      <c r="AC669" s="10" t="s">
        <v>46</v>
      </c>
      <c r="AD669" s="10" t="s">
        <v>45</v>
      </c>
      <c r="AE669" s="10" t="s">
        <v>46</v>
      </c>
      <c r="AF669" s="10">
        <v>0</v>
      </c>
      <c r="AG669" s="10">
        <v>0</v>
      </c>
      <c r="AH669" s="10" t="s">
        <v>47</v>
      </c>
      <c r="AI669" s="10" t="s">
        <v>48</v>
      </c>
      <c r="AJ669" s="10">
        <v>136</v>
      </c>
      <c r="AK669" s="10">
        <v>81</v>
      </c>
      <c r="AL669" s="11">
        <v>0.63</v>
      </c>
      <c r="AM669" s="11">
        <v>0.21</v>
      </c>
      <c r="AN669" s="10" t="s">
        <v>50</v>
      </c>
      <c r="AO669" s="10">
        <v>2</v>
      </c>
      <c r="AP669" s="10">
        <v>0</v>
      </c>
      <c r="AQ669" s="10">
        <v>34</v>
      </c>
      <c r="AR669" s="10">
        <v>1</v>
      </c>
      <c r="AS669" s="10">
        <f t="shared" si="5"/>
        <v>-1.7999999999999829</v>
      </c>
    </row>
    <row r="670" spans="1:45" s="10" customFormat="1" x14ac:dyDescent="0.25">
      <c r="A670" s="8">
        <v>41495</v>
      </c>
      <c r="B670" s="9">
        <v>0.83840277777777772</v>
      </c>
      <c r="C670" s="10" t="s">
        <v>52</v>
      </c>
      <c r="D670" s="10">
        <v>51.287489999999998</v>
      </c>
      <c r="E670" s="10">
        <v>0.15393999999999999</v>
      </c>
      <c r="F670" s="10">
        <v>10</v>
      </c>
      <c r="G670" s="10">
        <v>2</v>
      </c>
      <c r="H670" s="10">
        <v>8.3451472226331003</v>
      </c>
      <c r="I670" s="10">
        <v>20.015086796052898</v>
      </c>
      <c r="J670" s="10">
        <v>177.4</v>
      </c>
      <c r="K670" s="10">
        <v>6.2</v>
      </c>
      <c r="L670" s="10">
        <v>20.3</v>
      </c>
      <c r="M670" s="10">
        <v>90</v>
      </c>
      <c r="N670" s="10">
        <v>7.7</v>
      </c>
      <c r="O670" s="10">
        <v>1020.3</v>
      </c>
      <c r="P670" s="10">
        <v>22.9</v>
      </c>
      <c r="Q670" s="10">
        <v>0.2</v>
      </c>
      <c r="R670" s="10">
        <v>51</v>
      </c>
      <c r="S670" s="10">
        <v>12.2</v>
      </c>
      <c r="T670" s="10">
        <v>0</v>
      </c>
      <c r="U670" s="10">
        <v>0</v>
      </c>
      <c r="V670" s="10">
        <v>0</v>
      </c>
      <c r="W670" s="10">
        <v>0</v>
      </c>
      <c r="X670" s="10">
        <v>0</v>
      </c>
      <c r="Y670" s="10">
        <v>0</v>
      </c>
      <c r="Z670" s="10">
        <v>0</v>
      </c>
      <c r="AA670" s="10">
        <v>0</v>
      </c>
      <c r="AB670" s="10" t="s">
        <v>45</v>
      </c>
      <c r="AC670" s="10" t="s">
        <v>46</v>
      </c>
      <c r="AD670" s="10" t="s">
        <v>45</v>
      </c>
      <c r="AE670" s="10" t="s">
        <v>46</v>
      </c>
      <c r="AF670" s="10">
        <v>0</v>
      </c>
      <c r="AG670" s="10">
        <v>0</v>
      </c>
      <c r="AH670" s="10" t="s">
        <v>47</v>
      </c>
      <c r="AI670" s="10" t="s">
        <v>48</v>
      </c>
      <c r="AJ670" s="10">
        <v>136</v>
      </c>
      <c r="AK670" s="10">
        <v>81</v>
      </c>
      <c r="AL670" s="11">
        <v>0.62</v>
      </c>
      <c r="AM670" s="11">
        <v>0.21</v>
      </c>
      <c r="AN670" s="10" t="s">
        <v>50</v>
      </c>
      <c r="AO670" s="10">
        <v>-1</v>
      </c>
      <c r="AP670" s="10">
        <v>0</v>
      </c>
      <c r="AQ670" s="10">
        <v>34</v>
      </c>
      <c r="AR670" s="10">
        <v>3</v>
      </c>
      <c r="AS670" s="10">
        <f t="shared" si="5"/>
        <v>-9.9999999999994316E-2</v>
      </c>
    </row>
    <row r="671" spans="1:45" s="10" customFormat="1" x14ac:dyDescent="0.25">
      <c r="A671" s="8">
        <v>41495</v>
      </c>
      <c r="B671" s="9">
        <v>0.83841435185185187</v>
      </c>
      <c r="C671" s="10" t="s">
        <v>52</v>
      </c>
      <c r="D671" s="10">
        <v>51.287480000000002</v>
      </c>
      <c r="E671" s="10">
        <v>0.15393999999999999</v>
      </c>
      <c r="F671" s="10">
        <v>9</v>
      </c>
      <c r="G671" s="10">
        <v>2</v>
      </c>
      <c r="H671" s="10">
        <v>8.34514813123279</v>
      </c>
      <c r="I671" s="10">
        <v>18.9031375300445</v>
      </c>
      <c r="J671" s="10">
        <v>177.3</v>
      </c>
      <c r="K671" s="10">
        <v>6.8</v>
      </c>
      <c r="L671" s="10">
        <v>18.899999999999999</v>
      </c>
      <c r="M671" s="10">
        <v>90</v>
      </c>
      <c r="N671" s="10">
        <v>7.2</v>
      </c>
      <c r="O671" s="10">
        <v>1020.4</v>
      </c>
      <c r="P671" s="10">
        <v>23</v>
      </c>
      <c r="Q671" s="10">
        <v>0.2</v>
      </c>
      <c r="R671" s="10">
        <v>51</v>
      </c>
      <c r="S671" s="10">
        <v>12.2</v>
      </c>
      <c r="T671" s="10">
        <v>0</v>
      </c>
      <c r="U671" s="10">
        <v>0</v>
      </c>
      <c r="V671" s="10">
        <v>0</v>
      </c>
      <c r="W671" s="10">
        <v>0</v>
      </c>
      <c r="X671" s="10">
        <v>0</v>
      </c>
      <c r="Y671" s="10">
        <v>0</v>
      </c>
      <c r="Z671" s="10">
        <v>0</v>
      </c>
      <c r="AA671" s="10">
        <v>0</v>
      </c>
      <c r="AB671" s="10" t="s">
        <v>45</v>
      </c>
      <c r="AC671" s="10" t="s">
        <v>46</v>
      </c>
      <c r="AD671" s="10" t="s">
        <v>45</v>
      </c>
      <c r="AE671" s="10" t="s">
        <v>46</v>
      </c>
      <c r="AF671" s="10">
        <v>0</v>
      </c>
      <c r="AG671" s="10">
        <v>0</v>
      </c>
      <c r="AH671" s="10" t="s">
        <v>47</v>
      </c>
      <c r="AI671" s="10" t="s">
        <v>48</v>
      </c>
      <c r="AJ671" s="10">
        <v>136</v>
      </c>
      <c r="AK671" s="10">
        <v>81</v>
      </c>
      <c r="AL671" s="11">
        <v>0.6</v>
      </c>
      <c r="AM671" s="11">
        <v>0.21</v>
      </c>
      <c r="AN671" s="10" t="s">
        <v>50</v>
      </c>
      <c r="AO671" s="10">
        <v>-1</v>
      </c>
      <c r="AP671" s="10">
        <v>0</v>
      </c>
      <c r="AQ671" s="10">
        <v>34</v>
      </c>
      <c r="AR671" s="10">
        <v>5</v>
      </c>
      <c r="AS671" s="10">
        <f t="shared" si="5"/>
        <v>5.1999999999999886</v>
      </c>
    </row>
    <row r="672" spans="1:45" s="10" customFormat="1" x14ac:dyDescent="0.25">
      <c r="A672" s="8">
        <v>41495</v>
      </c>
      <c r="B672" s="9">
        <v>0.83842592592592602</v>
      </c>
      <c r="C672" s="10" t="s">
        <v>52</v>
      </c>
      <c r="D672" s="10">
        <v>51.287469999999999</v>
      </c>
      <c r="E672" s="10">
        <v>0.15393999999999999</v>
      </c>
      <c r="F672" s="10">
        <v>10</v>
      </c>
      <c r="G672" s="10">
        <v>2</v>
      </c>
      <c r="H672" s="10">
        <v>8.3451490398322505</v>
      </c>
      <c r="I672" s="10">
        <v>17.7911882632459</v>
      </c>
      <c r="J672" s="10">
        <v>182.5</v>
      </c>
      <c r="K672" s="10">
        <v>4.9000000000000004</v>
      </c>
      <c r="L672" s="10">
        <v>17.8</v>
      </c>
      <c r="M672" s="10">
        <v>90</v>
      </c>
      <c r="N672" s="10">
        <v>7.2</v>
      </c>
      <c r="O672" s="10">
        <v>1020.4</v>
      </c>
      <c r="P672" s="10">
        <v>23</v>
      </c>
      <c r="Q672" s="10">
        <v>0.2</v>
      </c>
      <c r="R672" s="10">
        <v>51</v>
      </c>
      <c r="S672" s="10">
        <v>12.2</v>
      </c>
      <c r="T672" s="10">
        <v>0</v>
      </c>
      <c r="U672" s="10">
        <v>0</v>
      </c>
      <c r="V672" s="10">
        <v>0</v>
      </c>
      <c r="W672" s="10">
        <v>0</v>
      </c>
      <c r="X672" s="10">
        <v>0</v>
      </c>
      <c r="Y672" s="10">
        <v>0</v>
      </c>
      <c r="Z672" s="10">
        <v>0</v>
      </c>
      <c r="AA672" s="10">
        <v>0</v>
      </c>
      <c r="AB672" s="10" t="s">
        <v>45</v>
      </c>
      <c r="AC672" s="10" t="s">
        <v>46</v>
      </c>
      <c r="AD672" s="10" t="s">
        <v>45</v>
      </c>
      <c r="AE672" s="10" t="s">
        <v>46</v>
      </c>
      <c r="AF672" s="10">
        <v>0</v>
      </c>
      <c r="AG672" s="10">
        <v>0</v>
      </c>
      <c r="AH672" s="10" t="s">
        <v>47</v>
      </c>
      <c r="AI672" s="10" t="s">
        <v>48</v>
      </c>
      <c r="AJ672" s="10">
        <v>136</v>
      </c>
      <c r="AK672" s="10">
        <v>81</v>
      </c>
      <c r="AL672" s="11">
        <v>0.5</v>
      </c>
      <c r="AM672" s="11">
        <v>0.21</v>
      </c>
      <c r="AN672" s="10" t="s">
        <v>50</v>
      </c>
      <c r="AO672" s="10">
        <v>6</v>
      </c>
      <c r="AP672" s="10">
        <v>0</v>
      </c>
      <c r="AQ672" s="10">
        <v>34</v>
      </c>
      <c r="AR672" s="10">
        <v>3</v>
      </c>
      <c r="AS672" s="10">
        <f t="shared" si="5"/>
        <v>-1</v>
      </c>
    </row>
    <row r="673" spans="1:45" s="10" customFormat="1" x14ac:dyDescent="0.25">
      <c r="A673" s="8">
        <v>41495</v>
      </c>
      <c r="B673" s="9">
        <v>0.83843749999999995</v>
      </c>
      <c r="C673" s="10" t="s">
        <v>52</v>
      </c>
      <c r="D673" s="10">
        <v>51.287460000000003</v>
      </c>
      <c r="E673" s="10">
        <v>0.15393999999999999</v>
      </c>
      <c r="F673" s="10">
        <v>10</v>
      </c>
      <c r="G673" s="10">
        <v>2</v>
      </c>
      <c r="H673" s="10">
        <v>8.3451499484314908</v>
      </c>
      <c r="I673" s="10">
        <v>16.679238997237501</v>
      </c>
      <c r="J673" s="10">
        <v>181.5</v>
      </c>
      <c r="K673" s="10">
        <v>6</v>
      </c>
      <c r="L673" s="10">
        <v>19.100000000000001</v>
      </c>
      <c r="M673" s="10">
        <v>45</v>
      </c>
      <c r="N673" s="10">
        <v>6.8</v>
      </c>
      <c r="O673" s="10">
        <v>1020.4</v>
      </c>
      <c r="P673" s="10">
        <v>23</v>
      </c>
      <c r="Q673" s="10">
        <v>0.2</v>
      </c>
      <c r="R673" s="10">
        <v>51</v>
      </c>
      <c r="S673" s="10">
        <v>12.2</v>
      </c>
      <c r="T673" s="10">
        <v>0</v>
      </c>
      <c r="U673" s="10">
        <v>0</v>
      </c>
      <c r="V673" s="10">
        <v>0</v>
      </c>
      <c r="W673" s="10">
        <v>0</v>
      </c>
      <c r="X673" s="10">
        <v>0</v>
      </c>
      <c r="Y673" s="10">
        <v>0</v>
      </c>
      <c r="Z673" s="10">
        <v>0</v>
      </c>
      <c r="AA673" s="10">
        <v>0</v>
      </c>
      <c r="AB673" s="10" t="s">
        <v>45</v>
      </c>
      <c r="AC673" s="10" t="s">
        <v>46</v>
      </c>
      <c r="AD673" s="10" t="s">
        <v>45</v>
      </c>
      <c r="AE673" s="10" t="s">
        <v>46</v>
      </c>
      <c r="AF673" s="10">
        <v>0</v>
      </c>
      <c r="AG673" s="10">
        <v>0</v>
      </c>
      <c r="AH673" s="10" t="s">
        <v>47</v>
      </c>
      <c r="AI673" s="10" t="s">
        <v>48</v>
      </c>
      <c r="AJ673" s="10">
        <v>136</v>
      </c>
      <c r="AK673" s="10">
        <v>81</v>
      </c>
      <c r="AL673" s="11">
        <v>0.53</v>
      </c>
      <c r="AM673" s="11">
        <v>0.21</v>
      </c>
      <c r="AN673" s="10" t="s">
        <v>50</v>
      </c>
      <c r="AO673" s="10">
        <v>5</v>
      </c>
      <c r="AP673" s="10">
        <v>0</v>
      </c>
      <c r="AQ673" s="10">
        <v>34</v>
      </c>
      <c r="AR673" s="10">
        <v>1</v>
      </c>
      <c r="AS673" s="10">
        <f t="shared" si="5"/>
        <v>-3.0999999999999943</v>
      </c>
    </row>
    <row r="674" spans="1:45" s="10" customFormat="1" x14ac:dyDescent="0.25">
      <c r="A674" s="8">
        <v>41495</v>
      </c>
      <c r="B674" s="9">
        <v>0.8384490740740741</v>
      </c>
      <c r="C674" s="10" t="s">
        <v>52</v>
      </c>
      <c r="D674" s="10">
        <v>51.28745</v>
      </c>
      <c r="E674" s="10">
        <v>0.15393999999999999</v>
      </c>
      <c r="F674" s="10">
        <v>9</v>
      </c>
      <c r="G674" s="10">
        <v>2</v>
      </c>
      <c r="H674" s="10">
        <v>8.3451508570305002</v>
      </c>
      <c r="I674" s="10">
        <v>15.567289730439001</v>
      </c>
      <c r="J674" s="10">
        <v>178.4</v>
      </c>
      <c r="K674" s="10">
        <v>6.9</v>
      </c>
      <c r="L674" s="10">
        <v>18.8</v>
      </c>
      <c r="M674" s="10">
        <v>45</v>
      </c>
      <c r="N674" s="10">
        <v>6.8</v>
      </c>
      <c r="O674" s="10">
        <v>1020.4</v>
      </c>
      <c r="P674" s="10">
        <v>23</v>
      </c>
      <c r="Q674" s="10">
        <v>0.2</v>
      </c>
      <c r="R674" s="10">
        <v>51</v>
      </c>
      <c r="S674" s="10">
        <v>12.2</v>
      </c>
      <c r="T674" s="10">
        <v>0</v>
      </c>
      <c r="U674" s="10">
        <v>0</v>
      </c>
      <c r="V674" s="10">
        <v>0</v>
      </c>
      <c r="W674" s="10">
        <v>0</v>
      </c>
      <c r="X674" s="10">
        <v>0</v>
      </c>
      <c r="Y674" s="10">
        <v>0</v>
      </c>
      <c r="Z674" s="10">
        <v>0</v>
      </c>
      <c r="AA674" s="10">
        <v>0</v>
      </c>
      <c r="AB674" s="10" t="s">
        <v>45</v>
      </c>
      <c r="AC674" s="10" t="s">
        <v>46</v>
      </c>
      <c r="AD674" s="10" t="s">
        <v>45</v>
      </c>
      <c r="AE674" s="10" t="s">
        <v>46</v>
      </c>
      <c r="AF674" s="10">
        <v>0</v>
      </c>
      <c r="AG674" s="10">
        <v>0</v>
      </c>
      <c r="AH674" s="10" t="s">
        <v>47</v>
      </c>
      <c r="AI674" s="10" t="s">
        <v>48</v>
      </c>
      <c r="AJ674" s="10">
        <v>136</v>
      </c>
      <c r="AK674" s="10">
        <v>81</v>
      </c>
      <c r="AL674" s="11">
        <v>0.6</v>
      </c>
      <c r="AM674" s="11">
        <v>0.21</v>
      </c>
      <c r="AN674" s="10" t="s">
        <v>50</v>
      </c>
      <c r="AO674" s="10">
        <v>1</v>
      </c>
      <c r="AP674" s="10">
        <v>0</v>
      </c>
      <c r="AQ674" s="10">
        <v>34</v>
      </c>
      <c r="AR674" s="10">
        <v>2</v>
      </c>
      <c r="AS674" s="10">
        <f t="shared" si="5"/>
        <v>-0.30000000000001137</v>
      </c>
    </row>
    <row r="675" spans="1:45" s="10" customFormat="1" x14ac:dyDescent="0.25">
      <c r="A675" s="8">
        <v>41495</v>
      </c>
      <c r="B675" s="9">
        <v>0.83846064814814814</v>
      </c>
      <c r="C675" s="10" t="s">
        <v>52</v>
      </c>
      <c r="D675" s="10">
        <v>51.287439999999997</v>
      </c>
      <c r="E675" s="10">
        <v>0.15393999999999999</v>
      </c>
      <c r="F675" s="10">
        <v>10</v>
      </c>
      <c r="G675" s="10">
        <v>2</v>
      </c>
      <c r="H675" s="10">
        <v>8.3451517656292893</v>
      </c>
      <c r="I675" s="10">
        <v>14.4553404636404</v>
      </c>
      <c r="J675" s="10">
        <v>178.1</v>
      </c>
      <c r="K675" s="10">
        <v>6.4</v>
      </c>
      <c r="L675" s="10">
        <v>20.2</v>
      </c>
      <c r="M675" s="10">
        <v>45</v>
      </c>
      <c r="N675" s="10">
        <v>6.9</v>
      </c>
      <c r="O675" s="10">
        <v>1020.4</v>
      </c>
      <c r="P675" s="10">
        <v>23</v>
      </c>
      <c r="Q675" s="10">
        <v>0.2</v>
      </c>
      <c r="R675" s="10">
        <v>51</v>
      </c>
      <c r="S675" s="10">
        <v>12.2</v>
      </c>
      <c r="T675" s="10">
        <v>0</v>
      </c>
      <c r="U675" s="10">
        <v>0</v>
      </c>
      <c r="V675" s="10">
        <v>0</v>
      </c>
      <c r="W675" s="10">
        <v>0</v>
      </c>
      <c r="X675" s="10">
        <v>0</v>
      </c>
      <c r="Y675" s="10">
        <v>0</v>
      </c>
      <c r="Z675" s="10">
        <v>0</v>
      </c>
      <c r="AA675" s="10">
        <v>0</v>
      </c>
      <c r="AB675" s="10" t="s">
        <v>45</v>
      </c>
      <c r="AC675" s="10" t="s">
        <v>46</v>
      </c>
      <c r="AD675" s="10" t="s">
        <v>45</v>
      </c>
      <c r="AE675" s="10" t="s">
        <v>46</v>
      </c>
      <c r="AF675" s="10">
        <v>0</v>
      </c>
      <c r="AG675" s="10">
        <v>0</v>
      </c>
      <c r="AH675" s="10" t="s">
        <v>47</v>
      </c>
      <c r="AI675" s="10" t="s">
        <v>48</v>
      </c>
      <c r="AJ675" s="10">
        <v>136</v>
      </c>
      <c r="AK675" s="10">
        <v>81</v>
      </c>
      <c r="AL675" s="11">
        <v>0.56000000000000005</v>
      </c>
      <c r="AM675" s="11">
        <v>0.21</v>
      </c>
      <c r="AN675" s="10" t="s">
        <v>50</v>
      </c>
      <c r="AO675" s="10">
        <v>1</v>
      </c>
      <c r="AP675" s="10">
        <v>0</v>
      </c>
      <c r="AQ675" s="10">
        <v>34</v>
      </c>
      <c r="AR675" s="10">
        <v>1</v>
      </c>
      <c r="AS675" s="10">
        <f t="shared" si="5"/>
        <v>-0.5</v>
      </c>
    </row>
    <row r="676" spans="1:45" s="10" customFormat="1" x14ac:dyDescent="0.25">
      <c r="A676" s="8">
        <v>41495</v>
      </c>
      <c r="B676" s="9">
        <v>0.83847222222222229</v>
      </c>
      <c r="C676" s="10" t="s">
        <v>52</v>
      </c>
      <c r="D676" s="10">
        <v>51.287430000000001</v>
      </c>
      <c r="E676" s="10">
        <v>0.15393999999999999</v>
      </c>
      <c r="F676" s="10">
        <v>10</v>
      </c>
      <c r="G676" s="10">
        <v>2</v>
      </c>
      <c r="H676" s="10">
        <v>8.3451526742278492</v>
      </c>
      <c r="I676" s="10">
        <v>13.343391197632</v>
      </c>
      <c r="J676" s="10">
        <v>177.6</v>
      </c>
      <c r="K676" s="10">
        <v>6.5</v>
      </c>
      <c r="L676" s="10">
        <v>19.100000000000001</v>
      </c>
      <c r="M676" s="10">
        <v>45</v>
      </c>
      <c r="N676" s="10">
        <v>6.9</v>
      </c>
      <c r="O676" s="10">
        <v>1020.4</v>
      </c>
      <c r="P676" s="10">
        <v>23</v>
      </c>
      <c r="Q676" s="10">
        <v>0.2</v>
      </c>
      <c r="R676" s="10">
        <v>51</v>
      </c>
      <c r="S676" s="10">
        <v>12.2</v>
      </c>
      <c r="T676" s="10">
        <v>0</v>
      </c>
      <c r="U676" s="10">
        <v>0</v>
      </c>
      <c r="V676" s="10">
        <v>0</v>
      </c>
      <c r="W676" s="10">
        <v>0</v>
      </c>
      <c r="X676" s="10">
        <v>0</v>
      </c>
      <c r="Y676" s="10">
        <v>0</v>
      </c>
      <c r="Z676" s="10">
        <v>0</v>
      </c>
      <c r="AA676" s="10">
        <v>0</v>
      </c>
      <c r="AB676" s="10" t="s">
        <v>45</v>
      </c>
      <c r="AC676" s="10" t="s">
        <v>46</v>
      </c>
      <c r="AD676" s="10" t="s">
        <v>45</v>
      </c>
      <c r="AE676" s="10" t="s">
        <v>46</v>
      </c>
      <c r="AF676" s="10">
        <v>0</v>
      </c>
      <c r="AG676" s="10">
        <v>0</v>
      </c>
      <c r="AH676" s="10" t="s">
        <v>47</v>
      </c>
      <c r="AI676" s="10" t="s">
        <v>48</v>
      </c>
      <c r="AJ676" s="10">
        <v>136</v>
      </c>
      <c r="AK676" s="10">
        <v>81</v>
      </c>
      <c r="AL676" s="11">
        <v>0.55000000000000004</v>
      </c>
      <c r="AM676" s="11">
        <v>0.21</v>
      </c>
      <c r="AN676" s="10" t="s">
        <v>50</v>
      </c>
      <c r="AO676" s="10">
        <v>0</v>
      </c>
      <c r="AP676" s="10">
        <v>0</v>
      </c>
      <c r="AQ676" s="10">
        <v>34</v>
      </c>
      <c r="AR676" s="10">
        <v>3</v>
      </c>
      <c r="AS676" s="10">
        <f t="shared" si="5"/>
        <v>0.40000000000000568</v>
      </c>
    </row>
    <row r="677" spans="1:45" s="10" customFormat="1" x14ac:dyDescent="0.25">
      <c r="A677" s="8">
        <v>41495</v>
      </c>
      <c r="B677" s="9">
        <v>0.83848379629629621</v>
      </c>
      <c r="C677" s="10" t="s">
        <v>52</v>
      </c>
      <c r="D677" s="10">
        <v>51.287419999999997</v>
      </c>
      <c r="E677" s="10">
        <v>0.15393999999999999</v>
      </c>
      <c r="F677" s="10">
        <v>10</v>
      </c>
      <c r="G677" s="10">
        <v>2</v>
      </c>
      <c r="H677" s="10">
        <v>8.34515358282618</v>
      </c>
      <c r="I677" s="10">
        <v>12.2314419308334</v>
      </c>
      <c r="J677" s="10">
        <v>178</v>
      </c>
      <c r="K677" s="10">
        <v>6</v>
      </c>
      <c r="L677" s="10">
        <v>17.600000000000001</v>
      </c>
      <c r="M677" s="10">
        <v>90</v>
      </c>
      <c r="N677" s="10">
        <v>8.4</v>
      </c>
      <c r="O677" s="10">
        <v>1020.4</v>
      </c>
      <c r="P677" s="10">
        <v>23</v>
      </c>
      <c r="Q677" s="10">
        <v>0.2</v>
      </c>
      <c r="R677" s="10">
        <v>51</v>
      </c>
      <c r="S677" s="10">
        <v>12.2</v>
      </c>
      <c r="T677" s="10">
        <v>0</v>
      </c>
      <c r="U677" s="10">
        <v>0</v>
      </c>
      <c r="V677" s="10">
        <v>0</v>
      </c>
      <c r="W677" s="10">
        <v>0</v>
      </c>
      <c r="X677" s="10">
        <v>0</v>
      </c>
      <c r="Y677" s="10">
        <v>0</v>
      </c>
      <c r="Z677" s="10">
        <v>0</v>
      </c>
      <c r="AA677" s="10">
        <v>0</v>
      </c>
      <c r="AB677" s="10" t="s">
        <v>45</v>
      </c>
      <c r="AC677" s="10" t="s">
        <v>46</v>
      </c>
      <c r="AD677" s="10" t="s">
        <v>45</v>
      </c>
      <c r="AE677" s="10" t="s">
        <v>46</v>
      </c>
      <c r="AF677" s="10">
        <v>0</v>
      </c>
      <c r="AG677" s="10">
        <v>0</v>
      </c>
      <c r="AH677" s="10" t="s">
        <v>47</v>
      </c>
      <c r="AI677" s="10" t="s">
        <v>48</v>
      </c>
      <c r="AJ677" s="10">
        <v>136</v>
      </c>
      <c r="AK677" s="10">
        <v>81</v>
      </c>
      <c r="AL677" s="11">
        <v>0.56999999999999995</v>
      </c>
      <c r="AM677" s="11">
        <v>0.21</v>
      </c>
      <c r="AN677" s="10" t="s">
        <v>50</v>
      </c>
      <c r="AO677" s="10">
        <v>1</v>
      </c>
      <c r="AP677" s="10">
        <v>0</v>
      </c>
      <c r="AQ677" s="10">
        <v>34</v>
      </c>
      <c r="AR677" s="10">
        <v>2</v>
      </c>
      <c r="AS677" s="10">
        <f t="shared" si="5"/>
        <v>-0.59999999999999432</v>
      </c>
    </row>
    <row r="678" spans="1:45" s="10" customFormat="1" x14ac:dyDescent="0.25">
      <c r="A678" s="8">
        <v>41495</v>
      </c>
      <c r="B678" s="9">
        <v>0.83849537037037036</v>
      </c>
      <c r="C678" s="10" t="s">
        <v>52</v>
      </c>
      <c r="D678" s="10">
        <v>51.287410000000001</v>
      </c>
      <c r="E678" s="10">
        <v>0.15393999999999999</v>
      </c>
      <c r="F678" s="10">
        <v>10</v>
      </c>
      <c r="G678" s="10">
        <v>2</v>
      </c>
      <c r="H678" s="10">
        <v>8.3451544914242906</v>
      </c>
      <c r="I678" s="10">
        <v>11.119492664825</v>
      </c>
      <c r="J678" s="10">
        <v>177.4</v>
      </c>
      <c r="K678" s="10">
        <v>5.7</v>
      </c>
      <c r="L678" s="10">
        <v>18.899999999999999</v>
      </c>
      <c r="M678" s="10">
        <v>90</v>
      </c>
      <c r="N678" s="10">
        <v>8.4</v>
      </c>
      <c r="O678" s="10">
        <v>1020.4</v>
      </c>
      <c r="P678" s="10">
        <v>23</v>
      </c>
      <c r="Q678" s="10">
        <v>0.2</v>
      </c>
      <c r="R678" s="10">
        <v>51</v>
      </c>
      <c r="S678" s="10">
        <v>12.2</v>
      </c>
      <c r="T678" s="10">
        <v>0</v>
      </c>
      <c r="U678" s="10">
        <v>0</v>
      </c>
      <c r="V678" s="10">
        <v>0</v>
      </c>
      <c r="W678" s="10">
        <v>0</v>
      </c>
      <c r="X678" s="10">
        <v>0</v>
      </c>
      <c r="Y678" s="10">
        <v>0</v>
      </c>
      <c r="Z678" s="10">
        <v>0</v>
      </c>
      <c r="AA678" s="10">
        <v>0</v>
      </c>
      <c r="AB678" s="10" t="s">
        <v>45</v>
      </c>
      <c r="AC678" s="10" t="s">
        <v>46</v>
      </c>
      <c r="AD678" s="10" t="s">
        <v>45</v>
      </c>
      <c r="AE678" s="10" t="s">
        <v>46</v>
      </c>
      <c r="AF678" s="10">
        <v>0</v>
      </c>
      <c r="AG678" s="10">
        <v>0</v>
      </c>
      <c r="AH678" s="10" t="s">
        <v>47</v>
      </c>
      <c r="AI678" s="10" t="s">
        <v>48</v>
      </c>
      <c r="AJ678" s="10">
        <v>136</v>
      </c>
      <c r="AK678" s="10">
        <v>81</v>
      </c>
      <c r="AL678" s="11">
        <v>0.65</v>
      </c>
      <c r="AM678" s="11">
        <v>0.21</v>
      </c>
      <c r="AN678" s="10" t="s">
        <v>50</v>
      </c>
      <c r="AO678" s="10">
        <v>0</v>
      </c>
      <c r="AP678" s="10">
        <v>0</v>
      </c>
      <c r="AQ678" s="10">
        <v>34</v>
      </c>
      <c r="AR678" s="10">
        <v>2</v>
      </c>
      <c r="AS678" s="10">
        <f t="shared" si="5"/>
        <v>-1.5999999999999943</v>
      </c>
    </row>
    <row r="679" spans="1:45" s="10" customFormat="1" x14ac:dyDescent="0.25">
      <c r="A679" s="8">
        <v>41495</v>
      </c>
      <c r="B679" s="9">
        <v>0.83850694444444451</v>
      </c>
      <c r="C679" s="10" t="s">
        <v>52</v>
      </c>
      <c r="D679" s="10">
        <v>51.287399999999998</v>
      </c>
      <c r="E679" s="10">
        <v>0.15393999999999999</v>
      </c>
      <c r="F679" s="10">
        <v>9</v>
      </c>
      <c r="G679" s="10">
        <v>2</v>
      </c>
      <c r="H679" s="10">
        <v>8.3451554000221702</v>
      </c>
      <c r="I679" s="10">
        <v>10.007543398026501</v>
      </c>
      <c r="J679" s="10">
        <v>175.8</v>
      </c>
      <c r="K679" s="10">
        <v>6.1</v>
      </c>
      <c r="L679" s="10">
        <v>19</v>
      </c>
      <c r="M679" s="10">
        <v>90</v>
      </c>
      <c r="N679" s="10">
        <v>8.1999999999999993</v>
      </c>
      <c r="O679" s="10">
        <v>1020.4</v>
      </c>
      <c r="P679" s="10">
        <v>23</v>
      </c>
      <c r="Q679" s="10">
        <v>0.2</v>
      </c>
      <c r="R679" s="10">
        <v>51</v>
      </c>
      <c r="S679" s="10">
        <v>12.2</v>
      </c>
      <c r="T679" s="10">
        <v>0</v>
      </c>
      <c r="U679" s="10">
        <v>0</v>
      </c>
      <c r="V679" s="10">
        <v>0</v>
      </c>
      <c r="W679" s="10">
        <v>0</v>
      </c>
      <c r="X679" s="10">
        <v>0</v>
      </c>
      <c r="Y679" s="10">
        <v>0</v>
      </c>
      <c r="Z679" s="10">
        <v>0</v>
      </c>
      <c r="AA679" s="10">
        <v>0</v>
      </c>
      <c r="AB679" s="10" t="s">
        <v>45</v>
      </c>
      <c r="AC679" s="10" t="s">
        <v>46</v>
      </c>
      <c r="AD679" s="10" t="s">
        <v>45</v>
      </c>
      <c r="AE679" s="10" t="s">
        <v>46</v>
      </c>
      <c r="AF679" s="10">
        <v>0</v>
      </c>
      <c r="AG679" s="10">
        <v>0</v>
      </c>
      <c r="AH679" s="10" t="s">
        <v>47</v>
      </c>
      <c r="AI679" s="10" t="s">
        <v>48</v>
      </c>
      <c r="AJ679" s="10">
        <v>136</v>
      </c>
      <c r="AK679" s="10">
        <v>81</v>
      </c>
      <c r="AL679" s="11">
        <v>0.57999999999999996</v>
      </c>
      <c r="AM679" s="11">
        <v>0.21</v>
      </c>
      <c r="AN679" s="10" t="s">
        <v>50</v>
      </c>
      <c r="AO679" s="10">
        <v>-2</v>
      </c>
      <c r="AP679" s="10">
        <v>0</v>
      </c>
      <c r="AQ679" s="10">
        <v>34</v>
      </c>
      <c r="AR679" s="10">
        <v>2</v>
      </c>
      <c r="AS679" s="10">
        <f t="shared" si="5"/>
        <v>4.0999999999999943</v>
      </c>
    </row>
    <row r="680" spans="1:45" s="10" customFormat="1" x14ac:dyDescent="0.25">
      <c r="A680" s="8">
        <v>41495</v>
      </c>
      <c r="B680" s="9">
        <v>0.83851851851851855</v>
      </c>
      <c r="C680" s="10" t="s">
        <v>52</v>
      </c>
      <c r="D680" s="10">
        <v>51.287390000000002</v>
      </c>
      <c r="E680" s="10">
        <v>0.15393999999999999</v>
      </c>
      <c r="F680" s="10">
        <v>10</v>
      </c>
      <c r="G680" s="10">
        <v>2</v>
      </c>
      <c r="H680" s="10">
        <v>8.3451563086198295</v>
      </c>
      <c r="I680" s="10">
        <v>8.8955941320180205</v>
      </c>
      <c r="J680" s="10">
        <v>179.9</v>
      </c>
      <c r="K680" s="10">
        <v>4.5</v>
      </c>
      <c r="L680" s="10">
        <v>17.8</v>
      </c>
      <c r="M680" s="10">
        <v>90</v>
      </c>
      <c r="N680" s="10">
        <v>8.1999999999999993</v>
      </c>
      <c r="O680" s="10">
        <v>1020.4</v>
      </c>
      <c r="P680" s="10">
        <v>23</v>
      </c>
      <c r="Q680" s="10">
        <v>0.2</v>
      </c>
      <c r="R680" s="10">
        <v>51</v>
      </c>
      <c r="S680" s="10">
        <v>12.2</v>
      </c>
      <c r="T680" s="10">
        <v>0</v>
      </c>
      <c r="U680" s="10">
        <v>0</v>
      </c>
      <c r="V680" s="10">
        <v>0</v>
      </c>
      <c r="W680" s="10">
        <v>0</v>
      </c>
      <c r="X680" s="10">
        <v>0</v>
      </c>
      <c r="Y680" s="10">
        <v>0</v>
      </c>
      <c r="Z680" s="10">
        <v>0</v>
      </c>
      <c r="AA680" s="10">
        <v>0</v>
      </c>
      <c r="AB680" s="10" t="s">
        <v>45</v>
      </c>
      <c r="AC680" s="10" t="s">
        <v>46</v>
      </c>
      <c r="AD680" s="10" t="s">
        <v>45</v>
      </c>
      <c r="AE680" s="10" t="s">
        <v>46</v>
      </c>
      <c r="AF680" s="10">
        <v>0</v>
      </c>
      <c r="AG680" s="10">
        <v>0</v>
      </c>
      <c r="AH680" s="10" t="s">
        <v>47</v>
      </c>
      <c r="AI680" s="10" t="s">
        <v>48</v>
      </c>
      <c r="AJ680" s="10">
        <v>136</v>
      </c>
      <c r="AK680" s="10">
        <v>81</v>
      </c>
      <c r="AL680" s="11">
        <v>0.57999999999999996</v>
      </c>
      <c r="AM680" s="11">
        <v>0.21</v>
      </c>
      <c r="AN680" s="10" t="s">
        <v>50</v>
      </c>
      <c r="AO680" s="10">
        <v>4</v>
      </c>
      <c r="AP680" s="10">
        <v>0</v>
      </c>
      <c r="AQ680" s="10">
        <v>34</v>
      </c>
      <c r="AR680" s="10">
        <v>2</v>
      </c>
      <c r="AS680" s="10">
        <f t="shared" si="5"/>
        <v>-2.7000000000000171</v>
      </c>
    </row>
    <row r="681" spans="1:45" s="10" customFormat="1" x14ac:dyDescent="0.25">
      <c r="A681" s="8">
        <v>41495</v>
      </c>
      <c r="B681" s="9">
        <v>0.83853009259259259</v>
      </c>
      <c r="C681" s="10" t="s">
        <v>52</v>
      </c>
      <c r="D681" s="10">
        <v>51.287379999999999</v>
      </c>
      <c r="E681" s="10">
        <v>0.15393999999999999</v>
      </c>
      <c r="F681" s="10">
        <v>9</v>
      </c>
      <c r="G681" s="10">
        <v>2</v>
      </c>
      <c r="H681" s="10">
        <v>8.3451572172172597</v>
      </c>
      <c r="I681" s="10">
        <v>7.7836448652194798</v>
      </c>
      <c r="J681" s="10">
        <v>177.2</v>
      </c>
      <c r="K681" s="10">
        <v>6.7</v>
      </c>
      <c r="L681" s="10">
        <v>19.8</v>
      </c>
      <c r="M681" s="10">
        <v>45</v>
      </c>
      <c r="N681" s="10">
        <v>7.2</v>
      </c>
      <c r="O681" s="10">
        <v>1020.4</v>
      </c>
      <c r="P681" s="10">
        <v>23</v>
      </c>
      <c r="Q681" s="10">
        <v>0.2</v>
      </c>
      <c r="R681" s="10">
        <v>51</v>
      </c>
      <c r="S681" s="10">
        <v>12.2</v>
      </c>
      <c r="T681" s="10">
        <v>0</v>
      </c>
      <c r="U681" s="10">
        <v>0</v>
      </c>
      <c r="V681" s="10">
        <v>0</v>
      </c>
      <c r="W681" s="10">
        <v>0</v>
      </c>
      <c r="X681" s="10">
        <v>0</v>
      </c>
      <c r="Y681" s="10">
        <v>0</v>
      </c>
      <c r="Z681" s="10">
        <v>0</v>
      </c>
      <c r="AA681" s="10">
        <v>0</v>
      </c>
      <c r="AB681" s="10" t="s">
        <v>45</v>
      </c>
      <c r="AC681" s="10" t="s">
        <v>46</v>
      </c>
      <c r="AD681" s="10" t="s">
        <v>45</v>
      </c>
      <c r="AE681" s="10" t="s">
        <v>46</v>
      </c>
      <c r="AF681" s="10">
        <v>0</v>
      </c>
      <c r="AG681" s="10">
        <v>0</v>
      </c>
      <c r="AH681" s="10" t="s">
        <v>47</v>
      </c>
      <c r="AI681" s="10" t="s">
        <v>48</v>
      </c>
      <c r="AJ681" s="10">
        <v>136</v>
      </c>
      <c r="AK681" s="10">
        <v>81</v>
      </c>
      <c r="AL681" s="11">
        <v>0.62</v>
      </c>
      <c r="AM681" s="11">
        <v>0.21</v>
      </c>
      <c r="AN681" s="10" t="s">
        <v>50</v>
      </c>
      <c r="AO681" s="10">
        <v>0</v>
      </c>
      <c r="AP681" s="10">
        <v>0</v>
      </c>
      <c r="AQ681" s="10">
        <v>34</v>
      </c>
      <c r="AR681" s="10">
        <v>2</v>
      </c>
      <c r="AS681" s="10">
        <f t="shared" si="5"/>
        <v>-1.5999999999999943</v>
      </c>
    </row>
    <row r="682" spans="1:45" x14ac:dyDescent="0.25">
      <c r="A682" s="1">
        <v>41495</v>
      </c>
      <c r="B682" s="2">
        <v>0.83854166666666663</v>
      </c>
      <c r="C682" t="s">
        <v>51</v>
      </c>
      <c r="D682">
        <v>51.287379999999999</v>
      </c>
      <c r="E682">
        <v>0.15393999999999999</v>
      </c>
      <c r="F682">
        <v>10</v>
      </c>
      <c r="G682">
        <v>2</v>
      </c>
      <c r="H682">
        <v>8.3451572172172597</v>
      </c>
      <c r="I682">
        <v>7.7836448652194798</v>
      </c>
      <c r="J682">
        <v>175.6</v>
      </c>
      <c r="K682">
        <v>7.2</v>
      </c>
      <c r="L682">
        <v>18.100000000000001</v>
      </c>
      <c r="M682">
        <v>45</v>
      </c>
      <c r="N682">
        <v>7.2</v>
      </c>
      <c r="O682">
        <v>1020.4</v>
      </c>
      <c r="P682">
        <v>23</v>
      </c>
      <c r="Q682">
        <v>0.2</v>
      </c>
      <c r="R682">
        <v>51</v>
      </c>
      <c r="S682">
        <v>12.2</v>
      </c>
      <c r="T682">
        <v>0</v>
      </c>
      <c r="U682">
        <v>0</v>
      </c>
      <c r="V682">
        <v>0</v>
      </c>
      <c r="W682">
        <v>0</v>
      </c>
      <c r="X682">
        <v>0</v>
      </c>
      <c r="Y682">
        <v>0</v>
      </c>
      <c r="Z682">
        <v>0</v>
      </c>
      <c r="AA682">
        <v>0</v>
      </c>
      <c r="AB682" t="s">
        <v>45</v>
      </c>
      <c r="AC682" t="s">
        <v>46</v>
      </c>
      <c r="AD682" t="s">
        <v>45</v>
      </c>
      <c r="AE682" t="s">
        <v>46</v>
      </c>
      <c r="AF682">
        <v>0</v>
      </c>
      <c r="AG682">
        <v>0</v>
      </c>
      <c r="AH682" t="s">
        <v>47</v>
      </c>
      <c r="AI682" t="s">
        <v>48</v>
      </c>
      <c r="AJ682">
        <v>136</v>
      </c>
      <c r="AK682">
        <v>81</v>
      </c>
      <c r="AL682" s="3">
        <v>0.62</v>
      </c>
      <c r="AM682" s="3">
        <v>0.21</v>
      </c>
      <c r="AN682" t="s">
        <v>50</v>
      </c>
      <c r="AO682">
        <v>14</v>
      </c>
      <c r="AP682">
        <v>0</v>
      </c>
      <c r="AQ682">
        <v>5</v>
      </c>
      <c r="AR682">
        <v>26</v>
      </c>
    </row>
    <row r="683" spans="1:45" x14ac:dyDescent="0.25">
      <c r="A683" s="1">
        <v>41495</v>
      </c>
      <c r="B683" s="2">
        <v>0.83855324074074078</v>
      </c>
      <c r="C683" t="s">
        <v>51</v>
      </c>
      <c r="D683">
        <v>51.287370000000003</v>
      </c>
      <c r="E683">
        <v>0.15393999999999999</v>
      </c>
      <c r="F683">
        <v>9</v>
      </c>
      <c r="G683">
        <v>2</v>
      </c>
      <c r="H683">
        <v>8.3451581258144607</v>
      </c>
      <c r="I683">
        <v>6.6716955992110396</v>
      </c>
      <c r="J683">
        <v>175.2</v>
      </c>
      <c r="K683">
        <v>6.6</v>
      </c>
      <c r="L683">
        <v>17.7</v>
      </c>
      <c r="M683">
        <v>90</v>
      </c>
      <c r="N683">
        <v>6.9</v>
      </c>
      <c r="O683">
        <v>1020.4</v>
      </c>
      <c r="P683">
        <v>23</v>
      </c>
      <c r="Q683">
        <v>0.2</v>
      </c>
      <c r="R683">
        <v>51</v>
      </c>
      <c r="S683">
        <v>12.2</v>
      </c>
      <c r="T683">
        <v>0</v>
      </c>
      <c r="U683">
        <v>0</v>
      </c>
      <c r="V683">
        <v>0</v>
      </c>
      <c r="W683">
        <v>0</v>
      </c>
      <c r="X683">
        <v>0</v>
      </c>
      <c r="Y683">
        <v>0</v>
      </c>
      <c r="Z683">
        <v>0</v>
      </c>
      <c r="AA683">
        <v>0</v>
      </c>
      <c r="AB683" t="s">
        <v>45</v>
      </c>
      <c r="AC683" t="s">
        <v>46</v>
      </c>
      <c r="AD683" t="s">
        <v>45</v>
      </c>
      <c r="AE683" t="s">
        <v>46</v>
      </c>
      <c r="AF683">
        <v>0</v>
      </c>
      <c r="AG683">
        <v>0</v>
      </c>
      <c r="AH683" t="s">
        <v>47</v>
      </c>
      <c r="AI683" t="s">
        <v>48</v>
      </c>
      <c r="AJ683">
        <v>135</v>
      </c>
      <c r="AK683">
        <v>81</v>
      </c>
      <c r="AL683" s="3">
        <v>0.95</v>
      </c>
      <c r="AM683" s="3">
        <v>0.21</v>
      </c>
      <c r="AN683" t="s">
        <v>50</v>
      </c>
      <c r="AO683">
        <v>40</v>
      </c>
      <c r="AP683">
        <v>0</v>
      </c>
      <c r="AQ683">
        <v>3</v>
      </c>
      <c r="AR683">
        <v>17</v>
      </c>
    </row>
    <row r="684" spans="1:45" x14ac:dyDescent="0.25">
      <c r="A684" s="1">
        <v>41495</v>
      </c>
      <c r="B684" s="2">
        <v>0.83856481481481471</v>
      </c>
      <c r="C684" t="s">
        <v>51</v>
      </c>
      <c r="D684">
        <v>51.28736</v>
      </c>
      <c r="E684">
        <v>0.15393999999999999</v>
      </c>
      <c r="F684">
        <v>10</v>
      </c>
      <c r="G684">
        <v>2</v>
      </c>
      <c r="H684">
        <v>8.3451590344114397</v>
      </c>
      <c r="I684">
        <v>5.5597463324124998</v>
      </c>
      <c r="J684">
        <v>156.6</v>
      </c>
      <c r="K684">
        <v>9.1</v>
      </c>
      <c r="L684">
        <v>17.399999999999999</v>
      </c>
      <c r="M684">
        <v>90</v>
      </c>
      <c r="N684">
        <v>6.9</v>
      </c>
      <c r="O684">
        <v>1020.4</v>
      </c>
      <c r="P684">
        <v>23</v>
      </c>
      <c r="Q684">
        <v>0.2</v>
      </c>
      <c r="R684">
        <v>51</v>
      </c>
      <c r="S684">
        <v>12.2</v>
      </c>
      <c r="T684">
        <v>0</v>
      </c>
      <c r="U684">
        <v>0</v>
      </c>
      <c r="V684">
        <v>0</v>
      </c>
      <c r="W684">
        <v>0</v>
      </c>
      <c r="X684">
        <v>0</v>
      </c>
      <c r="Y684">
        <v>0</v>
      </c>
      <c r="Z684">
        <v>0</v>
      </c>
      <c r="AA684">
        <v>0</v>
      </c>
      <c r="AB684" t="s">
        <v>45</v>
      </c>
      <c r="AC684" t="s">
        <v>46</v>
      </c>
      <c r="AD684" t="s">
        <v>45</v>
      </c>
      <c r="AE684" t="s">
        <v>46</v>
      </c>
      <c r="AF684">
        <v>0</v>
      </c>
      <c r="AG684">
        <v>0</v>
      </c>
      <c r="AH684" t="s">
        <v>47</v>
      </c>
      <c r="AI684" t="s">
        <v>48</v>
      </c>
      <c r="AJ684">
        <v>135</v>
      </c>
      <c r="AK684">
        <v>81</v>
      </c>
      <c r="AL684" s="3">
        <v>0.86</v>
      </c>
      <c r="AM684" s="3">
        <v>0.21</v>
      </c>
      <c r="AN684" t="s">
        <v>50</v>
      </c>
      <c r="AO684">
        <v>44</v>
      </c>
      <c r="AP684">
        <v>0</v>
      </c>
      <c r="AQ684">
        <v>3</v>
      </c>
      <c r="AR684">
        <v>31</v>
      </c>
    </row>
    <row r="685" spans="1:45" x14ac:dyDescent="0.25">
      <c r="A685" s="1">
        <v>41495</v>
      </c>
      <c r="B685" s="2">
        <v>0.83857638888888886</v>
      </c>
      <c r="C685" t="s">
        <v>51</v>
      </c>
      <c r="D685">
        <v>51.287350000000004</v>
      </c>
      <c r="E685">
        <v>0.15393999999999999</v>
      </c>
      <c r="F685">
        <v>10</v>
      </c>
      <c r="G685">
        <v>2</v>
      </c>
      <c r="H685">
        <v>8.3451599430081895</v>
      </c>
      <c r="I685">
        <v>4.4477970664040498</v>
      </c>
      <c r="J685">
        <v>129.69999999999999</v>
      </c>
      <c r="K685">
        <v>8.5</v>
      </c>
      <c r="L685">
        <v>17.5</v>
      </c>
      <c r="M685">
        <v>135</v>
      </c>
      <c r="N685">
        <v>6.4</v>
      </c>
      <c r="O685">
        <v>1020.4</v>
      </c>
      <c r="P685">
        <v>23</v>
      </c>
      <c r="Q685">
        <v>0.2</v>
      </c>
      <c r="R685">
        <v>51</v>
      </c>
      <c r="S685">
        <v>12.2</v>
      </c>
      <c r="T685">
        <v>0</v>
      </c>
      <c r="U685">
        <v>0</v>
      </c>
      <c r="V685">
        <v>0</v>
      </c>
      <c r="W685">
        <v>0</v>
      </c>
      <c r="X685">
        <v>0</v>
      </c>
      <c r="Y685">
        <v>0</v>
      </c>
      <c r="Z685">
        <v>0</v>
      </c>
      <c r="AA685">
        <v>0</v>
      </c>
      <c r="AB685" t="s">
        <v>45</v>
      </c>
      <c r="AC685" t="s">
        <v>46</v>
      </c>
      <c r="AD685" t="s">
        <v>45</v>
      </c>
      <c r="AE685" t="s">
        <v>46</v>
      </c>
      <c r="AF685">
        <v>0</v>
      </c>
      <c r="AG685">
        <v>0</v>
      </c>
      <c r="AH685" t="s">
        <v>47</v>
      </c>
      <c r="AI685" t="s">
        <v>48</v>
      </c>
      <c r="AJ685">
        <v>135</v>
      </c>
      <c r="AK685">
        <v>81</v>
      </c>
      <c r="AL685" s="3">
        <v>0.5</v>
      </c>
      <c r="AM685" s="3">
        <v>0.21</v>
      </c>
      <c r="AN685" t="s">
        <v>50</v>
      </c>
      <c r="AO685">
        <v>41</v>
      </c>
      <c r="AP685">
        <v>0</v>
      </c>
      <c r="AQ685">
        <v>3</v>
      </c>
      <c r="AR685">
        <v>32</v>
      </c>
    </row>
    <row r="686" spans="1:45" x14ac:dyDescent="0.25">
      <c r="A686" s="1">
        <v>41495</v>
      </c>
      <c r="B686" s="2">
        <v>0.83858796296296301</v>
      </c>
      <c r="C686" t="s">
        <v>51</v>
      </c>
      <c r="D686">
        <v>51.287350000000004</v>
      </c>
      <c r="E686">
        <v>0.15393999999999999</v>
      </c>
      <c r="F686">
        <v>9</v>
      </c>
      <c r="G686">
        <v>2</v>
      </c>
      <c r="H686">
        <v>8.3451599430081895</v>
      </c>
      <c r="I686">
        <v>4.4477970664040498</v>
      </c>
      <c r="J686">
        <v>105.7</v>
      </c>
      <c r="K686">
        <v>7.9</v>
      </c>
      <c r="L686">
        <v>17.899999999999999</v>
      </c>
      <c r="M686">
        <v>135</v>
      </c>
      <c r="N686">
        <v>6.4</v>
      </c>
      <c r="O686">
        <v>1020.4</v>
      </c>
      <c r="P686">
        <v>23</v>
      </c>
      <c r="Q686">
        <v>0.2</v>
      </c>
      <c r="R686">
        <v>51</v>
      </c>
      <c r="S686">
        <v>12.2</v>
      </c>
      <c r="T686">
        <v>0</v>
      </c>
      <c r="U686">
        <v>0</v>
      </c>
      <c r="V686">
        <v>0</v>
      </c>
      <c r="W686">
        <v>0</v>
      </c>
      <c r="X686">
        <v>0</v>
      </c>
      <c r="Y686">
        <v>0</v>
      </c>
      <c r="Z686">
        <v>0</v>
      </c>
      <c r="AA686">
        <v>0</v>
      </c>
      <c r="AB686" t="s">
        <v>45</v>
      </c>
      <c r="AC686" t="s">
        <v>46</v>
      </c>
      <c r="AD686" t="s">
        <v>45</v>
      </c>
      <c r="AE686" t="s">
        <v>46</v>
      </c>
      <c r="AF686">
        <v>0</v>
      </c>
      <c r="AG686">
        <v>0</v>
      </c>
      <c r="AH686" t="s">
        <v>47</v>
      </c>
      <c r="AI686" t="s">
        <v>48</v>
      </c>
      <c r="AJ686">
        <v>135</v>
      </c>
      <c r="AK686">
        <v>81</v>
      </c>
      <c r="AL686" s="3">
        <v>0.57999999999999996</v>
      </c>
      <c r="AM686" s="3">
        <v>0.21</v>
      </c>
      <c r="AN686" t="s">
        <v>50</v>
      </c>
      <c r="AO686">
        <v>37</v>
      </c>
      <c r="AP686">
        <v>0</v>
      </c>
      <c r="AQ686">
        <v>1</v>
      </c>
      <c r="AR686">
        <v>27</v>
      </c>
    </row>
    <row r="687" spans="1:45" x14ac:dyDescent="0.25">
      <c r="A687" s="1">
        <v>41495</v>
      </c>
      <c r="B687" s="2">
        <v>0.83859953703703705</v>
      </c>
      <c r="C687" t="s">
        <v>51</v>
      </c>
      <c r="D687">
        <v>51.28734</v>
      </c>
      <c r="E687">
        <v>0.15395</v>
      </c>
      <c r="F687">
        <v>10</v>
      </c>
      <c r="G687">
        <v>2</v>
      </c>
      <c r="H687">
        <v>9.0405909225724095</v>
      </c>
      <c r="I687">
        <v>3.3358477996055198</v>
      </c>
      <c r="J687">
        <v>84.2</v>
      </c>
      <c r="K687">
        <v>7.7</v>
      </c>
      <c r="L687">
        <v>18.2</v>
      </c>
      <c r="M687">
        <v>180</v>
      </c>
      <c r="N687">
        <v>6.4</v>
      </c>
      <c r="O687">
        <v>1020.4</v>
      </c>
      <c r="P687">
        <v>22.9</v>
      </c>
      <c r="Q687">
        <v>0.2</v>
      </c>
      <c r="R687">
        <v>51</v>
      </c>
      <c r="S687">
        <v>12.2</v>
      </c>
      <c r="T687">
        <v>0</v>
      </c>
      <c r="U687">
        <v>0</v>
      </c>
      <c r="V687">
        <v>0</v>
      </c>
      <c r="W687">
        <v>0</v>
      </c>
      <c r="X687">
        <v>0</v>
      </c>
      <c r="Y687">
        <v>0</v>
      </c>
      <c r="Z687">
        <v>0</v>
      </c>
      <c r="AA687">
        <v>0</v>
      </c>
      <c r="AB687" t="s">
        <v>45</v>
      </c>
      <c r="AC687" t="s">
        <v>46</v>
      </c>
      <c r="AD687" t="s">
        <v>45</v>
      </c>
      <c r="AE687" t="s">
        <v>46</v>
      </c>
      <c r="AF687">
        <v>0</v>
      </c>
      <c r="AG687">
        <v>0</v>
      </c>
      <c r="AH687" t="s">
        <v>47</v>
      </c>
      <c r="AI687" t="s">
        <v>48</v>
      </c>
      <c r="AJ687">
        <v>135</v>
      </c>
      <c r="AK687">
        <v>81</v>
      </c>
      <c r="AL687" s="3">
        <v>0.66</v>
      </c>
      <c r="AM687" s="3">
        <v>0.21</v>
      </c>
      <c r="AN687" t="s">
        <v>50</v>
      </c>
      <c r="AO687">
        <v>0</v>
      </c>
      <c r="AP687">
        <v>0</v>
      </c>
      <c r="AQ687">
        <v>2</v>
      </c>
      <c r="AR687">
        <v>25</v>
      </c>
    </row>
    <row r="688" spans="1:45" s="10" customFormat="1" x14ac:dyDescent="0.25">
      <c r="A688" s="8">
        <v>41495</v>
      </c>
      <c r="B688" s="9">
        <v>0.83861111111111108</v>
      </c>
      <c r="C688" s="10" t="s">
        <v>52</v>
      </c>
      <c r="D688" s="10">
        <v>51.28734</v>
      </c>
      <c r="E688" s="10">
        <v>0.15395</v>
      </c>
      <c r="F688" s="10">
        <v>10</v>
      </c>
      <c r="G688" s="10">
        <v>2</v>
      </c>
      <c r="H688" s="10">
        <v>9.0405909225724095</v>
      </c>
      <c r="I688" s="10">
        <v>3.3358477996055198</v>
      </c>
      <c r="J688" s="10">
        <v>71.099999999999994</v>
      </c>
      <c r="K688" s="10">
        <v>6.7</v>
      </c>
      <c r="L688" s="10">
        <v>18.5</v>
      </c>
      <c r="M688" s="10">
        <v>180</v>
      </c>
      <c r="N688" s="10">
        <v>6.4</v>
      </c>
      <c r="O688" s="10">
        <v>1020.4</v>
      </c>
      <c r="P688" s="10">
        <v>22.9</v>
      </c>
      <c r="Q688" s="10">
        <v>0.2</v>
      </c>
      <c r="R688" s="10">
        <v>51</v>
      </c>
      <c r="S688" s="10">
        <v>12.2</v>
      </c>
      <c r="T688" s="10">
        <v>0</v>
      </c>
      <c r="U688" s="10">
        <v>0</v>
      </c>
      <c r="V688" s="10">
        <v>0</v>
      </c>
      <c r="W688" s="10">
        <v>0</v>
      </c>
      <c r="X688" s="10">
        <v>0</v>
      </c>
      <c r="Y688" s="10">
        <v>0</v>
      </c>
      <c r="Z688" s="10">
        <v>0</v>
      </c>
      <c r="AA688" s="10">
        <v>0</v>
      </c>
      <c r="AB688" s="10" t="s">
        <v>45</v>
      </c>
      <c r="AC688" s="10" t="s">
        <v>46</v>
      </c>
      <c r="AD688" s="10" t="s">
        <v>45</v>
      </c>
      <c r="AE688" s="10" t="s">
        <v>46</v>
      </c>
      <c r="AF688" s="10">
        <v>0</v>
      </c>
      <c r="AG688" s="10">
        <v>0</v>
      </c>
      <c r="AH688" s="10" t="s">
        <v>47</v>
      </c>
      <c r="AI688" s="10" t="s">
        <v>48</v>
      </c>
      <c r="AJ688" s="10">
        <v>135</v>
      </c>
      <c r="AK688" s="10">
        <v>81</v>
      </c>
      <c r="AL688" s="11">
        <v>0.59</v>
      </c>
      <c r="AM688" s="11">
        <v>0.21</v>
      </c>
      <c r="AN688" s="10" t="s">
        <v>50</v>
      </c>
      <c r="AO688" s="10">
        <v>-60</v>
      </c>
      <c r="AP688" s="10">
        <v>0</v>
      </c>
      <c r="AQ688" s="10">
        <v>2</v>
      </c>
      <c r="AR688" s="10">
        <v>3</v>
      </c>
    </row>
    <row r="689" spans="1:44" s="10" customFormat="1" x14ac:dyDescent="0.25">
      <c r="A689" s="8">
        <v>41495</v>
      </c>
      <c r="B689" s="9">
        <v>0.83862268518518512</v>
      </c>
      <c r="C689" s="10" t="s">
        <v>52</v>
      </c>
      <c r="D689" s="10">
        <v>51.28734</v>
      </c>
      <c r="E689" s="10">
        <v>0.15396000000000001</v>
      </c>
      <c r="F689" s="10">
        <v>10</v>
      </c>
      <c r="G689" s="10">
        <v>2</v>
      </c>
      <c r="H689" s="10">
        <v>9.7360209935400608</v>
      </c>
      <c r="I689" s="10">
        <v>3.3358477996055198</v>
      </c>
      <c r="J689" s="10">
        <v>74.3</v>
      </c>
      <c r="K689" s="10">
        <v>5.4</v>
      </c>
      <c r="L689" s="10">
        <v>18.399999999999999</v>
      </c>
      <c r="M689" s="10">
        <v>225</v>
      </c>
      <c r="N689" s="10">
        <v>5.3</v>
      </c>
      <c r="O689" s="10">
        <v>1020.4</v>
      </c>
      <c r="P689" s="10">
        <v>23</v>
      </c>
      <c r="Q689" s="10">
        <v>0.2</v>
      </c>
      <c r="R689" s="10">
        <v>51</v>
      </c>
      <c r="S689" s="10">
        <v>12.2</v>
      </c>
      <c r="T689" s="10">
        <v>0</v>
      </c>
      <c r="U689" s="10">
        <v>0</v>
      </c>
      <c r="V689" s="10">
        <v>0</v>
      </c>
      <c r="W689" s="10">
        <v>0</v>
      </c>
      <c r="X689" s="10">
        <v>0</v>
      </c>
      <c r="Y689" s="10">
        <v>0</v>
      </c>
      <c r="Z689" s="10">
        <v>0</v>
      </c>
      <c r="AA689" s="10">
        <v>0</v>
      </c>
      <c r="AB689" s="10" t="s">
        <v>45</v>
      </c>
      <c r="AC689" s="10" t="s">
        <v>46</v>
      </c>
      <c r="AD689" s="10" t="s">
        <v>45</v>
      </c>
      <c r="AE689" s="10" t="s">
        <v>46</v>
      </c>
      <c r="AF689" s="10">
        <v>0</v>
      </c>
      <c r="AG689" s="10">
        <v>0</v>
      </c>
      <c r="AH689" s="10" t="s">
        <v>47</v>
      </c>
      <c r="AI689" s="10" t="s">
        <v>48</v>
      </c>
      <c r="AJ689" s="10">
        <v>135</v>
      </c>
      <c r="AK689" s="10">
        <v>81</v>
      </c>
      <c r="AL689" s="11">
        <v>0.94</v>
      </c>
      <c r="AM689" s="11">
        <v>0.21</v>
      </c>
      <c r="AN689" s="10" t="s">
        <v>50</v>
      </c>
      <c r="AO689" s="10">
        <v>-55</v>
      </c>
      <c r="AP689" s="10">
        <v>0</v>
      </c>
      <c r="AQ689" s="10">
        <v>2</v>
      </c>
      <c r="AR689" s="10">
        <v>0</v>
      </c>
    </row>
    <row r="690" spans="1:44" s="10" customFormat="1" x14ac:dyDescent="0.25">
      <c r="A690" s="8">
        <v>41495</v>
      </c>
      <c r="B690" s="9">
        <v>0.83863425925925927</v>
      </c>
      <c r="C690" s="10" t="s">
        <v>52</v>
      </c>
      <c r="D690" s="10">
        <v>51.28734</v>
      </c>
      <c r="E690" s="10">
        <v>0.15397</v>
      </c>
      <c r="F690" s="10">
        <v>10</v>
      </c>
      <c r="G690" s="10">
        <v>2</v>
      </c>
      <c r="H690" s="10">
        <v>10.431451064505699</v>
      </c>
      <c r="I690" s="10">
        <v>3.3358477996055198</v>
      </c>
      <c r="J690" s="10">
        <v>92.3</v>
      </c>
      <c r="K690" s="10">
        <v>5.5</v>
      </c>
      <c r="L690" s="10">
        <v>18.399999999999999</v>
      </c>
      <c r="M690" s="10">
        <v>225</v>
      </c>
      <c r="N690" s="10">
        <v>5.3</v>
      </c>
      <c r="O690" s="10">
        <v>1020.4</v>
      </c>
      <c r="P690" s="10">
        <v>23</v>
      </c>
      <c r="Q690" s="10">
        <v>0.2</v>
      </c>
      <c r="R690" s="10">
        <v>51</v>
      </c>
      <c r="S690" s="10">
        <v>12.2</v>
      </c>
      <c r="T690" s="10">
        <v>0</v>
      </c>
      <c r="U690" s="10">
        <v>0</v>
      </c>
      <c r="V690" s="10">
        <v>0</v>
      </c>
      <c r="W690" s="10">
        <v>0</v>
      </c>
      <c r="X690" s="10">
        <v>0</v>
      </c>
      <c r="Y690" s="10">
        <v>0</v>
      </c>
      <c r="Z690" s="10">
        <v>0</v>
      </c>
      <c r="AA690" s="10">
        <v>0</v>
      </c>
      <c r="AB690" s="10" t="s">
        <v>45</v>
      </c>
      <c r="AC690" s="10" t="s">
        <v>46</v>
      </c>
      <c r="AD690" s="10" t="s">
        <v>45</v>
      </c>
      <c r="AE690" s="10" t="s">
        <v>46</v>
      </c>
      <c r="AF690" s="10">
        <v>0</v>
      </c>
      <c r="AG690" s="10">
        <v>0</v>
      </c>
      <c r="AH690" s="10" t="s">
        <v>47</v>
      </c>
      <c r="AI690" s="10" t="s">
        <v>48</v>
      </c>
      <c r="AJ690" s="10">
        <v>135</v>
      </c>
      <c r="AK690" s="10">
        <v>81</v>
      </c>
      <c r="AL690" s="11">
        <v>0.8</v>
      </c>
      <c r="AM690" s="11">
        <v>0.21</v>
      </c>
      <c r="AN690" s="10" t="s">
        <v>50</v>
      </c>
      <c r="AO690" s="10">
        <v>-29</v>
      </c>
      <c r="AP690" s="10">
        <v>0</v>
      </c>
      <c r="AQ690" s="10">
        <v>2</v>
      </c>
      <c r="AR690" s="10">
        <v>1</v>
      </c>
    </row>
    <row r="691" spans="1:44" s="10" customFormat="1" x14ac:dyDescent="0.25">
      <c r="A691" s="8">
        <v>41495</v>
      </c>
      <c r="B691" s="9">
        <v>0.83864583333333342</v>
      </c>
      <c r="C691" s="10" t="s">
        <v>52</v>
      </c>
      <c r="D691" s="10">
        <v>51.287350000000004</v>
      </c>
      <c r="E691" s="10">
        <v>0.15397</v>
      </c>
      <c r="F691" s="10">
        <v>10</v>
      </c>
      <c r="G691" s="10">
        <v>2</v>
      </c>
      <c r="H691" s="10">
        <v>10.431449928760101</v>
      </c>
      <c r="I691" s="10">
        <v>4.4477970664040498</v>
      </c>
      <c r="J691" s="10">
        <v>108.7</v>
      </c>
      <c r="K691" s="10">
        <v>6.3</v>
      </c>
      <c r="L691" s="10">
        <v>18.8</v>
      </c>
      <c r="M691" s="10">
        <v>180</v>
      </c>
      <c r="N691" s="10">
        <v>5.3</v>
      </c>
      <c r="O691" s="10">
        <v>1020.4</v>
      </c>
      <c r="P691" s="10">
        <v>23</v>
      </c>
      <c r="Q691" s="10">
        <v>0.2</v>
      </c>
      <c r="R691" s="10">
        <v>51</v>
      </c>
      <c r="S691" s="10">
        <v>12.2</v>
      </c>
      <c r="T691" s="10">
        <v>0</v>
      </c>
      <c r="U691" s="10">
        <v>0</v>
      </c>
      <c r="V691" s="10">
        <v>0</v>
      </c>
      <c r="W691" s="10">
        <v>0</v>
      </c>
      <c r="X691" s="10">
        <v>0</v>
      </c>
      <c r="Y691" s="10">
        <v>0</v>
      </c>
      <c r="Z691" s="10">
        <v>0</v>
      </c>
      <c r="AA691" s="10">
        <v>0</v>
      </c>
      <c r="AB691" s="10" t="s">
        <v>45</v>
      </c>
      <c r="AC691" s="10" t="s">
        <v>46</v>
      </c>
      <c r="AD691" s="10" t="s">
        <v>45</v>
      </c>
      <c r="AE691" s="10" t="s">
        <v>46</v>
      </c>
      <c r="AF691" s="10">
        <v>0</v>
      </c>
      <c r="AG691" s="10">
        <v>0</v>
      </c>
      <c r="AH691" s="10" t="s">
        <v>47</v>
      </c>
      <c r="AI691" s="10" t="s">
        <v>48</v>
      </c>
      <c r="AJ691" s="10">
        <v>135</v>
      </c>
      <c r="AK691" s="10">
        <v>81</v>
      </c>
      <c r="AL691" s="11">
        <v>0.69</v>
      </c>
      <c r="AM691" s="11">
        <v>0.21</v>
      </c>
      <c r="AN691" s="10" t="s">
        <v>50</v>
      </c>
      <c r="AO691" s="10">
        <v>-6</v>
      </c>
      <c r="AP691" s="10">
        <v>0</v>
      </c>
      <c r="AQ691" s="10">
        <v>2</v>
      </c>
      <c r="AR691" s="10">
        <v>0</v>
      </c>
    </row>
    <row r="692" spans="1:44" s="10" customFormat="1" x14ac:dyDescent="0.25">
      <c r="A692" s="8">
        <v>41495</v>
      </c>
      <c r="B692" s="9">
        <v>0.83865740740740735</v>
      </c>
      <c r="C692" s="10" t="s">
        <v>52</v>
      </c>
      <c r="D692" s="10">
        <v>51.287350000000004</v>
      </c>
      <c r="E692" s="10">
        <v>0.15397</v>
      </c>
      <c r="F692" s="10">
        <v>10</v>
      </c>
      <c r="G692" s="10">
        <v>2</v>
      </c>
      <c r="H692" s="10">
        <v>10.431449928760101</v>
      </c>
      <c r="I692" s="10">
        <v>4.4477970664040498</v>
      </c>
      <c r="J692" s="10">
        <v>117.3</v>
      </c>
      <c r="K692" s="10">
        <v>6.4</v>
      </c>
      <c r="L692" s="10">
        <v>19</v>
      </c>
      <c r="M692" s="10">
        <v>180</v>
      </c>
      <c r="N692" s="10">
        <v>5.3</v>
      </c>
      <c r="O692" s="10">
        <v>1020.4</v>
      </c>
      <c r="P692" s="10">
        <v>23</v>
      </c>
      <c r="Q692" s="10">
        <v>0.2</v>
      </c>
      <c r="R692" s="10">
        <v>51</v>
      </c>
      <c r="S692" s="10">
        <v>12.2</v>
      </c>
      <c r="T692" s="10">
        <v>0</v>
      </c>
      <c r="U692" s="10">
        <v>0</v>
      </c>
      <c r="V692" s="10">
        <v>0</v>
      </c>
      <c r="W692" s="10">
        <v>0</v>
      </c>
      <c r="X692" s="10">
        <v>0</v>
      </c>
      <c r="Y692" s="10">
        <v>0</v>
      </c>
      <c r="Z692" s="10">
        <v>0</v>
      </c>
      <c r="AA692" s="10">
        <v>0</v>
      </c>
      <c r="AB692" s="10" t="s">
        <v>45</v>
      </c>
      <c r="AC692" s="10" t="s">
        <v>46</v>
      </c>
      <c r="AD692" s="10" t="s">
        <v>45</v>
      </c>
      <c r="AE692" s="10" t="s">
        <v>46</v>
      </c>
      <c r="AF692" s="10">
        <v>0</v>
      </c>
      <c r="AG692" s="10">
        <v>0</v>
      </c>
      <c r="AH692" s="10" t="s">
        <v>47</v>
      </c>
      <c r="AI692" s="10" t="s">
        <v>48</v>
      </c>
      <c r="AJ692" s="10">
        <v>135</v>
      </c>
      <c r="AK692" s="10">
        <v>81</v>
      </c>
      <c r="AL692" s="11">
        <v>0.63</v>
      </c>
      <c r="AM692" s="11">
        <v>0.21</v>
      </c>
      <c r="AN692" s="10" t="s">
        <v>50</v>
      </c>
      <c r="AO692" s="10">
        <v>6</v>
      </c>
      <c r="AP692" s="10">
        <v>0</v>
      </c>
      <c r="AQ692" s="10">
        <v>2</v>
      </c>
      <c r="AR692" s="10">
        <v>0</v>
      </c>
    </row>
    <row r="693" spans="1:44" x14ac:dyDescent="0.25">
      <c r="A693" s="1">
        <v>41495</v>
      </c>
      <c r="B693" s="2">
        <v>0.8386689814814815</v>
      </c>
      <c r="C693" t="s">
        <v>51</v>
      </c>
      <c r="D693">
        <v>51.287350000000004</v>
      </c>
      <c r="E693">
        <v>0.15398000000000001</v>
      </c>
      <c r="F693">
        <v>10</v>
      </c>
      <c r="G693">
        <v>2</v>
      </c>
      <c r="H693">
        <v>11.126879924011201</v>
      </c>
      <c r="I693">
        <v>4.4477970664040498</v>
      </c>
      <c r="J693">
        <v>122.9</v>
      </c>
      <c r="K693">
        <v>6.5</v>
      </c>
      <c r="L693">
        <v>18.8</v>
      </c>
      <c r="M693">
        <v>180</v>
      </c>
      <c r="N693">
        <v>5.0999999999999996</v>
      </c>
      <c r="O693">
        <v>1020.4</v>
      </c>
      <c r="P693">
        <v>23</v>
      </c>
      <c r="Q693">
        <v>0.2</v>
      </c>
      <c r="R693">
        <v>51</v>
      </c>
      <c r="S693">
        <v>12.2</v>
      </c>
      <c r="T693">
        <v>0</v>
      </c>
      <c r="U693">
        <v>0</v>
      </c>
      <c r="V693">
        <v>0</v>
      </c>
      <c r="W693">
        <v>0</v>
      </c>
      <c r="X693">
        <v>0</v>
      </c>
      <c r="Y693">
        <v>0</v>
      </c>
      <c r="Z693">
        <v>0</v>
      </c>
      <c r="AA693">
        <v>0</v>
      </c>
      <c r="AB693" t="s">
        <v>45</v>
      </c>
      <c r="AC693" t="s">
        <v>46</v>
      </c>
      <c r="AD693" t="s">
        <v>45</v>
      </c>
      <c r="AE693" t="s">
        <v>46</v>
      </c>
      <c r="AF693">
        <v>0</v>
      </c>
      <c r="AG693">
        <v>0</v>
      </c>
      <c r="AH693" t="s">
        <v>47</v>
      </c>
      <c r="AI693" t="s">
        <v>48</v>
      </c>
      <c r="AJ693">
        <v>135</v>
      </c>
      <c r="AK693">
        <v>81</v>
      </c>
      <c r="AL693" s="3">
        <v>0.57999999999999996</v>
      </c>
      <c r="AM693" s="3">
        <v>0.21</v>
      </c>
      <c r="AN693" t="s">
        <v>50</v>
      </c>
      <c r="AO693">
        <v>1</v>
      </c>
      <c r="AP693">
        <v>0</v>
      </c>
      <c r="AQ693">
        <v>4</v>
      </c>
      <c r="AR693">
        <v>12</v>
      </c>
    </row>
    <row r="694" spans="1:44" x14ac:dyDescent="0.25">
      <c r="A694" s="1">
        <v>41495</v>
      </c>
      <c r="B694" s="2">
        <v>0.83868055555555554</v>
      </c>
      <c r="C694" t="s">
        <v>51</v>
      </c>
      <c r="D694">
        <v>51.28734</v>
      </c>
      <c r="E694">
        <v>0.15398000000000001</v>
      </c>
      <c r="F694">
        <v>10</v>
      </c>
      <c r="G694">
        <v>2</v>
      </c>
      <c r="H694">
        <v>11.126881135473299</v>
      </c>
      <c r="I694">
        <v>3.3358477996055198</v>
      </c>
      <c r="J694">
        <v>126.5</v>
      </c>
      <c r="K694">
        <v>6.4</v>
      </c>
      <c r="L694">
        <v>18.899999999999999</v>
      </c>
      <c r="M694">
        <v>180</v>
      </c>
      <c r="N694">
        <v>5.0999999999999996</v>
      </c>
      <c r="O694">
        <v>1020.4</v>
      </c>
      <c r="P694">
        <v>23</v>
      </c>
      <c r="Q694">
        <v>0.2</v>
      </c>
      <c r="R694">
        <v>51</v>
      </c>
      <c r="S694">
        <v>12.2</v>
      </c>
      <c r="T694">
        <v>0</v>
      </c>
      <c r="U694">
        <v>0</v>
      </c>
      <c r="V694">
        <v>0</v>
      </c>
      <c r="W694">
        <v>0</v>
      </c>
      <c r="X694">
        <v>0</v>
      </c>
      <c r="Y694">
        <v>0</v>
      </c>
      <c r="Z694">
        <v>0</v>
      </c>
      <c r="AA694">
        <v>0</v>
      </c>
      <c r="AB694" t="s">
        <v>45</v>
      </c>
      <c r="AC694" t="s">
        <v>46</v>
      </c>
      <c r="AD694" t="s">
        <v>45</v>
      </c>
      <c r="AE694" t="s">
        <v>46</v>
      </c>
      <c r="AF694">
        <v>0</v>
      </c>
      <c r="AG694">
        <v>0</v>
      </c>
      <c r="AH694" t="s">
        <v>47</v>
      </c>
      <c r="AI694" t="s">
        <v>48</v>
      </c>
      <c r="AJ694">
        <v>135</v>
      </c>
      <c r="AK694">
        <v>81</v>
      </c>
      <c r="AL694" s="3">
        <v>1</v>
      </c>
      <c r="AM694" s="3">
        <v>0.21</v>
      </c>
      <c r="AN694" t="s">
        <v>50</v>
      </c>
      <c r="AO694">
        <v>43</v>
      </c>
      <c r="AP694">
        <v>0</v>
      </c>
      <c r="AQ694">
        <v>3</v>
      </c>
      <c r="AR694">
        <v>12</v>
      </c>
    </row>
    <row r="695" spans="1:44" x14ac:dyDescent="0.25">
      <c r="A695" s="1">
        <v>41495</v>
      </c>
      <c r="B695" s="2">
        <v>0.83869212962962969</v>
      </c>
      <c r="C695" t="s">
        <v>51</v>
      </c>
      <c r="D695">
        <v>51.28734</v>
      </c>
      <c r="E695">
        <v>0.15398999999999999</v>
      </c>
      <c r="F695">
        <v>10</v>
      </c>
      <c r="G695">
        <v>2</v>
      </c>
      <c r="H695">
        <v>11.822311206438901</v>
      </c>
      <c r="I695">
        <v>3.3358477996055198</v>
      </c>
      <c r="J695">
        <v>127.1</v>
      </c>
      <c r="K695">
        <v>6.8</v>
      </c>
      <c r="L695">
        <v>18.8</v>
      </c>
      <c r="M695">
        <v>135</v>
      </c>
      <c r="N695">
        <v>4.3</v>
      </c>
      <c r="O695">
        <v>1020.4</v>
      </c>
      <c r="P695">
        <v>23</v>
      </c>
      <c r="Q695">
        <v>0.2</v>
      </c>
      <c r="R695">
        <v>51</v>
      </c>
      <c r="S695">
        <v>12.2</v>
      </c>
      <c r="T695">
        <v>0</v>
      </c>
      <c r="U695">
        <v>0</v>
      </c>
      <c r="V695">
        <v>0</v>
      </c>
      <c r="W695">
        <v>0</v>
      </c>
      <c r="X695">
        <v>0</v>
      </c>
      <c r="Y695">
        <v>0</v>
      </c>
      <c r="Z695">
        <v>0</v>
      </c>
      <c r="AA695">
        <v>0</v>
      </c>
      <c r="AB695" t="s">
        <v>45</v>
      </c>
      <c r="AC695" t="s">
        <v>46</v>
      </c>
      <c r="AD695" t="s">
        <v>45</v>
      </c>
      <c r="AE695" t="s">
        <v>46</v>
      </c>
      <c r="AF695">
        <v>0</v>
      </c>
      <c r="AG695">
        <v>0</v>
      </c>
      <c r="AH695" t="s">
        <v>47</v>
      </c>
      <c r="AI695" t="s">
        <v>48</v>
      </c>
      <c r="AJ695">
        <v>135</v>
      </c>
      <c r="AK695">
        <v>81</v>
      </c>
      <c r="AL695" s="3">
        <v>0.88</v>
      </c>
      <c r="AM695" s="3">
        <v>0.21</v>
      </c>
      <c r="AN695" t="s">
        <v>50</v>
      </c>
      <c r="AO695">
        <v>43</v>
      </c>
      <c r="AP695">
        <v>0</v>
      </c>
      <c r="AQ695">
        <v>50</v>
      </c>
      <c r="AR695">
        <v>34</v>
      </c>
    </row>
    <row r="696" spans="1:44" x14ac:dyDescent="0.25">
      <c r="A696" s="1">
        <v>41495</v>
      </c>
      <c r="B696" s="2">
        <v>0.83870370370370362</v>
      </c>
      <c r="C696" t="s">
        <v>51</v>
      </c>
      <c r="D696">
        <v>51.28734</v>
      </c>
      <c r="E696">
        <v>0.15398999999999999</v>
      </c>
      <c r="F696">
        <v>10</v>
      </c>
      <c r="G696">
        <v>2</v>
      </c>
      <c r="H696">
        <v>11.822311206438901</v>
      </c>
      <c r="I696">
        <v>3.3358477996055198</v>
      </c>
      <c r="J696">
        <v>123.6</v>
      </c>
      <c r="K696">
        <v>6.5</v>
      </c>
      <c r="L696">
        <v>18.8</v>
      </c>
      <c r="M696">
        <v>135</v>
      </c>
      <c r="N696">
        <v>4.3</v>
      </c>
      <c r="O696">
        <v>1020.4</v>
      </c>
      <c r="P696">
        <v>23</v>
      </c>
      <c r="Q696">
        <v>0.2</v>
      </c>
      <c r="R696">
        <v>51</v>
      </c>
      <c r="S696">
        <v>12.2</v>
      </c>
      <c r="T696">
        <v>0</v>
      </c>
      <c r="U696">
        <v>0</v>
      </c>
      <c r="V696">
        <v>0</v>
      </c>
      <c r="W696">
        <v>0</v>
      </c>
      <c r="X696">
        <v>0</v>
      </c>
      <c r="Y696">
        <v>0</v>
      </c>
      <c r="Z696">
        <v>0</v>
      </c>
      <c r="AA696">
        <v>0</v>
      </c>
      <c r="AB696" t="s">
        <v>45</v>
      </c>
      <c r="AC696" t="s">
        <v>46</v>
      </c>
      <c r="AD696" t="s">
        <v>45</v>
      </c>
      <c r="AE696" t="s">
        <v>46</v>
      </c>
      <c r="AF696">
        <v>0</v>
      </c>
      <c r="AG696">
        <v>0</v>
      </c>
      <c r="AH696" t="s">
        <v>47</v>
      </c>
      <c r="AI696" t="s">
        <v>48</v>
      </c>
      <c r="AJ696">
        <v>135</v>
      </c>
      <c r="AK696">
        <v>81</v>
      </c>
      <c r="AL696" s="3">
        <v>0.66</v>
      </c>
      <c r="AM696" s="3">
        <v>0.21</v>
      </c>
      <c r="AN696" t="s">
        <v>50</v>
      </c>
      <c r="AO696">
        <v>45</v>
      </c>
      <c r="AP696">
        <v>0</v>
      </c>
      <c r="AQ696">
        <v>40</v>
      </c>
      <c r="AR696">
        <v>32</v>
      </c>
    </row>
    <row r="697" spans="1:44" x14ac:dyDescent="0.25">
      <c r="A697" s="1">
        <v>41495</v>
      </c>
      <c r="B697" s="2">
        <v>0.83871527777777777</v>
      </c>
      <c r="C697" t="s">
        <v>51</v>
      </c>
      <c r="D697">
        <v>51.28734</v>
      </c>
      <c r="E697">
        <v>0.15398999999999999</v>
      </c>
      <c r="F697">
        <v>10</v>
      </c>
      <c r="G697">
        <v>2</v>
      </c>
      <c r="H697">
        <v>11.822311206438901</v>
      </c>
      <c r="I697">
        <v>3.3358477996055198</v>
      </c>
      <c r="J697">
        <v>113.5</v>
      </c>
      <c r="K697">
        <v>8.1999999999999993</v>
      </c>
      <c r="L697">
        <v>20.399999999999999</v>
      </c>
      <c r="M697">
        <v>135</v>
      </c>
      <c r="N697">
        <v>5.6</v>
      </c>
      <c r="O697">
        <v>1020.4</v>
      </c>
      <c r="P697">
        <v>23</v>
      </c>
      <c r="Q697">
        <v>0.2</v>
      </c>
      <c r="R697">
        <v>51</v>
      </c>
      <c r="S697">
        <v>12.2</v>
      </c>
      <c r="T697">
        <v>0</v>
      </c>
      <c r="U697">
        <v>0</v>
      </c>
      <c r="V697">
        <v>0</v>
      </c>
      <c r="W697">
        <v>0</v>
      </c>
      <c r="X697">
        <v>0</v>
      </c>
      <c r="Y697">
        <v>0</v>
      </c>
      <c r="Z697">
        <v>0</v>
      </c>
      <c r="AA697">
        <v>0</v>
      </c>
      <c r="AB697" t="s">
        <v>45</v>
      </c>
      <c r="AC697" t="s">
        <v>46</v>
      </c>
      <c r="AD697" t="s">
        <v>45</v>
      </c>
      <c r="AE697" t="s">
        <v>46</v>
      </c>
      <c r="AF697">
        <v>0</v>
      </c>
      <c r="AG697">
        <v>0</v>
      </c>
      <c r="AH697" t="s">
        <v>47</v>
      </c>
      <c r="AI697" t="s">
        <v>48</v>
      </c>
      <c r="AJ697">
        <v>128</v>
      </c>
      <c r="AK697">
        <v>81</v>
      </c>
      <c r="AL697" s="3">
        <v>0.65</v>
      </c>
      <c r="AM697" s="3">
        <v>0.21</v>
      </c>
      <c r="AN697" t="s">
        <v>50</v>
      </c>
      <c r="AO697">
        <v>44</v>
      </c>
      <c r="AP697">
        <v>0</v>
      </c>
      <c r="AQ697">
        <v>43</v>
      </c>
      <c r="AR697">
        <v>16</v>
      </c>
    </row>
    <row r="698" spans="1:44" x14ac:dyDescent="0.25">
      <c r="A698" s="1">
        <v>41495</v>
      </c>
      <c r="B698" s="2">
        <v>0.83872685185185192</v>
      </c>
      <c r="C698" t="s">
        <v>51</v>
      </c>
      <c r="D698">
        <v>51.287329999999997</v>
      </c>
      <c r="E698">
        <v>0.154</v>
      </c>
      <c r="F698">
        <v>10</v>
      </c>
      <c r="G698">
        <v>2</v>
      </c>
      <c r="H698">
        <v>12.517742640300799</v>
      </c>
      <c r="I698">
        <v>2.22389853280698</v>
      </c>
      <c r="J698">
        <v>104.7</v>
      </c>
      <c r="K698">
        <v>7.3</v>
      </c>
      <c r="L698">
        <v>18.600000000000001</v>
      </c>
      <c r="M698">
        <v>135</v>
      </c>
      <c r="N698">
        <v>5.6</v>
      </c>
      <c r="O698">
        <v>1020.4</v>
      </c>
      <c r="P698">
        <v>23</v>
      </c>
      <c r="Q698">
        <v>0.2</v>
      </c>
      <c r="R698">
        <v>51</v>
      </c>
      <c r="S698">
        <v>12.2</v>
      </c>
      <c r="T698">
        <v>0</v>
      </c>
      <c r="U698">
        <v>0</v>
      </c>
      <c r="V698">
        <v>0</v>
      </c>
      <c r="W698">
        <v>0</v>
      </c>
      <c r="X698">
        <v>0</v>
      </c>
      <c r="Y698">
        <v>0</v>
      </c>
      <c r="Z698">
        <v>0</v>
      </c>
      <c r="AA698">
        <v>0</v>
      </c>
      <c r="AB698" t="s">
        <v>45</v>
      </c>
      <c r="AC698" t="s">
        <v>46</v>
      </c>
      <c r="AD698" t="s">
        <v>45</v>
      </c>
      <c r="AE698" t="s">
        <v>46</v>
      </c>
      <c r="AF698">
        <v>0</v>
      </c>
      <c r="AG698">
        <v>0</v>
      </c>
      <c r="AH698" t="s">
        <v>47</v>
      </c>
      <c r="AI698" t="s">
        <v>48</v>
      </c>
      <c r="AJ698">
        <v>128</v>
      </c>
      <c r="AK698">
        <v>81</v>
      </c>
      <c r="AL698" s="3">
        <v>0.55000000000000004</v>
      </c>
      <c r="AM698" s="3">
        <v>0.21</v>
      </c>
      <c r="AN698" t="s">
        <v>50</v>
      </c>
      <c r="AO698">
        <v>44</v>
      </c>
      <c r="AP698">
        <v>0</v>
      </c>
      <c r="AQ698">
        <v>45</v>
      </c>
      <c r="AR698">
        <v>25</v>
      </c>
    </row>
    <row r="699" spans="1:44" x14ac:dyDescent="0.25">
      <c r="A699" s="1">
        <v>41495</v>
      </c>
      <c r="B699" s="2">
        <v>0.83873842592592596</v>
      </c>
      <c r="C699" t="s">
        <v>51</v>
      </c>
      <c r="D699">
        <v>51.287329999999997</v>
      </c>
      <c r="E699">
        <v>0.154</v>
      </c>
      <c r="F699">
        <v>10</v>
      </c>
      <c r="G699">
        <v>2</v>
      </c>
      <c r="H699">
        <v>12.517742640300799</v>
      </c>
      <c r="I699">
        <v>2.22389853280698</v>
      </c>
      <c r="J699">
        <v>90.3</v>
      </c>
      <c r="K699">
        <v>7.2</v>
      </c>
      <c r="L699">
        <v>18.600000000000001</v>
      </c>
      <c r="M699">
        <v>180</v>
      </c>
      <c r="N699">
        <v>6.6</v>
      </c>
      <c r="O699">
        <v>1020.4</v>
      </c>
      <c r="P699">
        <v>23</v>
      </c>
      <c r="Q699">
        <v>0.2</v>
      </c>
      <c r="R699">
        <v>51</v>
      </c>
      <c r="S699">
        <v>12.2</v>
      </c>
      <c r="T699">
        <v>0</v>
      </c>
      <c r="U699">
        <v>0</v>
      </c>
      <c r="V699">
        <v>0</v>
      </c>
      <c r="W699">
        <v>0</v>
      </c>
      <c r="X699">
        <v>0</v>
      </c>
      <c r="Y699">
        <v>0</v>
      </c>
      <c r="Z699">
        <v>0</v>
      </c>
      <c r="AA699">
        <v>0</v>
      </c>
      <c r="AB699" t="s">
        <v>45</v>
      </c>
      <c r="AC699" t="s">
        <v>46</v>
      </c>
      <c r="AD699" t="s">
        <v>45</v>
      </c>
      <c r="AE699" t="s">
        <v>46</v>
      </c>
      <c r="AF699">
        <v>0</v>
      </c>
      <c r="AG699">
        <v>0</v>
      </c>
      <c r="AH699" t="s">
        <v>47</v>
      </c>
      <c r="AI699" t="s">
        <v>48</v>
      </c>
      <c r="AJ699">
        <v>128</v>
      </c>
      <c r="AK699">
        <v>81</v>
      </c>
      <c r="AL699" s="3">
        <v>0.61</v>
      </c>
      <c r="AM699" s="3">
        <v>0.21</v>
      </c>
      <c r="AN699" t="s">
        <v>50</v>
      </c>
      <c r="AO699">
        <v>44</v>
      </c>
      <c r="AP699">
        <v>0</v>
      </c>
      <c r="AQ699">
        <v>45</v>
      </c>
      <c r="AR699">
        <v>26</v>
      </c>
    </row>
    <row r="700" spans="1:44" x14ac:dyDescent="0.25">
      <c r="A700" s="1">
        <v>41495</v>
      </c>
      <c r="B700" s="2">
        <v>0.83875</v>
      </c>
      <c r="C700" t="s">
        <v>51</v>
      </c>
      <c r="D700">
        <v>51.287329999999997</v>
      </c>
      <c r="E700">
        <v>0.15401000000000001</v>
      </c>
      <c r="F700">
        <v>10</v>
      </c>
      <c r="G700">
        <v>2</v>
      </c>
      <c r="H700">
        <v>13.213172786984501</v>
      </c>
      <c r="I700">
        <v>2.22389853280698</v>
      </c>
      <c r="J700">
        <v>77</v>
      </c>
      <c r="K700">
        <v>7</v>
      </c>
      <c r="L700">
        <v>18.7</v>
      </c>
      <c r="M700">
        <v>180</v>
      </c>
      <c r="N700">
        <v>6.6</v>
      </c>
      <c r="O700">
        <v>1020.4</v>
      </c>
      <c r="P700">
        <v>23</v>
      </c>
      <c r="Q700">
        <v>0.2</v>
      </c>
      <c r="R700">
        <v>51</v>
      </c>
      <c r="S700">
        <v>12.2</v>
      </c>
      <c r="T700">
        <v>0</v>
      </c>
      <c r="U700">
        <v>0</v>
      </c>
      <c r="V700">
        <v>0</v>
      </c>
      <c r="W700">
        <v>0</v>
      </c>
      <c r="X700">
        <v>0</v>
      </c>
      <c r="Y700">
        <v>0</v>
      </c>
      <c r="Z700">
        <v>0</v>
      </c>
      <c r="AA700">
        <v>0</v>
      </c>
      <c r="AB700" t="s">
        <v>45</v>
      </c>
      <c r="AC700" t="s">
        <v>46</v>
      </c>
      <c r="AD700" t="s">
        <v>45</v>
      </c>
      <c r="AE700" t="s">
        <v>46</v>
      </c>
      <c r="AF700">
        <v>0</v>
      </c>
      <c r="AG700">
        <v>0</v>
      </c>
      <c r="AH700" t="s">
        <v>47</v>
      </c>
      <c r="AI700" t="s">
        <v>48</v>
      </c>
      <c r="AJ700">
        <v>128</v>
      </c>
      <c r="AK700">
        <v>81</v>
      </c>
      <c r="AL700" s="3">
        <v>0.65</v>
      </c>
      <c r="AM700" s="3">
        <v>0.21</v>
      </c>
      <c r="AN700" t="s">
        <v>50</v>
      </c>
      <c r="AO700">
        <v>44</v>
      </c>
      <c r="AP700">
        <v>0</v>
      </c>
      <c r="AQ700">
        <v>50</v>
      </c>
      <c r="AR700">
        <v>28</v>
      </c>
    </row>
    <row r="701" spans="1:44" x14ac:dyDescent="0.25">
      <c r="A701" s="1">
        <v>41495</v>
      </c>
      <c r="B701" s="2">
        <v>0.83876157407407403</v>
      </c>
      <c r="C701" t="s">
        <v>51</v>
      </c>
      <c r="D701">
        <v>51.287329999999997</v>
      </c>
      <c r="E701">
        <v>0.15401000000000001</v>
      </c>
      <c r="F701">
        <v>10</v>
      </c>
      <c r="G701">
        <v>2</v>
      </c>
      <c r="H701">
        <v>13.213172786984501</v>
      </c>
      <c r="I701">
        <v>2.22389853280698</v>
      </c>
      <c r="J701">
        <v>63.6</v>
      </c>
      <c r="K701">
        <v>7.1</v>
      </c>
      <c r="L701">
        <v>18.600000000000001</v>
      </c>
      <c r="M701">
        <v>180</v>
      </c>
      <c r="N701">
        <v>6.3</v>
      </c>
      <c r="O701">
        <v>1020.4</v>
      </c>
      <c r="P701">
        <v>23</v>
      </c>
      <c r="Q701">
        <v>0.2</v>
      </c>
      <c r="R701">
        <v>51</v>
      </c>
      <c r="S701">
        <v>12.2</v>
      </c>
      <c r="T701">
        <v>0</v>
      </c>
      <c r="U701">
        <v>0</v>
      </c>
      <c r="V701">
        <v>0</v>
      </c>
      <c r="W701">
        <v>0</v>
      </c>
      <c r="X701">
        <v>0</v>
      </c>
      <c r="Y701">
        <v>0</v>
      </c>
      <c r="Z701">
        <v>0</v>
      </c>
      <c r="AA701">
        <v>0</v>
      </c>
      <c r="AB701" t="s">
        <v>45</v>
      </c>
      <c r="AC701" t="s">
        <v>46</v>
      </c>
      <c r="AD701" t="s">
        <v>45</v>
      </c>
      <c r="AE701" t="s">
        <v>46</v>
      </c>
      <c r="AF701">
        <v>0</v>
      </c>
      <c r="AG701">
        <v>0</v>
      </c>
      <c r="AH701" t="s">
        <v>47</v>
      </c>
      <c r="AI701" t="s">
        <v>48</v>
      </c>
      <c r="AJ701">
        <v>128</v>
      </c>
      <c r="AK701">
        <v>81</v>
      </c>
      <c r="AL701" s="3">
        <v>0.72</v>
      </c>
      <c r="AM701" s="3">
        <v>0.21</v>
      </c>
      <c r="AN701" t="s">
        <v>50</v>
      </c>
      <c r="AO701">
        <v>45</v>
      </c>
      <c r="AP701">
        <v>0</v>
      </c>
      <c r="AQ701">
        <v>25</v>
      </c>
      <c r="AR701">
        <v>26</v>
      </c>
    </row>
    <row r="702" spans="1:44" x14ac:dyDescent="0.25">
      <c r="A702" s="1">
        <v>41495</v>
      </c>
      <c r="B702" s="2">
        <v>0.83877314814814818</v>
      </c>
      <c r="C702" t="s">
        <v>51</v>
      </c>
      <c r="D702">
        <v>51.287329999999997</v>
      </c>
      <c r="E702">
        <v>0.15401999999999999</v>
      </c>
      <c r="F702">
        <v>10</v>
      </c>
      <c r="G702">
        <v>2</v>
      </c>
      <c r="H702">
        <v>13.9086029336663</v>
      </c>
      <c r="I702">
        <v>2.22389853280698</v>
      </c>
      <c r="J702">
        <v>47.6</v>
      </c>
      <c r="K702">
        <v>6.5</v>
      </c>
      <c r="L702">
        <v>18.899999999999999</v>
      </c>
      <c r="M702">
        <v>180</v>
      </c>
      <c r="N702">
        <v>6.3</v>
      </c>
      <c r="O702">
        <v>1020.4</v>
      </c>
      <c r="P702">
        <v>23</v>
      </c>
      <c r="Q702">
        <v>0.2</v>
      </c>
      <c r="R702">
        <v>51</v>
      </c>
      <c r="S702">
        <v>12.2</v>
      </c>
      <c r="T702">
        <v>0</v>
      </c>
      <c r="U702">
        <v>0</v>
      </c>
      <c r="V702">
        <v>0</v>
      </c>
      <c r="W702">
        <v>0</v>
      </c>
      <c r="X702">
        <v>0</v>
      </c>
      <c r="Y702">
        <v>0</v>
      </c>
      <c r="Z702">
        <v>0</v>
      </c>
      <c r="AA702">
        <v>0</v>
      </c>
      <c r="AB702" t="s">
        <v>45</v>
      </c>
      <c r="AC702" t="s">
        <v>46</v>
      </c>
      <c r="AD702" t="s">
        <v>45</v>
      </c>
      <c r="AE702" t="s">
        <v>46</v>
      </c>
      <c r="AF702">
        <v>0</v>
      </c>
      <c r="AG702">
        <v>0</v>
      </c>
      <c r="AH702" t="s">
        <v>47</v>
      </c>
      <c r="AI702" t="s">
        <v>48</v>
      </c>
      <c r="AJ702">
        <v>128</v>
      </c>
      <c r="AK702">
        <v>81</v>
      </c>
      <c r="AL702" s="3">
        <v>0.64</v>
      </c>
      <c r="AM702" s="3">
        <v>0.21</v>
      </c>
      <c r="AN702" t="s">
        <v>50</v>
      </c>
      <c r="AO702">
        <v>42</v>
      </c>
      <c r="AP702">
        <v>0</v>
      </c>
      <c r="AQ702">
        <v>30</v>
      </c>
      <c r="AR702">
        <v>22</v>
      </c>
    </row>
    <row r="703" spans="1:44" x14ac:dyDescent="0.25">
      <c r="A703" s="1">
        <v>41495</v>
      </c>
      <c r="B703" s="2">
        <v>0.83878472222222211</v>
      </c>
      <c r="C703" t="s">
        <v>51</v>
      </c>
      <c r="D703">
        <v>51.287329999999997</v>
      </c>
      <c r="E703">
        <v>0.15401999999999999</v>
      </c>
      <c r="F703">
        <v>10</v>
      </c>
      <c r="G703">
        <v>2</v>
      </c>
      <c r="H703">
        <v>13.9086029336663</v>
      </c>
      <c r="I703">
        <v>2.22389853280698</v>
      </c>
      <c r="J703">
        <v>35.299999999999997</v>
      </c>
      <c r="K703">
        <v>8.3000000000000007</v>
      </c>
      <c r="L703">
        <v>18.5</v>
      </c>
      <c r="M703">
        <v>225</v>
      </c>
      <c r="N703">
        <v>6.1</v>
      </c>
      <c r="O703">
        <v>1020.3</v>
      </c>
      <c r="P703">
        <v>23</v>
      </c>
      <c r="Q703">
        <v>0.2</v>
      </c>
      <c r="R703">
        <v>51</v>
      </c>
      <c r="S703">
        <v>12.2</v>
      </c>
      <c r="T703">
        <v>0</v>
      </c>
      <c r="U703">
        <v>0</v>
      </c>
      <c r="V703">
        <v>0</v>
      </c>
      <c r="W703">
        <v>0</v>
      </c>
      <c r="X703">
        <v>0</v>
      </c>
      <c r="Y703">
        <v>0</v>
      </c>
      <c r="Z703">
        <v>0</v>
      </c>
      <c r="AA703">
        <v>0</v>
      </c>
      <c r="AB703" t="s">
        <v>45</v>
      </c>
      <c r="AC703" t="s">
        <v>46</v>
      </c>
      <c r="AD703" t="s">
        <v>45</v>
      </c>
      <c r="AE703" t="s">
        <v>46</v>
      </c>
      <c r="AF703">
        <v>0</v>
      </c>
      <c r="AG703">
        <v>0</v>
      </c>
      <c r="AH703" t="s">
        <v>47</v>
      </c>
      <c r="AI703" t="s">
        <v>48</v>
      </c>
      <c r="AJ703">
        <v>128</v>
      </c>
      <c r="AK703">
        <v>81</v>
      </c>
      <c r="AL703" s="3">
        <v>0.55000000000000004</v>
      </c>
      <c r="AM703" s="3">
        <v>0.21</v>
      </c>
      <c r="AN703" t="s">
        <v>50</v>
      </c>
      <c r="AO703">
        <v>-10</v>
      </c>
      <c r="AP703">
        <v>0</v>
      </c>
      <c r="AQ703">
        <v>34</v>
      </c>
      <c r="AR703">
        <v>20</v>
      </c>
    </row>
    <row r="704" spans="1:44" x14ac:dyDescent="0.25">
      <c r="A704" s="1">
        <v>41495</v>
      </c>
      <c r="B704" s="2">
        <v>0.83879629629629626</v>
      </c>
      <c r="C704" t="s">
        <v>51</v>
      </c>
      <c r="D704">
        <v>51.287329999999997</v>
      </c>
      <c r="E704">
        <v>0.15401999999999999</v>
      </c>
      <c r="F704">
        <v>10</v>
      </c>
      <c r="G704">
        <v>2</v>
      </c>
      <c r="H704">
        <v>13.9086029336663</v>
      </c>
      <c r="I704">
        <v>2.22389853280698</v>
      </c>
      <c r="J704">
        <v>21.4</v>
      </c>
      <c r="K704">
        <v>5.5</v>
      </c>
      <c r="L704">
        <v>17.7</v>
      </c>
      <c r="M704">
        <v>225</v>
      </c>
      <c r="N704">
        <v>6.1</v>
      </c>
      <c r="O704">
        <v>1020.3</v>
      </c>
      <c r="P704">
        <v>23</v>
      </c>
      <c r="Q704">
        <v>0.2</v>
      </c>
      <c r="R704">
        <v>51</v>
      </c>
      <c r="S704">
        <v>12.2</v>
      </c>
      <c r="T704">
        <v>0</v>
      </c>
      <c r="U704">
        <v>0</v>
      </c>
      <c r="V704">
        <v>0</v>
      </c>
      <c r="W704">
        <v>0</v>
      </c>
      <c r="X704">
        <v>0</v>
      </c>
      <c r="Y704">
        <v>0</v>
      </c>
      <c r="Z704">
        <v>0</v>
      </c>
      <c r="AA704">
        <v>0</v>
      </c>
      <c r="AB704" t="s">
        <v>45</v>
      </c>
      <c r="AC704" t="s">
        <v>46</v>
      </c>
      <c r="AD704" t="s">
        <v>45</v>
      </c>
      <c r="AE704" t="s">
        <v>46</v>
      </c>
      <c r="AF704">
        <v>0</v>
      </c>
      <c r="AG704">
        <v>0</v>
      </c>
      <c r="AH704" t="s">
        <v>47</v>
      </c>
      <c r="AI704" t="s">
        <v>48</v>
      </c>
      <c r="AJ704">
        <v>128</v>
      </c>
      <c r="AK704">
        <v>81</v>
      </c>
      <c r="AL704" s="3">
        <v>0.6</v>
      </c>
      <c r="AM704" s="3">
        <v>0.21</v>
      </c>
      <c r="AN704" t="s">
        <v>50</v>
      </c>
      <c r="AO704">
        <v>0</v>
      </c>
      <c r="AP704">
        <v>0</v>
      </c>
      <c r="AQ704">
        <v>34</v>
      </c>
      <c r="AR704">
        <v>24</v>
      </c>
    </row>
    <row r="705" spans="1:45" x14ac:dyDescent="0.25">
      <c r="A705" s="1">
        <v>41495</v>
      </c>
      <c r="B705" s="2">
        <v>0.83880787037037041</v>
      </c>
      <c r="C705" t="s">
        <v>51</v>
      </c>
      <c r="D705">
        <v>51.287329999999997</v>
      </c>
      <c r="E705">
        <v>0.15403</v>
      </c>
      <c r="F705">
        <v>10</v>
      </c>
      <c r="G705">
        <v>2</v>
      </c>
      <c r="H705">
        <v>14.6040330803499</v>
      </c>
      <c r="I705">
        <v>2.22389853280698</v>
      </c>
      <c r="J705">
        <v>23.6</v>
      </c>
      <c r="K705">
        <v>7.1</v>
      </c>
      <c r="L705">
        <v>19.5</v>
      </c>
      <c r="M705">
        <v>270</v>
      </c>
      <c r="N705">
        <v>5.5</v>
      </c>
      <c r="O705">
        <v>1020.4</v>
      </c>
      <c r="P705">
        <v>23</v>
      </c>
      <c r="Q705">
        <v>0.2</v>
      </c>
      <c r="R705">
        <v>51</v>
      </c>
      <c r="S705">
        <v>12.2</v>
      </c>
      <c r="T705">
        <v>0</v>
      </c>
      <c r="U705">
        <v>0</v>
      </c>
      <c r="V705">
        <v>0</v>
      </c>
      <c r="W705">
        <v>0</v>
      </c>
      <c r="X705">
        <v>0</v>
      </c>
      <c r="Y705">
        <v>0</v>
      </c>
      <c r="Z705">
        <v>0</v>
      </c>
      <c r="AA705">
        <v>0</v>
      </c>
      <c r="AB705" t="s">
        <v>45</v>
      </c>
      <c r="AC705" t="s">
        <v>46</v>
      </c>
      <c r="AD705" t="s">
        <v>45</v>
      </c>
      <c r="AE705" t="s">
        <v>46</v>
      </c>
      <c r="AF705">
        <v>0</v>
      </c>
      <c r="AG705">
        <v>0</v>
      </c>
      <c r="AH705" t="s">
        <v>47</v>
      </c>
      <c r="AI705" t="s">
        <v>48</v>
      </c>
      <c r="AJ705">
        <v>128</v>
      </c>
      <c r="AK705">
        <v>81</v>
      </c>
      <c r="AL705" s="3">
        <v>0.62</v>
      </c>
      <c r="AM705" s="3">
        <v>0.21</v>
      </c>
      <c r="AN705" t="s">
        <v>50</v>
      </c>
      <c r="AO705">
        <v>0</v>
      </c>
      <c r="AP705">
        <v>0</v>
      </c>
      <c r="AQ705">
        <v>34</v>
      </c>
      <c r="AR705">
        <v>26</v>
      </c>
    </row>
    <row r="706" spans="1:45" x14ac:dyDescent="0.25">
      <c r="A706" s="1">
        <v>41495</v>
      </c>
      <c r="B706" s="2">
        <v>0.83881944444444445</v>
      </c>
      <c r="C706" t="s">
        <v>51</v>
      </c>
      <c r="D706">
        <v>51.28734</v>
      </c>
      <c r="E706">
        <v>0.15403</v>
      </c>
      <c r="F706">
        <v>10</v>
      </c>
      <c r="G706">
        <v>2</v>
      </c>
      <c r="H706">
        <v>14.604031490306401</v>
      </c>
      <c r="I706">
        <v>3.3358477996055198</v>
      </c>
      <c r="J706">
        <v>25.3</v>
      </c>
      <c r="K706">
        <v>8.1</v>
      </c>
      <c r="L706">
        <v>20.9</v>
      </c>
      <c r="M706">
        <v>270</v>
      </c>
      <c r="N706">
        <v>5.5</v>
      </c>
      <c r="O706">
        <v>1020.4</v>
      </c>
      <c r="P706">
        <v>23</v>
      </c>
      <c r="Q706">
        <v>0.2</v>
      </c>
      <c r="R706">
        <v>51</v>
      </c>
      <c r="S706">
        <v>12.2</v>
      </c>
      <c r="T706">
        <v>0</v>
      </c>
      <c r="U706">
        <v>0</v>
      </c>
      <c r="V706">
        <v>0</v>
      </c>
      <c r="W706">
        <v>0</v>
      </c>
      <c r="X706">
        <v>0</v>
      </c>
      <c r="Y706">
        <v>0</v>
      </c>
      <c r="Z706">
        <v>0</v>
      </c>
      <c r="AA706">
        <v>0</v>
      </c>
      <c r="AB706" t="s">
        <v>45</v>
      </c>
      <c r="AC706" t="s">
        <v>46</v>
      </c>
      <c r="AD706" t="s">
        <v>45</v>
      </c>
      <c r="AE706" t="s">
        <v>46</v>
      </c>
      <c r="AF706">
        <v>0</v>
      </c>
      <c r="AG706">
        <v>0</v>
      </c>
      <c r="AH706" t="s">
        <v>47</v>
      </c>
      <c r="AI706" t="s">
        <v>48</v>
      </c>
      <c r="AJ706">
        <v>128</v>
      </c>
      <c r="AK706">
        <v>81</v>
      </c>
      <c r="AL706" s="3">
        <v>0.57999999999999996</v>
      </c>
      <c r="AM706" s="3">
        <v>0.21</v>
      </c>
      <c r="AN706" t="s">
        <v>50</v>
      </c>
      <c r="AO706">
        <v>0</v>
      </c>
      <c r="AP706">
        <v>0</v>
      </c>
      <c r="AQ706">
        <v>35</v>
      </c>
      <c r="AR706">
        <v>24</v>
      </c>
    </row>
    <row r="707" spans="1:45" x14ac:dyDescent="0.25">
      <c r="A707" s="1">
        <v>41495</v>
      </c>
      <c r="B707" s="2">
        <v>0.83883101851851849</v>
      </c>
      <c r="C707" t="s">
        <v>51</v>
      </c>
      <c r="D707">
        <v>51.287350000000004</v>
      </c>
      <c r="E707">
        <v>0.15404000000000001</v>
      </c>
      <c r="F707">
        <v>9</v>
      </c>
      <c r="G707">
        <v>2</v>
      </c>
      <c r="H707">
        <v>15.2994598955132</v>
      </c>
      <c r="I707">
        <v>4.4477970664040498</v>
      </c>
      <c r="J707">
        <v>24.6</v>
      </c>
      <c r="K707">
        <v>6.7</v>
      </c>
      <c r="L707">
        <v>18.5</v>
      </c>
      <c r="M707">
        <v>270</v>
      </c>
      <c r="N707">
        <v>6.8</v>
      </c>
      <c r="O707">
        <v>1020.4</v>
      </c>
      <c r="P707">
        <v>23</v>
      </c>
      <c r="Q707">
        <v>0.2</v>
      </c>
      <c r="R707">
        <v>51</v>
      </c>
      <c r="S707">
        <v>12.2</v>
      </c>
      <c r="T707">
        <v>0</v>
      </c>
      <c r="U707">
        <v>0</v>
      </c>
      <c r="V707">
        <v>0</v>
      </c>
      <c r="W707">
        <v>0</v>
      </c>
      <c r="X707">
        <v>0</v>
      </c>
      <c r="Y707">
        <v>0</v>
      </c>
      <c r="Z707">
        <v>0</v>
      </c>
      <c r="AA707">
        <v>0</v>
      </c>
      <c r="AB707" t="s">
        <v>45</v>
      </c>
      <c r="AC707" t="s">
        <v>46</v>
      </c>
      <c r="AD707" t="s">
        <v>45</v>
      </c>
      <c r="AE707" t="s">
        <v>46</v>
      </c>
      <c r="AF707">
        <v>0</v>
      </c>
      <c r="AG707">
        <v>0</v>
      </c>
      <c r="AH707" t="s">
        <v>47</v>
      </c>
      <c r="AI707" t="s">
        <v>48</v>
      </c>
      <c r="AJ707">
        <v>128</v>
      </c>
      <c r="AK707">
        <v>81</v>
      </c>
      <c r="AL707" s="3">
        <v>0.65</v>
      </c>
      <c r="AM707" s="3">
        <v>0.21</v>
      </c>
      <c r="AN707" t="s">
        <v>50</v>
      </c>
      <c r="AO707">
        <v>0</v>
      </c>
      <c r="AP707">
        <v>0</v>
      </c>
      <c r="AQ707">
        <v>24</v>
      </c>
      <c r="AR707">
        <v>18</v>
      </c>
    </row>
    <row r="708" spans="1:45" s="10" customFormat="1" x14ac:dyDescent="0.25">
      <c r="A708" s="8">
        <v>41495</v>
      </c>
      <c r="B708" s="9">
        <v>0.83884259259259253</v>
      </c>
      <c r="C708" s="10" t="s">
        <v>52</v>
      </c>
      <c r="D708" s="10">
        <v>51.287350000000004</v>
      </c>
      <c r="E708" s="10">
        <v>0.15404000000000001</v>
      </c>
      <c r="F708" s="10">
        <v>10</v>
      </c>
      <c r="G708" s="10">
        <v>2</v>
      </c>
      <c r="H708" s="10">
        <v>15.2994598955132</v>
      </c>
      <c r="I708" s="10">
        <v>4.4477970664040498</v>
      </c>
      <c r="J708" s="10">
        <v>23.2</v>
      </c>
      <c r="K708" s="10">
        <v>6.9</v>
      </c>
      <c r="L708" s="10">
        <v>20.5</v>
      </c>
      <c r="M708" s="10">
        <v>270</v>
      </c>
      <c r="N708" s="10">
        <v>6.8</v>
      </c>
      <c r="O708" s="10">
        <v>1020.4</v>
      </c>
      <c r="P708" s="10">
        <v>23</v>
      </c>
      <c r="Q708" s="10">
        <v>0.2</v>
      </c>
      <c r="R708" s="10">
        <v>51</v>
      </c>
      <c r="S708" s="10">
        <v>12.2</v>
      </c>
      <c r="T708" s="10">
        <v>0</v>
      </c>
      <c r="U708" s="10">
        <v>0</v>
      </c>
      <c r="V708" s="10">
        <v>0</v>
      </c>
      <c r="W708" s="10">
        <v>0</v>
      </c>
      <c r="X708" s="10">
        <v>0</v>
      </c>
      <c r="Y708" s="10">
        <v>0</v>
      </c>
      <c r="Z708" s="10">
        <v>0</v>
      </c>
      <c r="AA708" s="10">
        <v>0</v>
      </c>
      <c r="AB708" s="10" t="s">
        <v>45</v>
      </c>
      <c r="AC708" s="10" t="s">
        <v>46</v>
      </c>
      <c r="AD708" s="10" t="s">
        <v>45</v>
      </c>
      <c r="AE708" s="10" t="s">
        <v>46</v>
      </c>
      <c r="AF708" s="10">
        <v>0</v>
      </c>
      <c r="AG708" s="10">
        <v>0</v>
      </c>
      <c r="AH708" s="10" t="s">
        <v>47</v>
      </c>
      <c r="AI708" s="10" t="s">
        <v>48</v>
      </c>
      <c r="AJ708" s="10">
        <v>128</v>
      </c>
      <c r="AK708" s="10">
        <v>81</v>
      </c>
      <c r="AL708" s="11">
        <v>0.5</v>
      </c>
      <c r="AM708" s="11">
        <v>0.21</v>
      </c>
      <c r="AN708" s="10" t="s">
        <v>50</v>
      </c>
      <c r="AO708" s="10">
        <v>-60</v>
      </c>
      <c r="AP708" s="10">
        <v>0</v>
      </c>
      <c r="AQ708" s="10">
        <v>24</v>
      </c>
      <c r="AR708" s="10">
        <v>0</v>
      </c>
      <c r="AS708" s="10">
        <f>J709-J708</f>
        <v>16.8</v>
      </c>
    </row>
    <row r="709" spans="1:45" s="10" customFormat="1" x14ac:dyDescent="0.25">
      <c r="A709" s="8">
        <v>41495</v>
      </c>
      <c r="B709" s="9">
        <v>0.83885416666666668</v>
      </c>
      <c r="C709" s="10" t="s">
        <v>52</v>
      </c>
      <c r="D709" s="10">
        <v>51.28736</v>
      </c>
      <c r="E709" s="10">
        <v>0.15404000000000001</v>
      </c>
      <c r="F709" s="10">
        <v>10</v>
      </c>
      <c r="G709" s="10">
        <v>2</v>
      </c>
      <c r="H709" s="10">
        <v>15.299458229752499</v>
      </c>
      <c r="I709" s="10">
        <v>5.5597463324124998</v>
      </c>
      <c r="J709" s="10">
        <v>40</v>
      </c>
      <c r="K709" s="10">
        <v>2.4</v>
      </c>
      <c r="L709" s="10">
        <v>17.100000000000001</v>
      </c>
      <c r="M709" s="10">
        <v>270</v>
      </c>
      <c r="N709" s="10">
        <v>7.7</v>
      </c>
      <c r="O709" s="10">
        <v>1020.3</v>
      </c>
      <c r="P709" s="10">
        <v>23</v>
      </c>
      <c r="Q709" s="10">
        <v>0.2</v>
      </c>
      <c r="R709" s="10">
        <v>51</v>
      </c>
      <c r="S709" s="10">
        <v>12.2</v>
      </c>
      <c r="T709" s="10">
        <v>0</v>
      </c>
      <c r="U709" s="10">
        <v>0</v>
      </c>
      <c r="V709" s="10">
        <v>0</v>
      </c>
      <c r="W709" s="10">
        <v>0</v>
      </c>
      <c r="X709" s="10">
        <v>0</v>
      </c>
      <c r="Y709" s="10">
        <v>0</v>
      </c>
      <c r="Z709" s="10">
        <v>0</v>
      </c>
      <c r="AA709" s="10">
        <v>0</v>
      </c>
      <c r="AB709" s="10" t="s">
        <v>45</v>
      </c>
      <c r="AC709" s="10" t="s">
        <v>46</v>
      </c>
      <c r="AD709" s="10" t="s">
        <v>45</v>
      </c>
      <c r="AE709" s="10" t="s">
        <v>46</v>
      </c>
      <c r="AF709" s="10">
        <v>0</v>
      </c>
      <c r="AG709" s="10">
        <v>0</v>
      </c>
      <c r="AH709" s="10" t="s">
        <v>47</v>
      </c>
      <c r="AI709" s="10" t="s">
        <v>48</v>
      </c>
      <c r="AJ709" s="10">
        <v>128</v>
      </c>
      <c r="AK709" s="10">
        <v>81</v>
      </c>
      <c r="AL709" s="11">
        <v>0.93</v>
      </c>
      <c r="AM709" s="11">
        <v>0.21</v>
      </c>
      <c r="AN709" s="10" t="s">
        <v>50</v>
      </c>
      <c r="AO709" s="10">
        <v>-35</v>
      </c>
      <c r="AP709" s="10">
        <v>0</v>
      </c>
      <c r="AQ709" s="10">
        <v>24</v>
      </c>
      <c r="AR709" s="10">
        <v>0</v>
      </c>
      <c r="AS709" s="10">
        <f t="shared" ref="AS709:AS723" si="6">J710-J709</f>
        <v>48.7</v>
      </c>
    </row>
    <row r="710" spans="1:45" s="10" customFormat="1" x14ac:dyDescent="0.25">
      <c r="A710" s="8">
        <v>41495</v>
      </c>
      <c r="B710" s="9">
        <v>0.83886574074074083</v>
      </c>
      <c r="C710" s="10" t="s">
        <v>52</v>
      </c>
      <c r="D710" s="10">
        <v>51.287370000000003</v>
      </c>
      <c r="E710" s="10">
        <v>0.15404999999999999</v>
      </c>
      <c r="F710" s="10">
        <v>10</v>
      </c>
      <c r="G710" s="10">
        <v>2</v>
      </c>
      <c r="H710" s="10">
        <v>15.9948864078074</v>
      </c>
      <c r="I710" s="10">
        <v>6.6716955992110396</v>
      </c>
      <c r="J710" s="10">
        <v>88.7</v>
      </c>
      <c r="K710" s="10">
        <v>4.5</v>
      </c>
      <c r="L710" s="10">
        <v>16.8</v>
      </c>
      <c r="M710" s="10">
        <v>270</v>
      </c>
      <c r="N710" s="10">
        <v>7.7</v>
      </c>
      <c r="O710" s="10">
        <v>1020.3</v>
      </c>
      <c r="P710" s="10">
        <v>23</v>
      </c>
      <c r="Q710" s="10">
        <v>0.2</v>
      </c>
      <c r="R710" s="10">
        <v>51</v>
      </c>
      <c r="S710" s="10">
        <v>12.2</v>
      </c>
      <c r="T710" s="10">
        <v>0</v>
      </c>
      <c r="U710" s="10">
        <v>0</v>
      </c>
      <c r="V710" s="10">
        <v>0</v>
      </c>
      <c r="W710" s="10">
        <v>0</v>
      </c>
      <c r="X710" s="10">
        <v>0</v>
      </c>
      <c r="Y710" s="10">
        <v>0</v>
      </c>
      <c r="Z710" s="10">
        <v>0</v>
      </c>
      <c r="AA710" s="10">
        <v>0</v>
      </c>
      <c r="AB710" s="10" t="s">
        <v>45</v>
      </c>
      <c r="AC710" s="10" t="s">
        <v>46</v>
      </c>
      <c r="AD710" s="10" t="s">
        <v>45</v>
      </c>
      <c r="AE710" s="10" t="s">
        <v>46</v>
      </c>
      <c r="AF710" s="10">
        <v>0</v>
      </c>
      <c r="AG710" s="10">
        <v>0</v>
      </c>
      <c r="AH710" s="10" t="s">
        <v>47</v>
      </c>
      <c r="AI710" s="10" t="s">
        <v>48</v>
      </c>
      <c r="AJ710" s="10">
        <v>128</v>
      </c>
      <c r="AK710" s="10">
        <v>81</v>
      </c>
      <c r="AL710" s="11">
        <v>0.88</v>
      </c>
      <c r="AM710" s="11">
        <v>0.21</v>
      </c>
      <c r="AN710" s="10" t="s">
        <v>50</v>
      </c>
      <c r="AO710" s="10">
        <v>28</v>
      </c>
      <c r="AP710" s="10">
        <v>0</v>
      </c>
      <c r="AQ710" s="10">
        <v>24</v>
      </c>
      <c r="AR710" s="10">
        <v>2</v>
      </c>
      <c r="AS710" s="10">
        <f t="shared" si="6"/>
        <v>8.5999999999999943</v>
      </c>
    </row>
    <row r="711" spans="1:45" s="10" customFormat="1" x14ac:dyDescent="0.25">
      <c r="A711" s="8">
        <v>41495</v>
      </c>
      <c r="B711" s="9">
        <v>0.83887731481481476</v>
      </c>
      <c r="C711" s="10" t="s">
        <v>52</v>
      </c>
      <c r="D711" s="10">
        <v>51.287370000000003</v>
      </c>
      <c r="E711" s="10">
        <v>0.15404999999999999</v>
      </c>
      <c r="F711" s="10">
        <v>10</v>
      </c>
      <c r="G711" s="10">
        <v>2</v>
      </c>
      <c r="H711" s="10">
        <v>15.9948864078074</v>
      </c>
      <c r="I711" s="10">
        <v>6.6716955992110396</v>
      </c>
      <c r="J711" s="10">
        <v>97.3</v>
      </c>
      <c r="K711" s="10">
        <v>7.3</v>
      </c>
      <c r="L711" s="10">
        <v>17.899999999999999</v>
      </c>
      <c r="M711" s="10">
        <v>180</v>
      </c>
      <c r="N711" s="10">
        <v>8</v>
      </c>
      <c r="O711" s="10">
        <v>1020.4</v>
      </c>
      <c r="P711" s="10">
        <v>23</v>
      </c>
      <c r="Q711" s="10">
        <v>0.2</v>
      </c>
      <c r="R711" s="10">
        <v>51</v>
      </c>
      <c r="S711" s="10">
        <v>12.2</v>
      </c>
      <c r="T711" s="10">
        <v>0</v>
      </c>
      <c r="U711" s="10">
        <v>0</v>
      </c>
      <c r="V711" s="10">
        <v>0</v>
      </c>
      <c r="W711" s="10">
        <v>0</v>
      </c>
      <c r="X711" s="10">
        <v>0</v>
      </c>
      <c r="Y711" s="10">
        <v>0</v>
      </c>
      <c r="Z711" s="10">
        <v>0</v>
      </c>
      <c r="AA711" s="10">
        <v>0</v>
      </c>
      <c r="AB711" s="10" t="s">
        <v>45</v>
      </c>
      <c r="AC711" s="10" t="s">
        <v>46</v>
      </c>
      <c r="AD711" s="10" t="s">
        <v>45</v>
      </c>
      <c r="AE711" s="10" t="s">
        <v>46</v>
      </c>
      <c r="AF711" s="10">
        <v>0</v>
      </c>
      <c r="AG711" s="10">
        <v>0</v>
      </c>
      <c r="AH711" s="10" t="s">
        <v>47</v>
      </c>
      <c r="AI711" s="10" t="s">
        <v>48</v>
      </c>
      <c r="AJ711" s="10">
        <v>128</v>
      </c>
      <c r="AK711" s="10">
        <v>81</v>
      </c>
      <c r="AL711" s="11">
        <v>0.63</v>
      </c>
      <c r="AM711" s="11">
        <v>0.21</v>
      </c>
      <c r="AN711" s="10" t="s">
        <v>50</v>
      </c>
      <c r="AO711" s="10">
        <v>46</v>
      </c>
      <c r="AP711" s="10">
        <v>0</v>
      </c>
      <c r="AQ711" s="10">
        <v>24</v>
      </c>
      <c r="AR711" s="10">
        <v>2</v>
      </c>
      <c r="AS711" s="10">
        <f t="shared" si="6"/>
        <v>-20.399999999999991</v>
      </c>
    </row>
    <row r="712" spans="1:45" s="10" customFormat="1" x14ac:dyDescent="0.25">
      <c r="A712" s="8">
        <v>41495</v>
      </c>
      <c r="B712" s="9">
        <v>0.83888888888888891</v>
      </c>
      <c r="C712" s="10" t="s">
        <v>52</v>
      </c>
      <c r="D712" s="10">
        <v>51.287370000000003</v>
      </c>
      <c r="E712" s="10">
        <v>0.15404999999999999</v>
      </c>
      <c r="F712" s="10">
        <v>10</v>
      </c>
      <c r="G712" s="10">
        <v>2</v>
      </c>
      <c r="H712" s="10">
        <v>15.9948864078074</v>
      </c>
      <c r="I712" s="10">
        <v>6.6716955992110396</v>
      </c>
      <c r="J712" s="10">
        <v>76.900000000000006</v>
      </c>
      <c r="K712" s="10">
        <v>9.9</v>
      </c>
      <c r="L712" s="10">
        <v>17.7</v>
      </c>
      <c r="M712" s="10">
        <v>180</v>
      </c>
      <c r="N712" s="10">
        <v>8</v>
      </c>
      <c r="O712" s="10">
        <v>1020.4</v>
      </c>
      <c r="P712" s="10">
        <v>23</v>
      </c>
      <c r="Q712" s="10">
        <v>0.2</v>
      </c>
      <c r="R712" s="10">
        <v>51</v>
      </c>
      <c r="S712" s="10">
        <v>12.2</v>
      </c>
      <c r="T712" s="10">
        <v>0</v>
      </c>
      <c r="U712" s="10">
        <v>0</v>
      </c>
      <c r="V712" s="10">
        <v>0</v>
      </c>
      <c r="W712" s="10">
        <v>0</v>
      </c>
      <c r="X712" s="10">
        <v>0</v>
      </c>
      <c r="Y712" s="10">
        <v>0</v>
      </c>
      <c r="Z712" s="10">
        <v>0</v>
      </c>
      <c r="AA712" s="10">
        <v>0</v>
      </c>
      <c r="AB712" s="10" t="s">
        <v>45</v>
      </c>
      <c r="AC712" s="10" t="s">
        <v>46</v>
      </c>
      <c r="AD712" s="10" t="s">
        <v>45</v>
      </c>
      <c r="AE712" s="10" t="s">
        <v>46</v>
      </c>
      <c r="AF712" s="10">
        <v>0</v>
      </c>
      <c r="AG712" s="10">
        <v>0</v>
      </c>
      <c r="AH712" s="10" t="s">
        <v>47</v>
      </c>
      <c r="AI712" s="10" t="s">
        <v>48</v>
      </c>
      <c r="AJ712" s="10">
        <v>131</v>
      </c>
      <c r="AK712" s="10">
        <v>80</v>
      </c>
      <c r="AL712" s="11">
        <v>0.55000000000000004</v>
      </c>
      <c r="AM712" s="11">
        <v>0.21</v>
      </c>
      <c r="AN712" s="10" t="s">
        <v>50</v>
      </c>
      <c r="AO712" s="10">
        <v>17</v>
      </c>
      <c r="AP712" s="10">
        <v>0</v>
      </c>
      <c r="AQ712" s="10">
        <v>24</v>
      </c>
      <c r="AR712" s="10">
        <v>1</v>
      </c>
      <c r="AS712" s="10">
        <f t="shared" si="6"/>
        <v>-22.900000000000006</v>
      </c>
    </row>
    <row r="713" spans="1:45" s="10" customFormat="1" x14ac:dyDescent="0.25">
      <c r="A713" s="8">
        <v>41495</v>
      </c>
      <c r="B713" s="9">
        <v>0.83890046296296295</v>
      </c>
      <c r="C713" s="10" t="s">
        <v>52</v>
      </c>
      <c r="D713" s="10">
        <v>51.287379999999999</v>
      </c>
      <c r="E713" s="10">
        <v>0.15406</v>
      </c>
      <c r="F713" s="10">
        <v>10</v>
      </c>
      <c r="G713" s="10">
        <v>2</v>
      </c>
      <c r="H713" s="10">
        <v>16.690314434430899</v>
      </c>
      <c r="I713" s="10">
        <v>7.7836448652194798</v>
      </c>
      <c r="J713" s="10">
        <v>54</v>
      </c>
      <c r="K713" s="10">
        <v>7.2</v>
      </c>
      <c r="L713" s="10">
        <v>17.100000000000001</v>
      </c>
      <c r="M713" s="10">
        <v>225</v>
      </c>
      <c r="N713" s="10">
        <v>7.4</v>
      </c>
      <c r="O713" s="10">
        <v>1020.4</v>
      </c>
      <c r="P713" s="10">
        <v>23</v>
      </c>
      <c r="Q713" s="10">
        <v>0.2</v>
      </c>
      <c r="R713" s="10">
        <v>51</v>
      </c>
      <c r="S713" s="10">
        <v>12.2</v>
      </c>
      <c r="T713" s="10">
        <v>0</v>
      </c>
      <c r="U713" s="10">
        <v>0</v>
      </c>
      <c r="V713" s="10">
        <v>0</v>
      </c>
      <c r="W713" s="10">
        <v>0</v>
      </c>
      <c r="X713" s="10">
        <v>0</v>
      </c>
      <c r="Y713" s="10">
        <v>0</v>
      </c>
      <c r="Z713" s="10">
        <v>0</v>
      </c>
      <c r="AA713" s="10">
        <v>0</v>
      </c>
      <c r="AB713" s="10" t="s">
        <v>45</v>
      </c>
      <c r="AC713" s="10" t="s">
        <v>46</v>
      </c>
      <c r="AD713" s="10" t="s">
        <v>45</v>
      </c>
      <c r="AE713" s="10" t="s">
        <v>46</v>
      </c>
      <c r="AF713" s="10">
        <v>0</v>
      </c>
      <c r="AG713" s="10">
        <v>0</v>
      </c>
      <c r="AH713" s="10" t="s">
        <v>47</v>
      </c>
      <c r="AI713" s="10" t="s">
        <v>48</v>
      </c>
      <c r="AJ713" s="10">
        <v>131</v>
      </c>
      <c r="AK713" s="10">
        <v>80</v>
      </c>
      <c r="AL713" s="11">
        <v>0.64</v>
      </c>
      <c r="AM713" s="11">
        <v>0.21</v>
      </c>
      <c r="AN713" s="10" t="s">
        <v>50</v>
      </c>
      <c r="AO713" s="10">
        <v>-16</v>
      </c>
      <c r="AP713" s="10">
        <v>0</v>
      </c>
      <c r="AQ713" s="10">
        <v>24</v>
      </c>
      <c r="AR713" s="10">
        <v>4</v>
      </c>
      <c r="AS713" s="10">
        <f t="shared" si="6"/>
        <v>-8.1000000000000014</v>
      </c>
    </row>
    <row r="714" spans="1:45" s="10" customFormat="1" x14ac:dyDescent="0.25">
      <c r="A714" s="8">
        <v>41495</v>
      </c>
      <c r="B714" s="9">
        <v>0.83891203703703709</v>
      </c>
      <c r="C714" s="10" t="s">
        <v>52</v>
      </c>
      <c r="D714" s="10">
        <v>51.287379999999999</v>
      </c>
      <c r="E714" s="10">
        <v>0.15407000000000001</v>
      </c>
      <c r="F714" s="10">
        <v>10</v>
      </c>
      <c r="G714" s="10">
        <v>2</v>
      </c>
      <c r="H714" s="10">
        <v>17.385744202532202</v>
      </c>
      <c r="I714" s="10">
        <v>7.7836448652194798</v>
      </c>
      <c r="J714" s="10">
        <v>45.9</v>
      </c>
      <c r="K714" s="10">
        <v>5.2</v>
      </c>
      <c r="L714" s="10">
        <v>19.399999999999999</v>
      </c>
      <c r="M714" s="10">
        <v>225</v>
      </c>
      <c r="N714" s="10">
        <v>7.4</v>
      </c>
      <c r="O714" s="10">
        <v>1020.4</v>
      </c>
      <c r="P714" s="10">
        <v>23</v>
      </c>
      <c r="Q714" s="10">
        <v>0.2</v>
      </c>
      <c r="R714" s="10">
        <v>51</v>
      </c>
      <c r="S714" s="10">
        <v>12.2</v>
      </c>
      <c r="T714" s="10">
        <v>0</v>
      </c>
      <c r="U714" s="10">
        <v>0</v>
      </c>
      <c r="V714" s="10">
        <v>0</v>
      </c>
      <c r="W714" s="10">
        <v>0</v>
      </c>
      <c r="X714" s="10">
        <v>0</v>
      </c>
      <c r="Y714" s="10">
        <v>0</v>
      </c>
      <c r="Z714" s="10">
        <v>0</v>
      </c>
      <c r="AA714" s="10">
        <v>0</v>
      </c>
      <c r="AB714" s="10" t="s">
        <v>45</v>
      </c>
      <c r="AC714" s="10" t="s">
        <v>46</v>
      </c>
      <c r="AD714" s="10" t="s">
        <v>45</v>
      </c>
      <c r="AE714" s="10" t="s">
        <v>46</v>
      </c>
      <c r="AF714" s="10">
        <v>0</v>
      </c>
      <c r="AG714" s="10">
        <v>0</v>
      </c>
      <c r="AH714" s="10" t="s">
        <v>47</v>
      </c>
      <c r="AI714" s="10" t="s">
        <v>48</v>
      </c>
      <c r="AJ714" s="10">
        <v>131</v>
      </c>
      <c r="AK714" s="10">
        <v>80</v>
      </c>
      <c r="AL714" s="11">
        <v>0.57999999999999996</v>
      </c>
      <c r="AM714" s="11">
        <v>0.21</v>
      </c>
      <c r="AN714" s="10" t="s">
        <v>50</v>
      </c>
      <c r="AO714" s="10">
        <v>-28</v>
      </c>
      <c r="AP714" s="10">
        <v>0</v>
      </c>
      <c r="AQ714" s="10">
        <v>24</v>
      </c>
      <c r="AR714" s="10">
        <v>1</v>
      </c>
      <c r="AS714" s="10">
        <f t="shared" si="6"/>
        <v>14.899999999999999</v>
      </c>
    </row>
    <row r="715" spans="1:45" s="10" customFormat="1" x14ac:dyDescent="0.25">
      <c r="A715" s="8">
        <v>41495</v>
      </c>
      <c r="B715" s="9">
        <v>0.83892361111111102</v>
      </c>
      <c r="C715" s="10" t="s">
        <v>52</v>
      </c>
      <c r="D715" s="10">
        <v>51.287379999999999</v>
      </c>
      <c r="E715" s="10">
        <v>0.15407000000000001</v>
      </c>
      <c r="F715" s="10">
        <v>10</v>
      </c>
      <c r="G715" s="10">
        <v>2</v>
      </c>
      <c r="H715" s="10">
        <v>17.385744202532202</v>
      </c>
      <c r="I715" s="10">
        <v>7.7836448652194798</v>
      </c>
      <c r="J715" s="10">
        <v>60.8</v>
      </c>
      <c r="K715" s="10">
        <v>3.7</v>
      </c>
      <c r="L715" s="10">
        <v>18.5</v>
      </c>
      <c r="M715" s="10">
        <v>225</v>
      </c>
      <c r="N715" s="10">
        <v>6.1</v>
      </c>
      <c r="O715" s="10">
        <v>1020.3</v>
      </c>
      <c r="P715" s="10">
        <v>23</v>
      </c>
      <c r="Q715" s="10">
        <v>0.2</v>
      </c>
      <c r="R715" s="10">
        <v>51</v>
      </c>
      <c r="S715" s="10">
        <v>12.2</v>
      </c>
      <c r="T715" s="10">
        <v>0</v>
      </c>
      <c r="U715" s="10">
        <v>0</v>
      </c>
      <c r="V715" s="10">
        <v>0</v>
      </c>
      <c r="W715" s="10">
        <v>0</v>
      </c>
      <c r="X715" s="10">
        <v>0</v>
      </c>
      <c r="Y715" s="10">
        <v>0</v>
      </c>
      <c r="Z715" s="10">
        <v>0</v>
      </c>
      <c r="AA715" s="10">
        <v>0</v>
      </c>
      <c r="AB715" s="10" t="s">
        <v>45</v>
      </c>
      <c r="AC715" s="10" t="s">
        <v>46</v>
      </c>
      <c r="AD715" s="10" t="s">
        <v>45</v>
      </c>
      <c r="AE715" s="10" t="s">
        <v>46</v>
      </c>
      <c r="AF715" s="10">
        <v>0</v>
      </c>
      <c r="AG715" s="10">
        <v>0</v>
      </c>
      <c r="AH715" s="10" t="s">
        <v>47</v>
      </c>
      <c r="AI715" s="10" t="s">
        <v>48</v>
      </c>
      <c r="AJ715" s="10">
        <v>131</v>
      </c>
      <c r="AK715" s="10">
        <v>80</v>
      </c>
      <c r="AL715" s="11">
        <v>0.56000000000000005</v>
      </c>
      <c r="AM715" s="11">
        <v>0.21</v>
      </c>
      <c r="AN715" s="10" t="s">
        <v>50</v>
      </c>
      <c r="AO715" s="10">
        <v>-7</v>
      </c>
      <c r="AP715" s="10">
        <v>0</v>
      </c>
      <c r="AQ715" s="10">
        <v>24</v>
      </c>
      <c r="AR715" s="10">
        <v>1</v>
      </c>
      <c r="AS715" s="10">
        <f t="shared" si="6"/>
        <v>18</v>
      </c>
    </row>
    <row r="716" spans="1:45" s="10" customFormat="1" x14ac:dyDescent="0.25">
      <c r="A716" s="8">
        <v>41495</v>
      </c>
      <c r="B716" s="9">
        <v>0.83893518518518517</v>
      </c>
      <c r="C716" s="10" t="s">
        <v>52</v>
      </c>
      <c r="D716" s="10">
        <v>51.287390000000002</v>
      </c>
      <c r="E716" s="10">
        <v>0.15407999999999999</v>
      </c>
      <c r="F716" s="10">
        <v>10</v>
      </c>
      <c r="G716" s="10">
        <v>2</v>
      </c>
      <c r="H716" s="10">
        <v>18.0811720020038</v>
      </c>
      <c r="I716" s="10">
        <v>8.8955941320180205</v>
      </c>
      <c r="J716" s="10">
        <v>78.8</v>
      </c>
      <c r="K716" s="10">
        <v>5.7</v>
      </c>
      <c r="L716" s="10">
        <v>18.899999999999999</v>
      </c>
      <c r="M716" s="10">
        <v>225</v>
      </c>
      <c r="N716" s="10">
        <v>6.1</v>
      </c>
      <c r="O716" s="10">
        <v>1020.3</v>
      </c>
      <c r="P716" s="10">
        <v>23</v>
      </c>
      <c r="Q716" s="10">
        <v>0.2</v>
      </c>
      <c r="R716" s="10">
        <v>51</v>
      </c>
      <c r="S716" s="10">
        <v>12.2</v>
      </c>
      <c r="T716" s="10">
        <v>0</v>
      </c>
      <c r="U716" s="10">
        <v>0</v>
      </c>
      <c r="V716" s="10">
        <v>0</v>
      </c>
      <c r="W716" s="10">
        <v>0</v>
      </c>
      <c r="X716" s="10">
        <v>0</v>
      </c>
      <c r="Y716" s="10">
        <v>0</v>
      </c>
      <c r="Z716" s="10">
        <v>0</v>
      </c>
      <c r="AA716" s="10">
        <v>0</v>
      </c>
      <c r="AB716" s="10" t="s">
        <v>45</v>
      </c>
      <c r="AC716" s="10" t="s">
        <v>46</v>
      </c>
      <c r="AD716" s="10" t="s">
        <v>45</v>
      </c>
      <c r="AE716" s="10" t="s">
        <v>46</v>
      </c>
      <c r="AF716" s="10">
        <v>0</v>
      </c>
      <c r="AG716" s="10">
        <v>0</v>
      </c>
      <c r="AH716" s="10" t="s">
        <v>47</v>
      </c>
      <c r="AI716" s="10" t="s">
        <v>48</v>
      </c>
      <c r="AJ716" s="10">
        <v>131</v>
      </c>
      <c r="AK716" s="10">
        <v>80</v>
      </c>
      <c r="AL716" s="11">
        <v>0.65</v>
      </c>
      <c r="AM716" s="11">
        <v>0.21</v>
      </c>
      <c r="AN716" s="10" t="s">
        <v>50</v>
      </c>
      <c r="AO716" s="10">
        <v>19</v>
      </c>
      <c r="AP716" s="10">
        <v>0</v>
      </c>
      <c r="AQ716" s="10">
        <v>24</v>
      </c>
      <c r="AR716" s="10">
        <v>0</v>
      </c>
      <c r="AS716" s="10">
        <f t="shared" si="6"/>
        <v>1.2999999999999972</v>
      </c>
    </row>
    <row r="717" spans="1:45" s="10" customFormat="1" x14ac:dyDescent="0.25">
      <c r="A717" s="8">
        <v>41495</v>
      </c>
      <c r="B717" s="9">
        <v>0.83894675925925932</v>
      </c>
      <c r="C717" s="10" t="s">
        <v>52</v>
      </c>
      <c r="D717" s="10">
        <v>51.287390000000002</v>
      </c>
      <c r="E717" s="10">
        <v>0.15409</v>
      </c>
      <c r="F717" s="10">
        <v>10</v>
      </c>
      <c r="G717" s="10">
        <v>2</v>
      </c>
      <c r="H717" s="10">
        <v>18.7766016943885</v>
      </c>
      <c r="I717" s="10">
        <v>8.8955941320180205</v>
      </c>
      <c r="J717" s="10">
        <v>80.099999999999994</v>
      </c>
      <c r="K717" s="10">
        <v>8</v>
      </c>
      <c r="L717" s="10">
        <v>18.5</v>
      </c>
      <c r="M717" s="10">
        <v>225</v>
      </c>
      <c r="N717" s="10">
        <v>8.4</v>
      </c>
      <c r="O717" s="10">
        <v>1020.4</v>
      </c>
      <c r="P717" s="10">
        <v>23</v>
      </c>
      <c r="Q717" s="10">
        <v>0.2</v>
      </c>
      <c r="R717" s="10">
        <v>51</v>
      </c>
      <c r="S717" s="10">
        <v>12.2</v>
      </c>
      <c r="T717" s="10">
        <v>0</v>
      </c>
      <c r="U717" s="10">
        <v>0</v>
      </c>
      <c r="V717" s="10">
        <v>0</v>
      </c>
      <c r="W717" s="10">
        <v>0</v>
      </c>
      <c r="X717" s="10">
        <v>0</v>
      </c>
      <c r="Y717" s="10">
        <v>0</v>
      </c>
      <c r="Z717" s="10">
        <v>0</v>
      </c>
      <c r="AA717" s="10">
        <v>0</v>
      </c>
      <c r="AB717" s="10" t="s">
        <v>45</v>
      </c>
      <c r="AC717" s="10" t="s">
        <v>46</v>
      </c>
      <c r="AD717" s="10" t="s">
        <v>45</v>
      </c>
      <c r="AE717" s="10" t="s">
        <v>46</v>
      </c>
      <c r="AF717" s="10">
        <v>0</v>
      </c>
      <c r="AG717" s="10">
        <v>0</v>
      </c>
      <c r="AH717" s="10" t="s">
        <v>47</v>
      </c>
      <c r="AI717" s="10" t="s">
        <v>48</v>
      </c>
      <c r="AJ717" s="10">
        <v>131</v>
      </c>
      <c r="AK717" s="10">
        <v>80</v>
      </c>
      <c r="AL717" s="11">
        <v>0.56999999999999995</v>
      </c>
      <c r="AM717" s="11">
        <v>0.21</v>
      </c>
      <c r="AN717" s="10" t="s">
        <v>50</v>
      </c>
      <c r="AO717" s="10">
        <v>20</v>
      </c>
      <c r="AP717" s="10">
        <v>0</v>
      </c>
      <c r="AQ717" s="10">
        <v>24</v>
      </c>
      <c r="AR717" s="10">
        <v>4</v>
      </c>
      <c r="AS717" s="10">
        <f t="shared" si="6"/>
        <v>-9.5999999999999943</v>
      </c>
    </row>
    <row r="718" spans="1:45" s="10" customFormat="1" x14ac:dyDescent="0.25">
      <c r="A718" s="8">
        <v>41495</v>
      </c>
      <c r="B718" s="9">
        <v>0.83895833333333336</v>
      </c>
      <c r="C718" s="10" t="s">
        <v>52</v>
      </c>
      <c r="D718" s="10">
        <v>51.287390000000002</v>
      </c>
      <c r="E718" s="10">
        <v>0.15409999999999999</v>
      </c>
      <c r="F718" s="10">
        <v>10</v>
      </c>
      <c r="G718" s="10">
        <v>2</v>
      </c>
      <c r="H718" s="10">
        <v>19.472031386771299</v>
      </c>
      <c r="I718" s="10">
        <v>8.8955941320180205</v>
      </c>
      <c r="J718" s="10">
        <v>70.5</v>
      </c>
      <c r="K718" s="10">
        <v>8.1999999999999993</v>
      </c>
      <c r="L718" s="10">
        <v>18.100000000000001</v>
      </c>
      <c r="M718" s="10">
        <v>225</v>
      </c>
      <c r="N718" s="10">
        <v>8.4</v>
      </c>
      <c r="O718" s="10">
        <v>1020.4</v>
      </c>
      <c r="P718" s="10">
        <v>23</v>
      </c>
      <c r="Q718" s="10">
        <v>0.2</v>
      </c>
      <c r="R718" s="10">
        <v>51</v>
      </c>
      <c r="S718" s="10">
        <v>12.2</v>
      </c>
      <c r="T718" s="10">
        <v>0</v>
      </c>
      <c r="U718" s="10">
        <v>0</v>
      </c>
      <c r="V718" s="10">
        <v>0</v>
      </c>
      <c r="W718" s="10">
        <v>0</v>
      </c>
      <c r="X718" s="10">
        <v>0</v>
      </c>
      <c r="Y718" s="10">
        <v>0</v>
      </c>
      <c r="Z718" s="10">
        <v>0</v>
      </c>
      <c r="AA718" s="10">
        <v>0</v>
      </c>
      <c r="AB718" s="10" t="s">
        <v>45</v>
      </c>
      <c r="AC718" s="10" t="s">
        <v>46</v>
      </c>
      <c r="AD718" s="10" t="s">
        <v>45</v>
      </c>
      <c r="AE718" s="10" t="s">
        <v>46</v>
      </c>
      <c r="AF718" s="10">
        <v>0</v>
      </c>
      <c r="AG718" s="10">
        <v>0</v>
      </c>
      <c r="AH718" s="10" t="s">
        <v>47</v>
      </c>
      <c r="AI718" s="10" t="s">
        <v>48</v>
      </c>
      <c r="AJ718" s="10">
        <v>131</v>
      </c>
      <c r="AK718" s="10">
        <v>80</v>
      </c>
      <c r="AL718" s="11">
        <v>0.52</v>
      </c>
      <c r="AM718" s="11">
        <v>0.21</v>
      </c>
      <c r="AN718" s="10" t="s">
        <v>50</v>
      </c>
      <c r="AO718" s="10">
        <v>7</v>
      </c>
      <c r="AP718" s="10">
        <v>0</v>
      </c>
      <c r="AQ718" s="10">
        <v>24</v>
      </c>
      <c r="AR718" s="10">
        <v>4</v>
      </c>
      <c r="AS718" s="10">
        <f t="shared" si="6"/>
        <v>-13.899999999999999</v>
      </c>
    </row>
    <row r="719" spans="1:45" s="10" customFormat="1" x14ac:dyDescent="0.25">
      <c r="A719" s="8">
        <v>41495</v>
      </c>
      <c r="B719" s="9">
        <v>0.8389699074074074</v>
      </c>
      <c r="C719" s="10" t="s">
        <v>52</v>
      </c>
      <c r="D719" s="10">
        <v>51.287399999999998</v>
      </c>
      <c r="E719" s="10">
        <v>0.15412000000000001</v>
      </c>
      <c r="F719" s="10">
        <v>10</v>
      </c>
      <c r="G719" s="10">
        <v>2</v>
      </c>
      <c r="H719" s="10">
        <v>20.8628885000461</v>
      </c>
      <c r="I719" s="10">
        <v>10.007543398026501</v>
      </c>
      <c r="J719" s="10">
        <v>56.6</v>
      </c>
      <c r="K719" s="10">
        <v>7.5</v>
      </c>
      <c r="L719" s="10">
        <v>20.9</v>
      </c>
      <c r="M719" s="10">
        <v>225</v>
      </c>
      <c r="N719" s="10">
        <v>7.2</v>
      </c>
      <c r="O719" s="10">
        <v>1020.4</v>
      </c>
      <c r="P719" s="10">
        <v>23</v>
      </c>
      <c r="Q719" s="10">
        <v>0.2</v>
      </c>
      <c r="R719" s="10">
        <v>51</v>
      </c>
      <c r="S719" s="10">
        <v>12.2</v>
      </c>
      <c r="T719" s="10">
        <v>0</v>
      </c>
      <c r="U719" s="10">
        <v>0</v>
      </c>
      <c r="V719" s="10">
        <v>0</v>
      </c>
      <c r="W719" s="10">
        <v>0</v>
      </c>
      <c r="X719" s="10">
        <v>0</v>
      </c>
      <c r="Y719" s="10">
        <v>0</v>
      </c>
      <c r="Z719" s="10">
        <v>0</v>
      </c>
      <c r="AA719" s="10">
        <v>0</v>
      </c>
      <c r="AB719" s="10" t="s">
        <v>45</v>
      </c>
      <c r="AC719" s="10" t="s">
        <v>46</v>
      </c>
      <c r="AD719" s="10" t="s">
        <v>45</v>
      </c>
      <c r="AE719" s="10" t="s">
        <v>46</v>
      </c>
      <c r="AF719" s="10">
        <v>0</v>
      </c>
      <c r="AG719" s="10">
        <v>0</v>
      </c>
      <c r="AH719" s="10" t="s">
        <v>47</v>
      </c>
      <c r="AI719" s="10" t="s">
        <v>48</v>
      </c>
      <c r="AJ719" s="10">
        <v>131</v>
      </c>
      <c r="AK719" s="10">
        <v>80</v>
      </c>
      <c r="AL719" s="11">
        <v>0.55000000000000004</v>
      </c>
      <c r="AM719" s="11">
        <v>0.21</v>
      </c>
      <c r="AN719" s="10" t="s">
        <v>50</v>
      </c>
      <c r="AO719" s="10">
        <v>-10</v>
      </c>
      <c r="AP719" s="10">
        <v>0</v>
      </c>
      <c r="AQ719" s="10">
        <v>24</v>
      </c>
      <c r="AR719" s="10">
        <v>0</v>
      </c>
      <c r="AS719" s="10">
        <f t="shared" si="6"/>
        <v>2.1000000000000014</v>
      </c>
    </row>
    <row r="720" spans="1:45" s="10" customFormat="1" x14ac:dyDescent="0.25">
      <c r="A720" s="8">
        <v>41495</v>
      </c>
      <c r="B720" s="9">
        <v>0.83898148148148144</v>
      </c>
      <c r="C720" s="10" t="s">
        <v>52</v>
      </c>
      <c r="D720" s="10">
        <v>51.287399999999998</v>
      </c>
      <c r="E720" s="10">
        <v>0.15412000000000001</v>
      </c>
      <c r="F720" s="10">
        <v>10</v>
      </c>
      <c r="G720" s="10">
        <v>2</v>
      </c>
      <c r="H720" s="10">
        <v>20.8628885000461</v>
      </c>
      <c r="I720" s="10">
        <v>10.007543398026501</v>
      </c>
      <c r="J720" s="10">
        <v>58.7</v>
      </c>
      <c r="K720" s="10">
        <v>5.4</v>
      </c>
      <c r="L720" s="10">
        <v>18.8</v>
      </c>
      <c r="M720" s="10">
        <v>225</v>
      </c>
      <c r="N720" s="10">
        <v>5.6</v>
      </c>
      <c r="O720" s="10">
        <v>1020.4</v>
      </c>
      <c r="P720" s="10">
        <v>23</v>
      </c>
      <c r="Q720" s="10">
        <v>0.2</v>
      </c>
      <c r="R720" s="10">
        <v>51</v>
      </c>
      <c r="S720" s="10">
        <v>12.2</v>
      </c>
      <c r="T720" s="10">
        <v>0</v>
      </c>
      <c r="U720" s="10">
        <v>0</v>
      </c>
      <c r="V720" s="10">
        <v>0</v>
      </c>
      <c r="W720" s="10">
        <v>0</v>
      </c>
      <c r="X720" s="10">
        <v>0</v>
      </c>
      <c r="Y720" s="10">
        <v>0</v>
      </c>
      <c r="Z720" s="10">
        <v>0</v>
      </c>
      <c r="AA720" s="10">
        <v>0</v>
      </c>
      <c r="AB720" s="10" t="s">
        <v>45</v>
      </c>
      <c r="AC720" s="10" t="s">
        <v>46</v>
      </c>
      <c r="AD720" s="10" t="s">
        <v>45</v>
      </c>
      <c r="AE720" s="10" t="s">
        <v>46</v>
      </c>
      <c r="AF720" s="10">
        <v>0</v>
      </c>
      <c r="AG720" s="10">
        <v>0</v>
      </c>
      <c r="AH720" s="10" t="s">
        <v>47</v>
      </c>
      <c r="AI720" s="10" t="s">
        <v>48</v>
      </c>
      <c r="AJ720" s="10">
        <v>131</v>
      </c>
      <c r="AK720" s="10">
        <v>80</v>
      </c>
      <c r="AL720" s="11">
        <v>0.53</v>
      </c>
      <c r="AM720" s="11">
        <v>0.21</v>
      </c>
      <c r="AN720" s="10" t="s">
        <v>50</v>
      </c>
      <c r="AO720" s="10">
        <v>-10</v>
      </c>
      <c r="AP720" s="10">
        <v>0</v>
      </c>
      <c r="AQ720" s="10">
        <v>24</v>
      </c>
      <c r="AR720" s="10">
        <v>0</v>
      </c>
      <c r="AS720" s="10">
        <f t="shared" si="6"/>
        <v>9.5</v>
      </c>
    </row>
    <row r="721" spans="1:45" s="10" customFormat="1" x14ac:dyDescent="0.25">
      <c r="A721" s="8">
        <v>41495</v>
      </c>
      <c r="B721" s="9">
        <v>0.83899305555555559</v>
      </c>
      <c r="C721" s="10" t="s">
        <v>52</v>
      </c>
      <c r="D721" s="10">
        <v>51.287399999999998</v>
      </c>
      <c r="E721" s="10">
        <v>0.15415000000000001</v>
      </c>
      <c r="F721" s="10">
        <v>10</v>
      </c>
      <c r="G721" s="10">
        <v>2</v>
      </c>
      <c r="H721" s="10">
        <v>22.949177350047599</v>
      </c>
      <c r="I721" s="10">
        <v>10.007543398026501</v>
      </c>
      <c r="J721" s="10">
        <v>68.2</v>
      </c>
      <c r="K721" s="10">
        <v>5.6</v>
      </c>
      <c r="L721" s="10">
        <v>18.3</v>
      </c>
      <c r="M721" s="10">
        <v>225</v>
      </c>
      <c r="N721" s="10">
        <v>5.6</v>
      </c>
      <c r="O721" s="10">
        <v>1020.4</v>
      </c>
      <c r="P721" s="10">
        <v>23</v>
      </c>
      <c r="Q721" s="10">
        <v>0.2</v>
      </c>
      <c r="R721" s="10">
        <v>51</v>
      </c>
      <c r="S721" s="10">
        <v>12.2</v>
      </c>
      <c r="T721" s="10">
        <v>0</v>
      </c>
      <c r="U721" s="10">
        <v>0</v>
      </c>
      <c r="V721" s="10">
        <v>0</v>
      </c>
      <c r="W721" s="10">
        <v>0</v>
      </c>
      <c r="X721" s="10">
        <v>0</v>
      </c>
      <c r="Y721" s="10">
        <v>0</v>
      </c>
      <c r="Z721" s="10">
        <v>0</v>
      </c>
      <c r="AA721" s="10">
        <v>0</v>
      </c>
      <c r="AB721" s="10" t="s">
        <v>45</v>
      </c>
      <c r="AC721" s="10" t="s">
        <v>46</v>
      </c>
      <c r="AD721" s="10" t="s">
        <v>45</v>
      </c>
      <c r="AE721" s="10" t="s">
        <v>46</v>
      </c>
      <c r="AF721" s="10">
        <v>0</v>
      </c>
      <c r="AG721" s="10">
        <v>0</v>
      </c>
      <c r="AH721" s="10" t="s">
        <v>47</v>
      </c>
      <c r="AI721" s="10" t="s">
        <v>48</v>
      </c>
      <c r="AJ721" s="10">
        <v>131</v>
      </c>
      <c r="AK721" s="10">
        <v>80</v>
      </c>
      <c r="AL721" s="11">
        <v>0.53</v>
      </c>
      <c r="AM721" s="11">
        <v>0.21</v>
      </c>
      <c r="AN721" s="10" t="s">
        <v>50</v>
      </c>
      <c r="AO721" s="10">
        <v>4</v>
      </c>
      <c r="AP721" s="10">
        <v>0</v>
      </c>
      <c r="AQ721" s="10">
        <v>24</v>
      </c>
      <c r="AR721" s="10">
        <v>1</v>
      </c>
      <c r="AS721" s="10">
        <f t="shared" si="6"/>
        <v>5.3999999999999915</v>
      </c>
    </row>
    <row r="722" spans="1:45" s="10" customFormat="1" x14ac:dyDescent="0.25">
      <c r="A722" s="8">
        <v>41495</v>
      </c>
      <c r="B722" s="9">
        <v>0.83900462962962974</v>
      </c>
      <c r="C722" s="10" t="s">
        <v>52</v>
      </c>
      <c r="D722" s="10">
        <v>51.287410000000001</v>
      </c>
      <c r="E722" s="10">
        <v>0.15415000000000001</v>
      </c>
      <c r="F722" s="10">
        <v>10</v>
      </c>
      <c r="G722" s="10">
        <v>2</v>
      </c>
      <c r="H722" s="10">
        <v>22.949174851403399</v>
      </c>
      <c r="I722" s="10">
        <v>11.119492664825</v>
      </c>
      <c r="J722" s="10">
        <v>73.599999999999994</v>
      </c>
      <c r="K722" s="10">
        <v>6.9</v>
      </c>
      <c r="L722" s="10">
        <v>18.600000000000001</v>
      </c>
      <c r="M722" s="10">
        <v>225</v>
      </c>
      <c r="N722" s="10">
        <v>6.3</v>
      </c>
      <c r="O722" s="10">
        <v>1020.4</v>
      </c>
      <c r="P722" s="10">
        <v>23</v>
      </c>
      <c r="Q722" s="10">
        <v>0.2</v>
      </c>
      <c r="R722" s="10">
        <v>51</v>
      </c>
      <c r="S722" s="10">
        <v>12.2</v>
      </c>
      <c r="T722" s="10">
        <v>0</v>
      </c>
      <c r="U722" s="10">
        <v>0</v>
      </c>
      <c r="V722" s="10">
        <v>0</v>
      </c>
      <c r="W722" s="10">
        <v>0</v>
      </c>
      <c r="X722" s="10">
        <v>0</v>
      </c>
      <c r="Y722" s="10">
        <v>0</v>
      </c>
      <c r="Z722" s="10">
        <v>0</v>
      </c>
      <c r="AA722" s="10">
        <v>0</v>
      </c>
      <c r="AB722" s="10" t="s">
        <v>45</v>
      </c>
      <c r="AC722" s="10" t="s">
        <v>46</v>
      </c>
      <c r="AD722" s="10" t="s">
        <v>45</v>
      </c>
      <c r="AE722" s="10" t="s">
        <v>46</v>
      </c>
      <c r="AF722" s="10">
        <v>0</v>
      </c>
      <c r="AG722" s="10">
        <v>0</v>
      </c>
      <c r="AH722" s="10" t="s">
        <v>47</v>
      </c>
      <c r="AI722" s="10" t="s">
        <v>48</v>
      </c>
      <c r="AJ722" s="10">
        <v>131</v>
      </c>
      <c r="AK722" s="10">
        <v>80</v>
      </c>
      <c r="AL722" s="11">
        <v>0.65</v>
      </c>
      <c r="AM722" s="11">
        <v>0.21</v>
      </c>
      <c r="AN722" s="10" t="s">
        <v>50</v>
      </c>
      <c r="AO722" s="10">
        <v>12</v>
      </c>
      <c r="AP722" s="10">
        <v>0</v>
      </c>
      <c r="AQ722" s="10">
        <v>24</v>
      </c>
      <c r="AR722" s="10">
        <v>1</v>
      </c>
      <c r="AS722" s="10">
        <f t="shared" si="6"/>
        <v>-1.7999999999999972</v>
      </c>
    </row>
    <row r="723" spans="1:45" s="10" customFormat="1" x14ac:dyDescent="0.25">
      <c r="A723" s="8">
        <v>41495</v>
      </c>
      <c r="B723" s="9">
        <v>0.83901620370370367</v>
      </c>
      <c r="C723" s="10" t="s">
        <v>52</v>
      </c>
      <c r="D723" s="10">
        <v>51.287410000000001</v>
      </c>
      <c r="E723" s="10">
        <v>0.15415999999999999</v>
      </c>
      <c r="F723" s="10">
        <v>10</v>
      </c>
      <c r="G723" s="10">
        <v>2</v>
      </c>
      <c r="H723" s="10">
        <v>23.644604392352601</v>
      </c>
      <c r="I723" s="10">
        <v>11.119492664825</v>
      </c>
      <c r="J723" s="10">
        <v>71.8</v>
      </c>
      <c r="K723" s="10">
        <v>7.8</v>
      </c>
      <c r="L723" s="10">
        <v>18.399999999999999</v>
      </c>
      <c r="M723" s="10">
        <v>225</v>
      </c>
      <c r="N723" s="10">
        <v>6.3</v>
      </c>
      <c r="O723" s="10">
        <v>1020.4</v>
      </c>
      <c r="P723" s="10">
        <v>23</v>
      </c>
      <c r="Q723" s="10">
        <v>0.2</v>
      </c>
      <c r="R723" s="10">
        <v>51</v>
      </c>
      <c r="S723" s="10">
        <v>12.2</v>
      </c>
      <c r="T723" s="10">
        <v>0</v>
      </c>
      <c r="U723" s="10">
        <v>0</v>
      </c>
      <c r="V723" s="10">
        <v>0</v>
      </c>
      <c r="W723" s="10">
        <v>0</v>
      </c>
      <c r="X723" s="10">
        <v>0</v>
      </c>
      <c r="Y723" s="10">
        <v>0</v>
      </c>
      <c r="Z723" s="10">
        <v>0</v>
      </c>
      <c r="AA723" s="10">
        <v>0</v>
      </c>
      <c r="AB723" s="10" t="s">
        <v>45</v>
      </c>
      <c r="AC723" s="10" t="s">
        <v>46</v>
      </c>
      <c r="AD723" s="10" t="s">
        <v>45</v>
      </c>
      <c r="AE723" s="10" t="s">
        <v>46</v>
      </c>
      <c r="AF723" s="10">
        <v>0</v>
      </c>
      <c r="AG723" s="10">
        <v>0</v>
      </c>
      <c r="AH723" s="10" t="s">
        <v>47</v>
      </c>
      <c r="AI723" s="10" t="s">
        <v>48</v>
      </c>
      <c r="AJ723" s="10">
        <v>131</v>
      </c>
      <c r="AK723" s="10">
        <v>80</v>
      </c>
      <c r="AL723" s="11">
        <v>0.56000000000000005</v>
      </c>
      <c r="AM723" s="11">
        <v>0.21</v>
      </c>
      <c r="AN723" s="10" t="s">
        <v>50</v>
      </c>
      <c r="AO723" s="10">
        <v>8</v>
      </c>
      <c r="AP723" s="10">
        <v>0</v>
      </c>
      <c r="AQ723" s="10">
        <v>24</v>
      </c>
      <c r="AR723" s="10">
        <v>6</v>
      </c>
      <c r="AS723" s="10">
        <f t="shared" si="6"/>
        <v>-7.2999999999999972</v>
      </c>
    </row>
    <row r="724" spans="1:45" x14ac:dyDescent="0.25">
      <c r="A724" s="1">
        <v>41495</v>
      </c>
      <c r="B724" s="2">
        <v>0.83902777777777782</v>
      </c>
      <c r="C724" t="s">
        <v>51</v>
      </c>
      <c r="D724">
        <v>51.287410000000001</v>
      </c>
      <c r="E724">
        <v>0.15417</v>
      </c>
      <c r="F724">
        <v>10</v>
      </c>
      <c r="G724">
        <v>2</v>
      </c>
      <c r="H724">
        <v>24.340033933303602</v>
      </c>
      <c r="I724">
        <v>11.119492664825</v>
      </c>
      <c r="J724">
        <v>64.5</v>
      </c>
      <c r="K724">
        <v>7</v>
      </c>
      <c r="L724">
        <v>19.7</v>
      </c>
      <c r="M724">
        <v>225</v>
      </c>
      <c r="N724">
        <v>6</v>
      </c>
      <c r="O724">
        <v>1020.4</v>
      </c>
      <c r="P724">
        <v>23</v>
      </c>
      <c r="Q724">
        <v>0.2</v>
      </c>
      <c r="R724">
        <v>51</v>
      </c>
      <c r="S724">
        <v>12.2</v>
      </c>
      <c r="T724">
        <v>0</v>
      </c>
      <c r="U724">
        <v>0</v>
      </c>
      <c r="V724">
        <v>0</v>
      </c>
      <c r="W724">
        <v>0</v>
      </c>
      <c r="X724">
        <v>0</v>
      </c>
      <c r="Y724">
        <v>0</v>
      </c>
      <c r="Z724">
        <v>0</v>
      </c>
      <c r="AA724">
        <v>0</v>
      </c>
      <c r="AB724" t="s">
        <v>45</v>
      </c>
      <c r="AC724" t="s">
        <v>46</v>
      </c>
      <c r="AD724" t="s">
        <v>45</v>
      </c>
      <c r="AE724" t="s">
        <v>46</v>
      </c>
      <c r="AF724">
        <v>0</v>
      </c>
      <c r="AG724">
        <v>0</v>
      </c>
      <c r="AH724" t="s">
        <v>47</v>
      </c>
      <c r="AI724" t="s">
        <v>48</v>
      </c>
      <c r="AJ724">
        <v>131</v>
      </c>
      <c r="AK724">
        <v>80</v>
      </c>
      <c r="AL724" s="3">
        <v>0.6</v>
      </c>
      <c r="AM724" s="3">
        <v>0.21</v>
      </c>
      <c r="AN724" t="s">
        <v>50</v>
      </c>
      <c r="AO724">
        <v>44</v>
      </c>
      <c r="AP724">
        <v>0</v>
      </c>
      <c r="AQ724">
        <v>7</v>
      </c>
      <c r="AR724">
        <v>21</v>
      </c>
    </row>
    <row r="725" spans="1:45" x14ac:dyDescent="0.25">
      <c r="A725" s="1">
        <v>41495</v>
      </c>
      <c r="B725" s="2">
        <v>0.83903935185185186</v>
      </c>
      <c r="C725" t="s">
        <v>51</v>
      </c>
      <c r="D725">
        <v>51.287410000000001</v>
      </c>
      <c r="E725">
        <v>0.15418000000000001</v>
      </c>
      <c r="F725">
        <v>10</v>
      </c>
      <c r="G725">
        <v>2</v>
      </c>
      <c r="H725">
        <v>25.035463474254399</v>
      </c>
      <c r="I725">
        <v>11.119492664825</v>
      </c>
      <c r="J725">
        <v>59.8</v>
      </c>
      <c r="K725">
        <v>9.4</v>
      </c>
      <c r="L725">
        <v>17.3</v>
      </c>
      <c r="M725">
        <v>225</v>
      </c>
      <c r="N725">
        <v>6</v>
      </c>
      <c r="O725">
        <v>1020.4</v>
      </c>
      <c r="P725">
        <v>23</v>
      </c>
      <c r="Q725">
        <v>0.2</v>
      </c>
      <c r="R725">
        <v>51</v>
      </c>
      <c r="S725">
        <v>12.2</v>
      </c>
      <c r="T725">
        <v>0</v>
      </c>
      <c r="U725">
        <v>0</v>
      </c>
      <c r="V725">
        <v>0</v>
      </c>
      <c r="W725">
        <v>0</v>
      </c>
      <c r="X725">
        <v>0</v>
      </c>
      <c r="Y725">
        <v>0</v>
      </c>
      <c r="Z725">
        <v>0</v>
      </c>
      <c r="AA725">
        <v>0</v>
      </c>
      <c r="AB725" t="s">
        <v>45</v>
      </c>
      <c r="AC725" t="s">
        <v>46</v>
      </c>
      <c r="AD725" t="s">
        <v>45</v>
      </c>
      <c r="AE725" t="s">
        <v>46</v>
      </c>
      <c r="AF725">
        <v>0</v>
      </c>
      <c r="AG725">
        <v>0</v>
      </c>
      <c r="AH725" t="s">
        <v>47</v>
      </c>
      <c r="AI725" t="s">
        <v>48</v>
      </c>
      <c r="AJ725">
        <v>131</v>
      </c>
      <c r="AK725">
        <v>80</v>
      </c>
      <c r="AL725" s="3">
        <v>0.97</v>
      </c>
      <c r="AM725" s="3">
        <v>0.21</v>
      </c>
      <c r="AN725" t="s">
        <v>50</v>
      </c>
      <c r="AO725">
        <v>44</v>
      </c>
      <c r="AP725">
        <v>0</v>
      </c>
      <c r="AQ725">
        <v>37</v>
      </c>
      <c r="AR725">
        <v>27</v>
      </c>
    </row>
    <row r="726" spans="1:45" x14ac:dyDescent="0.25">
      <c r="A726" s="1">
        <v>41495</v>
      </c>
      <c r="B726" s="2">
        <v>0.83905092592592589</v>
      </c>
      <c r="C726" t="s">
        <v>51</v>
      </c>
      <c r="D726">
        <v>51.287419999999997</v>
      </c>
      <c r="E726">
        <v>0.1542</v>
      </c>
      <c r="F726">
        <v>10</v>
      </c>
      <c r="G726">
        <v>2</v>
      </c>
      <c r="H726">
        <v>26.4263196789266</v>
      </c>
      <c r="I726">
        <v>12.2314419308334</v>
      </c>
      <c r="J726">
        <v>29.8</v>
      </c>
      <c r="K726">
        <v>8.8000000000000007</v>
      </c>
      <c r="L726">
        <v>16.899999999999999</v>
      </c>
      <c r="M726">
        <v>270</v>
      </c>
      <c r="N726">
        <v>5.5</v>
      </c>
      <c r="O726">
        <v>1020.4</v>
      </c>
      <c r="P726">
        <v>23.1</v>
      </c>
      <c r="Q726">
        <v>0.2</v>
      </c>
      <c r="R726">
        <v>51</v>
      </c>
      <c r="S726">
        <v>12.2</v>
      </c>
      <c r="T726">
        <v>0</v>
      </c>
      <c r="U726">
        <v>0</v>
      </c>
      <c r="V726">
        <v>0</v>
      </c>
      <c r="W726">
        <v>0</v>
      </c>
      <c r="X726">
        <v>0</v>
      </c>
      <c r="Y726">
        <v>0</v>
      </c>
      <c r="Z726">
        <v>0</v>
      </c>
      <c r="AA726">
        <v>0</v>
      </c>
      <c r="AB726" t="s">
        <v>45</v>
      </c>
      <c r="AC726" t="s">
        <v>46</v>
      </c>
      <c r="AD726" t="s">
        <v>45</v>
      </c>
      <c r="AE726" t="s">
        <v>46</v>
      </c>
      <c r="AF726">
        <v>0</v>
      </c>
      <c r="AG726">
        <v>0</v>
      </c>
      <c r="AH726" t="s">
        <v>47</v>
      </c>
      <c r="AI726" t="s">
        <v>48</v>
      </c>
      <c r="AJ726">
        <v>131</v>
      </c>
      <c r="AK726">
        <v>80</v>
      </c>
      <c r="AL726" s="3">
        <v>0.93</v>
      </c>
      <c r="AM726" s="3">
        <v>0.21</v>
      </c>
      <c r="AN726" t="s">
        <v>50</v>
      </c>
      <c r="AO726">
        <v>44</v>
      </c>
      <c r="AP726">
        <v>0</v>
      </c>
      <c r="AQ726">
        <v>46</v>
      </c>
      <c r="AR726">
        <v>21</v>
      </c>
    </row>
    <row r="727" spans="1:45" x14ac:dyDescent="0.25">
      <c r="A727" s="1">
        <v>41495</v>
      </c>
      <c r="B727" s="2">
        <v>0.83906249999999993</v>
      </c>
      <c r="C727" t="s">
        <v>51</v>
      </c>
      <c r="D727">
        <v>51.287419999999997</v>
      </c>
      <c r="E727">
        <v>0.15421000000000001</v>
      </c>
      <c r="F727">
        <v>9</v>
      </c>
      <c r="G727">
        <v>2</v>
      </c>
      <c r="H727">
        <v>27.121749144160599</v>
      </c>
      <c r="I727">
        <v>12.2314419308334</v>
      </c>
      <c r="J727">
        <v>357.2</v>
      </c>
      <c r="K727">
        <v>9.8000000000000007</v>
      </c>
      <c r="L727">
        <v>17.2</v>
      </c>
      <c r="M727">
        <v>270</v>
      </c>
      <c r="N727">
        <v>5.5</v>
      </c>
      <c r="O727">
        <v>1020.4</v>
      </c>
      <c r="P727">
        <v>23.1</v>
      </c>
      <c r="Q727">
        <v>0.2</v>
      </c>
      <c r="R727">
        <v>51</v>
      </c>
      <c r="S727">
        <v>12.2</v>
      </c>
      <c r="T727">
        <v>0</v>
      </c>
      <c r="U727">
        <v>0</v>
      </c>
      <c r="V727">
        <v>0</v>
      </c>
      <c r="W727">
        <v>0</v>
      </c>
      <c r="X727">
        <v>0</v>
      </c>
      <c r="Y727">
        <v>0</v>
      </c>
      <c r="Z727">
        <v>0</v>
      </c>
      <c r="AA727">
        <v>0</v>
      </c>
      <c r="AB727" t="s">
        <v>45</v>
      </c>
      <c r="AC727" t="s">
        <v>46</v>
      </c>
      <c r="AD727" t="s">
        <v>45</v>
      </c>
      <c r="AE727" t="s">
        <v>46</v>
      </c>
      <c r="AF727">
        <v>0</v>
      </c>
      <c r="AG727">
        <v>0</v>
      </c>
      <c r="AH727" t="s">
        <v>47</v>
      </c>
      <c r="AI727" t="s">
        <v>48</v>
      </c>
      <c r="AJ727">
        <v>135</v>
      </c>
      <c r="AK727">
        <v>80</v>
      </c>
      <c r="AL727" s="3">
        <v>0.73</v>
      </c>
      <c r="AM727" s="3">
        <v>0.21</v>
      </c>
      <c r="AN727" t="s">
        <v>50</v>
      </c>
      <c r="AO727">
        <v>44</v>
      </c>
      <c r="AP727">
        <v>0</v>
      </c>
      <c r="AQ727">
        <v>44</v>
      </c>
      <c r="AR727">
        <v>27</v>
      </c>
    </row>
    <row r="728" spans="1:45" x14ac:dyDescent="0.25">
      <c r="A728" s="1">
        <v>41495</v>
      </c>
      <c r="B728" s="2">
        <v>0.83907407407407408</v>
      </c>
      <c r="C728" t="s">
        <v>51</v>
      </c>
      <c r="D728">
        <v>51.287430000000001</v>
      </c>
      <c r="E728">
        <v>0.15421000000000001</v>
      </c>
      <c r="F728">
        <v>10</v>
      </c>
      <c r="G728">
        <v>2</v>
      </c>
      <c r="H728">
        <v>27.121746191216001</v>
      </c>
      <c r="I728">
        <v>13.343391197632</v>
      </c>
      <c r="J728">
        <v>328.9</v>
      </c>
      <c r="K728">
        <v>8.4</v>
      </c>
      <c r="L728">
        <v>17.7</v>
      </c>
      <c r="M728">
        <v>315</v>
      </c>
      <c r="N728">
        <v>4.8</v>
      </c>
      <c r="O728">
        <v>1020.4</v>
      </c>
      <c r="P728">
        <v>23.1</v>
      </c>
      <c r="Q728">
        <v>0.2</v>
      </c>
      <c r="R728">
        <v>51</v>
      </c>
      <c r="S728">
        <v>12.2</v>
      </c>
      <c r="T728">
        <v>0</v>
      </c>
      <c r="U728">
        <v>0</v>
      </c>
      <c r="V728">
        <v>0</v>
      </c>
      <c r="W728">
        <v>0</v>
      </c>
      <c r="X728">
        <v>0</v>
      </c>
      <c r="Y728">
        <v>0</v>
      </c>
      <c r="Z728">
        <v>0</v>
      </c>
      <c r="AA728">
        <v>0</v>
      </c>
      <c r="AB728" t="s">
        <v>45</v>
      </c>
      <c r="AC728" t="s">
        <v>46</v>
      </c>
      <c r="AD728" t="s">
        <v>45</v>
      </c>
      <c r="AE728" t="s">
        <v>46</v>
      </c>
      <c r="AF728">
        <v>0</v>
      </c>
      <c r="AG728">
        <v>0</v>
      </c>
      <c r="AH728" t="s">
        <v>47</v>
      </c>
      <c r="AI728" t="s">
        <v>48</v>
      </c>
      <c r="AJ728">
        <v>135</v>
      </c>
      <c r="AK728">
        <v>80</v>
      </c>
      <c r="AL728" s="3">
        <v>0.67</v>
      </c>
      <c r="AM728" s="3">
        <v>0.21</v>
      </c>
      <c r="AN728" t="s">
        <v>50</v>
      </c>
      <c r="AO728">
        <v>44</v>
      </c>
      <c r="AP728">
        <v>0</v>
      </c>
      <c r="AQ728">
        <v>46</v>
      </c>
      <c r="AR728">
        <v>24</v>
      </c>
    </row>
    <row r="729" spans="1:45" x14ac:dyDescent="0.25">
      <c r="A729" s="1">
        <v>41495</v>
      </c>
      <c r="B729" s="2">
        <v>0.83908564814814823</v>
      </c>
      <c r="C729" t="s">
        <v>51</v>
      </c>
      <c r="D729">
        <v>51.287430000000001</v>
      </c>
      <c r="E729">
        <v>0.15421000000000001</v>
      </c>
      <c r="F729">
        <v>10</v>
      </c>
      <c r="G729">
        <v>2</v>
      </c>
      <c r="H729">
        <v>27.121746191216001</v>
      </c>
      <c r="I729">
        <v>13.343391197632</v>
      </c>
      <c r="J729">
        <v>300.3</v>
      </c>
      <c r="K729">
        <v>8.6999999999999993</v>
      </c>
      <c r="L729">
        <v>18.100000000000001</v>
      </c>
      <c r="M729">
        <v>315</v>
      </c>
      <c r="N729">
        <v>4.8</v>
      </c>
      <c r="O729">
        <v>1020.4</v>
      </c>
      <c r="P729">
        <v>23.1</v>
      </c>
      <c r="Q729">
        <v>0.2</v>
      </c>
      <c r="R729">
        <v>51</v>
      </c>
      <c r="S729">
        <v>12.2</v>
      </c>
      <c r="T729">
        <v>0</v>
      </c>
      <c r="U729">
        <v>0</v>
      </c>
      <c r="V729">
        <v>0</v>
      </c>
      <c r="W729">
        <v>0</v>
      </c>
      <c r="X729">
        <v>0</v>
      </c>
      <c r="Y729">
        <v>0</v>
      </c>
      <c r="Z729">
        <v>0</v>
      </c>
      <c r="AA729">
        <v>0</v>
      </c>
      <c r="AB729" t="s">
        <v>45</v>
      </c>
      <c r="AC729" t="s">
        <v>46</v>
      </c>
      <c r="AD729" t="s">
        <v>45</v>
      </c>
      <c r="AE729" t="s">
        <v>46</v>
      </c>
      <c r="AF729">
        <v>0</v>
      </c>
      <c r="AG729">
        <v>0</v>
      </c>
      <c r="AH729" t="s">
        <v>47</v>
      </c>
      <c r="AI729" t="s">
        <v>48</v>
      </c>
      <c r="AJ729">
        <v>135</v>
      </c>
      <c r="AK729">
        <v>80</v>
      </c>
      <c r="AL729" s="3">
        <v>0.56999999999999995</v>
      </c>
      <c r="AM729" s="3">
        <v>0.21</v>
      </c>
      <c r="AN729" t="s">
        <v>50</v>
      </c>
      <c r="AO729">
        <v>44</v>
      </c>
      <c r="AP729">
        <v>0</v>
      </c>
      <c r="AQ729">
        <v>36</v>
      </c>
      <c r="AR729">
        <v>28</v>
      </c>
    </row>
    <row r="730" spans="1:45" x14ac:dyDescent="0.25">
      <c r="A730" s="1">
        <v>41495</v>
      </c>
      <c r="B730" s="2">
        <v>0.83909722222222216</v>
      </c>
      <c r="C730" t="s">
        <v>51</v>
      </c>
      <c r="D730">
        <v>51.287439999999997</v>
      </c>
      <c r="E730">
        <v>0.1542</v>
      </c>
      <c r="F730">
        <v>10</v>
      </c>
      <c r="G730">
        <v>2</v>
      </c>
      <c r="H730">
        <v>26.426313924469699</v>
      </c>
      <c r="I730">
        <v>14.4553404636404</v>
      </c>
      <c r="J730">
        <v>277.60000000000002</v>
      </c>
      <c r="K730">
        <v>6.6</v>
      </c>
      <c r="L730">
        <v>19.899999999999999</v>
      </c>
      <c r="M730">
        <v>0</v>
      </c>
      <c r="N730">
        <v>5.6</v>
      </c>
      <c r="O730">
        <v>1020.4</v>
      </c>
      <c r="P730">
        <v>23</v>
      </c>
      <c r="Q730">
        <v>0.3</v>
      </c>
      <c r="R730">
        <v>51</v>
      </c>
      <c r="S730">
        <v>12.2</v>
      </c>
      <c r="T730">
        <v>0</v>
      </c>
      <c r="U730">
        <v>0</v>
      </c>
      <c r="V730">
        <v>0</v>
      </c>
      <c r="W730">
        <v>0</v>
      </c>
      <c r="X730">
        <v>0</v>
      </c>
      <c r="Y730">
        <v>0</v>
      </c>
      <c r="Z730">
        <v>0</v>
      </c>
      <c r="AA730">
        <v>0</v>
      </c>
      <c r="AB730" t="s">
        <v>45</v>
      </c>
      <c r="AC730" t="s">
        <v>46</v>
      </c>
      <c r="AD730" t="s">
        <v>45</v>
      </c>
      <c r="AE730" t="s">
        <v>46</v>
      </c>
      <c r="AF730">
        <v>0</v>
      </c>
      <c r="AG730">
        <v>0</v>
      </c>
      <c r="AH730" t="s">
        <v>47</v>
      </c>
      <c r="AI730" t="s">
        <v>48</v>
      </c>
      <c r="AJ730">
        <v>135</v>
      </c>
      <c r="AK730">
        <v>80</v>
      </c>
      <c r="AL730" s="3">
        <v>0.63</v>
      </c>
      <c r="AM730" s="3">
        <v>0.21</v>
      </c>
      <c r="AN730" t="s">
        <v>50</v>
      </c>
      <c r="AO730">
        <v>44</v>
      </c>
      <c r="AP730">
        <v>0</v>
      </c>
      <c r="AQ730">
        <v>39</v>
      </c>
      <c r="AR730">
        <v>17</v>
      </c>
    </row>
    <row r="731" spans="1:45" x14ac:dyDescent="0.25">
      <c r="A731" s="1">
        <v>41495</v>
      </c>
      <c r="B731" s="2">
        <v>0.83912037037037035</v>
      </c>
      <c r="C731" t="s">
        <v>51</v>
      </c>
      <c r="D731">
        <v>51.287439999999997</v>
      </c>
      <c r="E731">
        <v>0.1542</v>
      </c>
      <c r="F731">
        <v>10</v>
      </c>
      <c r="G731">
        <v>2</v>
      </c>
      <c r="H731">
        <v>26.426313924469699</v>
      </c>
      <c r="I731">
        <v>14.4553404636404</v>
      </c>
      <c r="J731">
        <v>245.4</v>
      </c>
      <c r="K731">
        <v>7.7</v>
      </c>
      <c r="L731">
        <v>17.2</v>
      </c>
      <c r="M731">
        <v>0</v>
      </c>
      <c r="N731">
        <v>5.6</v>
      </c>
      <c r="O731">
        <v>1020.4</v>
      </c>
      <c r="P731">
        <v>23</v>
      </c>
      <c r="Q731">
        <v>0.3</v>
      </c>
      <c r="R731">
        <v>51</v>
      </c>
      <c r="S731">
        <v>12.2</v>
      </c>
      <c r="T731">
        <v>0</v>
      </c>
      <c r="U731">
        <v>0</v>
      </c>
      <c r="V731">
        <v>0</v>
      </c>
      <c r="W731">
        <v>0</v>
      </c>
      <c r="X731">
        <v>0</v>
      </c>
      <c r="Y731">
        <v>0</v>
      </c>
      <c r="Z731">
        <v>0</v>
      </c>
      <c r="AA731">
        <v>0</v>
      </c>
      <c r="AB731" t="s">
        <v>45</v>
      </c>
      <c r="AC731" t="s">
        <v>46</v>
      </c>
      <c r="AD731" t="s">
        <v>45</v>
      </c>
      <c r="AE731" t="s">
        <v>46</v>
      </c>
      <c r="AF731">
        <v>0</v>
      </c>
      <c r="AG731">
        <v>0</v>
      </c>
      <c r="AH731" t="s">
        <v>47</v>
      </c>
      <c r="AI731" t="s">
        <v>48</v>
      </c>
      <c r="AJ731">
        <v>135</v>
      </c>
      <c r="AK731">
        <v>80</v>
      </c>
      <c r="AL731" s="3">
        <v>0.6</v>
      </c>
      <c r="AM731" s="3">
        <v>0.21</v>
      </c>
      <c r="AN731" t="s">
        <v>50</v>
      </c>
      <c r="AO731">
        <v>-8</v>
      </c>
      <c r="AP731">
        <v>0</v>
      </c>
      <c r="AQ731">
        <v>46</v>
      </c>
      <c r="AR731">
        <v>21</v>
      </c>
    </row>
    <row r="732" spans="1:45" x14ac:dyDescent="0.25">
      <c r="A732" s="1">
        <v>41495</v>
      </c>
      <c r="B732" s="2">
        <v>0.8391319444444445</v>
      </c>
      <c r="C732" t="s">
        <v>51</v>
      </c>
      <c r="D732">
        <v>51.287439999999997</v>
      </c>
      <c r="E732">
        <v>0.15418999999999999</v>
      </c>
      <c r="F732">
        <v>10</v>
      </c>
      <c r="G732">
        <v>2</v>
      </c>
      <c r="H732">
        <v>25.730884610668699</v>
      </c>
      <c r="I732">
        <v>14.4553404636404</v>
      </c>
      <c r="J732">
        <v>237.3</v>
      </c>
      <c r="K732">
        <v>5.7</v>
      </c>
      <c r="L732">
        <v>18.5</v>
      </c>
      <c r="M732">
        <v>45</v>
      </c>
      <c r="N732">
        <v>7.4</v>
      </c>
      <c r="O732">
        <v>1020.4</v>
      </c>
      <c r="P732">
        <v>23.1</v>
      </c>
      <c r="Q732">
        <v>0.3</v>
      </c>
      <c r="R732">
        <v>51</v>
      </c>
      <c r="S732">
        <v>12.2</v>
      </c>
      <c r="T732">
        <v>0</v>
      </c>
      <c r="U732">
        <v>0</v>
      </c>
      <c r="V732">
        <v>0</v>
      </c>
      <c r="W732">
        <v>0</v>
      </c>
      <c r="X732">
        <v>0</v>
      </c>
      <c r="Y732">
        <v>0</v>
      </c>
      <c r="Z732">
        <v>0</v>
      </c>
      <c r="AA732">
        <v>0</v>
      </c>
      <c r="AB732" t="s">
        <v>45</v>
      </c>
      <c r="AC732" t="s">
        <v>46</v>
      </c>
      <c r="AD732" t="s">
        <v>45</v>
      </c>
      <c r="AE732" t="s">
        <v>46</v>
      </c>
      <c r="AF732">
        <v>0</v>
      </c>
      <c r="AG732">
        <v>0</v>
      </c>
      <c r="AH732" t="s">
        <v>47</v>
      </c>
      <c r="AI732" t="s">
        <v>48</v>
      </c>
      <c r="AJ732">
        <v>135</v>
      </c>
      <c r="AK732">
        <v>80</v>
      </c>
      <c r="AL732" s="3">
        <v>0.61</v>
      </c>
      <c r="AM732" s="3">
        <v>0.21</v>
      </c>
      <c r="AN732" t="s">
        <v>50</v>
      </c>
      <c r="AO732">
        <v>0</v>
      </c>
      <c r="AP732">
        <v>0</v>
      </c>
      <c r="AQ732">
        <v>37</v>
      </c>
      <c r="AR732">
        <v>24</v>
      </c>
    </row>
    <row r="733" spans="1:45" x14ac:dyDescent="0.25">
      <c r="A733" s="1">
        <v>41495</v>
      </c>
      <c r="B733" s="2">
        <v>0.83914351851851843</v>
      </c>
      <c r="C733" t="s">
        <v>51</v>
      </c>
      <c r="D733">
        <v>51.287439999999997</v>
      </c>
      <c r="E733">
        <v>0.15418999999999999</v>
      </c>
      <c r="F733">
        <v>10</v>
      </c>
      <c r="G733">
        <v>2</v>
      </c>
      <c r="H733">
        <v>25.730884610668699</v>
      </c>
      <c r="I733">
        <v>14.4553404636404</v>
      </c>
      <c r="J733">
        <v>238.1</v>
      </c>
      <c r="K733">
        <v>5.7</v>
      </c>
      <c r="L733">
        <v>19.100000000000001</v>
      </c>
      <c r="M733">
        <v>45</v>
      </c>
      <c r="N733">
        <v>7.4</v>
      </c>
      <c r="O733">
        <v>1020.4</v>
      </c>
      <c r="P733">
        <v>23.1</v>
      </c>
      <c r="Q733">
        <v>0.3</v>
      </c>
      <c r="R733">
        <v>51</v>
      </c>
      <c r="S733">
        <v>12.2</v>
      </c>
      <c r="T733">
        <v>0</v>
      </c>
      <c r="U733">
        <v>0</v>
      </c>
      <c r="V733">
        <v>0</v>
      </c>
      <c r="W733">
        <v>0</v>
      </c>
      <c r="X733">
        <v>0</v>
      </c>
      <c r="Y733">
        <v>0</v>
      </c>
      <c r="Z733">
        <v>0</v>
      </c>
      <c r="AA733">
        <v>0</v>
      </c>
      <c r="AB733" t="s">
        <v>45</v>
      </c>
      <c r="AC733" t="s">
        <v>46</v>
      </c>
      <c r="AD733" t="s">
        <v>45</v>
      </c>
      <c r="AE733" t="s">
        <v>46</v>
      </c>
      <c r="AF733">
        <v>0</v>
      </c>
      <c r="AG733">
        <v>0</v>
      </c>
      <c r="AH733" t="s">
        <v>47</v>
      </c>
      <c r="AI733" t="s">
        <v>48</v>
      </c>
      <c r="AJ733">
        <v>135</v>
      </c>
      <c r="AK733">
        <v>80</v>
      </c>
      <c r="AL733" s="3">
        <v>0.62</v>
      </c>
      <c r="AM733" s="3">
        <v>0.21</v>
      </c>
      <c r="AN733" t="s">
        <v>50</v>
      </c>
      <c r="AO733">
        <v>0</v>
      </c>
      <c r="AP733">
        <v>0</v>
      </c>
      <c r="AQ733">
        <v>36</v>
      </c>
      <c r="AR733">
        <v>24</v>
      </c>
    </row>
    <row r="734" spans="1:45" x14ac:dyDescent="0.25">
      <c r="A734" s="1">
        <v>41495</v>
      </c>
      <c r="B734" s="2">
        <v>0.83915509259259258</v>
      </c>
      <c r="C734" t="s">
        <v>51</v>
      </c>
      <c r="D734">
        <v>51.287430000000001</v>
      </c>
      <c r="E734">
        <v>0.15418000000000001</v>
      </c>
      <c r="F734">
        <v>10</v>
      </c>
      <c r="G734">
        <v>2</v>
      </c>
      <c r="H734">
        <v>25.0354580226651</v>
      </c>
      <c r="I734">
        <v>13.343391197632</v>
      </c>
      <c r="J734">
        <v>240.3</v>
      </c>
      <c r="K734">
        <v>6.3</v>
      </c>
      <c r="L734">
        <v>20.3</v>
      </c>
      <c r="M734">
        <v>45</v>
      </c>
      <c r="N734">
        <v>8</v>
      </c>
      <c r="O734">
        <v>1020.4</v>
      </c>
      <c r="P734">
        <v>23.1</v>
      </c>
      <c r="Q734">
        <v>0.3</v>
      </c>
      <c r="R734">
        <v>51</v>
      </c>
      <c r="S734">
        <v>12.2</v>
      </c>
      <c r="T734">
        <v>0</v>
      </c>
      <c r="U734">
        <v>0</v>
      </c>
      <c r="V734">
        <v>0</v>
      </c>
      <c r="W734">
        <v>0</v>
      </c>
      <c r="X734">
        <v>0</v>
      </c>
      <c r="Y734">
        <v>0</v>
      </c>
      <c r="Z734">
        <v>0</v>
      </c>
      <c r="AA734">
        <v>0</v>
      </c>
      <c r="AB734" t="s">
        <v>45</v>
      </c>
      <c r="AC734" t="s">
        <v>46</v>
      </c>
      <c r="AD734" t="s">
        <v>45</v>
      </c>
      <c r="AE734" t="s">
        <v>46</v>
      </c>
      <c r="AF734">
        <v>0</v>
      </c>
      <c r="AG734">
        <v>0</v>
      </c>
      <c r="AH734" t="s">
        <v>47</v>
      </c>
      <c r="AI734" t="s">
        <v>48</v>
      </c>
      <c r="AJ734">
        <v>135</v>
      </c>
      <c r="AK734">
        <v>80</v>
      </c>
      <c r="AL734" s="3">
        <v>0.51</v>
      </c>
      <c r="AM734" s="3">
        <v>0.21</v>
      </c>
      <c r="AN734" t="s">
        <v>50</v>
      </c>
      <c r="AO734">
        <v>0</v>
      </c>
      <c r="AP734">
        <v>0</v>
      </c>
      <c r="AQ734">
        <v>37</v>
      </c>
      <c r="AR734">
        <v>26</v>
      </c>
    </row>
    <row r="735" spans="1:45" x14ac:dyDescent="0.25">
      <c r="A735" s="1">
        <v>41495</v>
      </c>
      <c r="B735" s="2">
        <v>0.83916666666666673</v>
      </c>
      <c r="C735" t="s">
        <v>51</v>
      </c>
      <c r="D735">
        <v>51.287430000000001</v>
      </c>
      <c r="E735">
        <v>0.15417</v>
      </c>
      <c r="F735">
        <v>10</v>
      </c>
      <c r="G735">
        <v>2</v>
      </c>
      <c r="H735">
        <v>24.340028633147298</v>
      </c>
      <c r="I735">
        <v>13.343391197632</v>
      </c>
      <c r="J735">
        <v>235.2</v>
      </c>
      <c r="K735">
        <v>6.3</v>
      </c>
      <c r="L735">
        <v>17.5</v>
      </c>
      <c r="M735">
        <v>45</v>
      </c>
      <c r="N735">
        <v>8</v>
      </c>
      <c r="O735">
        <v>1020.4</v>
      </c>
      <c r="P735">
        <v>23.1</v>
      </c>
      <c r="Q735">
        <v>0.3</v>
      </c>
      <c r="R735">
        <v>51</v>
      </c>
      <c r="S735">
        <v>12.2</v>
      </c>
      <c r="T735">
        <v>0</v>
      </c>
      <c r="U735">
        <v>0</v>
      </c>
      <c r="V735">
        <v>0</v>
      </c>
      <c r="W735">
        <v>0</v>
      </c>
      <c r="X735">
        <v>0</v>
      </c>
      <c r="Y735">
        <v>0</v>
      </c>
      <c r="Z735">
        <v>0</v>
      </c>
      <c r="AA735">
        <v>0</v>
      </c>
      <c r="AB735" t="s">
        <v>45</v>
      </c>
      <c r="AC735" t="s">
        <v>46</v>
      </c>
      <c r="AD735" t="s">
        <v>45</v>
      </c>
      <c r="AE735" t="s">
        <v>46</v>
      </c>
      <c r="AF735">
        <v>0</v>
      </c>
      <c r="AG735">
        <v>0</v>
      </c>
      <c r="AH735" t="s">
        <v>47</v>
      </c>
      <c r="AI735" t="s">
        <v>48</v>
      </c>
      <c r="AJ735">
        <v>135</v>
      </c>
      <c r="AK735">
        <v>80</v>
      </c>
      <c r="AL735" s="3">
        <v>0.64</v>
      </c>
      <c r="AM735" s="3">
        <v>0.21</v>
      </c>
      <c r="AN735" t="s">
        <v>50</v>
      </c>
      <c r="AO735">
        <v>0</v>
      </c>
      <c r="AP735">
        <v>0</v>
      </c>
      <c r="AQ735">
        <v>44</v>
      </c>
      <c r="AR735">
        <v>11</v>
      </c>
    </row>
    <row r="736" spans="1:45" x14ac:dyDescent="0.25">
      <c r="A736" s="1">
        <v>41495</v>
      </c>
      <c r="B736" s="2">
        <v>0.83917824074074077</v>
      </c>
      <c r="C736" t="s">
        <v>52</v>
      </c>
      <c r="D736">
        <v>51.287430000000001</v>
      </c>
      <c r="E736">
        <v>0.15417</v>
      </c>
      <c r="F736">
        <v>10</v>
      </c>
      <c r="G736">
        <v>2</v>
      </c>
      <c r="H736">
        <v>24.340028633147298</v>
      </c>
      <c r="I736">
        <v>13.343391197632</v>
      </c>
      <c r="J736">
        <v>236.2</v>
      </c>
      <c r="K736">
        <v>6.8</v>
      </c>
      <c r="L736">
        <v>18.2</v>
      </c>
      <c r="M736">
        <v>0</v>
      </c>
      <c r="N736">
        <v>7.9</v>
      </c>
      <c r="O736">
        <v>1020.5</v>
      </c>
      <c r="P736">
        <v>23</v>
      </c>
      <c r="Q736">
        <v>0.3</v>
      </c>
      <c r="R736">
        <v>51</v>
      </c>
      <c r="S736">
        <v>12.2</v>
      </c>
      <c r="T736">
        <v>0</v>
      </c>
      <c r="U736">
        <v>0</v>
      </c>
      <c r="V736">
        <v>0</v>
      </c>
      <c r="W736">
        <v>0</v>
      </c>
      <c r="X736">
        <v>0</v>
      </c>
      <c r="Y736">
        <v>0</v>
      </c>
      <c r="Z736">
        <v>0</v>
      </c>
      <c r="AA736">
        <v>0</v>
      </c>
      <c r="AB736" t="s">
        <v>45</v>
      </c>
      <c r="AC736" t="s">
        <v>46</v>
      </c>
      <c r="AD736" t="s">
        <v>45</v>
      </c>
      <c r="AE736" t="s">
        <v>46</v>
      </c>
      <c r="AF736">
        <v>0</v>
      </c>
      <c r="AG736">
        <v>0</v>
      </c>
      <c r="AH736" t="s">
        <v>47</v>
      </c>
      <c r="AI736" t="s">
        <v>48</v>
      </c>
      <c r="AJ736">
        <v>135</v>
      </c>
      <c r="AK736">
        <v>80</v>
      </c>
      <c r="AL736" s="3">
        <v>0.57999999999999996</v>
      </c>
      <c r="AM736" s="3">
        <v>0.21</v>
      </c>
      <c r="AN736" t="s">
        <v>50</v>
      </c>
      <c r="AO736">
        <v>60</v>
      </c>
      <c r="AP736">
        <v>0</v>
      </c>
      <c r="AQ736">
        <v>44</v>
      </c>
      <c r="AR736">
        <v>1</v>
      </c>
    </row>
    <row r="737" spans="1:44" x14ac:dyDescent="0.25">
      <c r="A737" s="1">
        <v>41495</v>
      </c>
      <c r="B737" s="2">
        <v>0.83918981481481481</v>
      </c>
      <c r="C737" t="s">
        <v>52</v>
      </c>
      <c r="D737">
        <v>51.287430000000001</v>
      </c>
      <c r="E737">
        <v>0.15415999999999999</v>
      </c>
      <c r="F737">
        <v>10</v>
      </c>
      <c r="G737">
        <v>2</v>
      </c>
      <c r="H737">
        <v>23.644599243629301</v>
      </c>
      <c r="I737">
        <v>13.343391197632</v>
      </c>
      <c r="J737">
        <v>222.9</v>
      </c>
      <c r="K737">
        <v>8.3000000000000007</v>
      </c>
      <c r="L737">
        <v>17.2</v>
      </c>
      <c r="M737">
        <v>0</v>
      </c>
      <c r="N737">
        <v>7.9</v>
      </c>
      <c r="O737">
        <v>1020.5</v>
      </c>
      <c r="P737">
        <v>23</v>
      </c>
      <c r="Q737">
        <v>0.3</v>
      </c>
      <c r="R737">
        <v>51</v>
      </c>
      <c r="S737">
        <v>12.2</v>
      </c>
      <c r="T737">
        <v>0</v>
      </c>
      <c r="U737">
        <v>0</v>
      </c>
      <c r="V737">
        <v>0</v>
      </c>
      <c r="W737">
        <v>0</v>
      </c>
      <c r="X737">
        <v>0</v>
      </c>
      <c r="Y737">
        <v>0</v>
      </c>
      <c r="Z737">
        <v>0</v>
      </c>
      <c r="AA737">
        <v>0</v>
      </c>
      <c r="AB737" t="s">
        <v>45</v>
      </c>
      <c r="AC737" t="s">
        <v>46</v>
      </c>
      <c r="AD737" t="s">
        <v>45</v>
      </c>
      <c r="AE737" t="s">
        <v>46</v>
      </c>
      <c r="AF737">
        <v>0</v>
      </c>
      <c r="AG737">
        <v>0</v>
      </c>
      <c r="AH737" t="s">
        <v>47</v>
      </c>
      <c r="AI737" t="s">
        <v>48</v>
      </c>
      <c r="AJ737">
        <v>135</v>
      </c>
      <c r="AK737">
        <v>80</v>
      </c>
      <c r="AL737" s="3">
        <v>0.93</v>
      </c>
      <c r="AM737" s="3">
        <v>0.21</v>
      </c>
      <c r="AN737" t="s">
        <v>50</v>
      </c>
      <c r="AO737">
        <v>41</v>
      </c>
      <c r="AP737">
        <v>0</v>
      </c>
      <c r="AQ737">
        <v>44</v>
      </c>
      <c r="AR737">
        <v>1</v>
      </c>
    </row>
    <row r="738" spans="1:44" x14ac:dyDescent="0.25">
      <c r="A738" s="1">
        <v>41495</v>
      </c>
      <c r="B738" s="2">
        <v>0.83920138888888884</v>
      </c>
      <c r="C738" t="s">
        <v>52</v>
      </c>
      <c r="D738">
        <v>51.287419999999997</v>
      </c>
      <c r="E738">
        <v>0.15415000000000001</v>
      </c>
      <c r="F738">
        <v>10</v>
      </c>
      <c r="G738">
        <v>2</v>
      </c>
      <c r="H738">
        <v>22.949172352758598</v>
      </c>
      <c r="I738">
        <v>12.2314419308334</v>
      </c>
      <c r="J738">
        <v>193.9</v>
      </c>
      <c r="K738">
        <v>7.2</v>
      </c>
      <c r="L738">
        <v>18</v>
      </c>
      <c r="M738">
        <v>90</v>
      </c>
      <c r="N738">
        <v>8</v>
      </c>
      <c r="O738">
        <v>1020.4</v>
      </c>
      <c r="P738">
        <v>23</v>
      </c>
      <c r="Q738">
        <v>0.2</v>
      </c>
      <c r="R738">
        <v>51</v>
      </c>
      <c r="S738">
        <v>12.2</v>
      </c>
      <c r="T738">
        <v>0</v>
      </c>
      <c r="U738">
        <v>0</v>
      </c>
      <c r="V738">
        <v>0</v>
      </c>
      <c r="W738">
        <v>0</v>
      </c>
      <c r="X738">
        <v>0</v>
      </c>
      <c r="Y738">
        <v>0</v>
      </c>
      <c r="Z738">
        <v>0</v>
      </c>
      <c r="AA738">
        <v>0</v>
      </c>
      <c r="AB738" t="s">
        <v>45</v>
      </c>
      <c r="AC738" t="s">
        <v>46</v>
      </c>
      <c r="AD738" t="s">
        <v>45</v>
      </c>
      <c r="AE738" t="s">
        <v>46</v>
      </c>
      <c r="AF738">
        <v>0</v>
      </c>
      <c r="AG738">
        <v>0</v>
      </c>
      <c r="AH738" t="s">
        <v>47</v>
      </c>
      <c r="AI738" t="s">
        <v>48</v>
      </c>
      <c r="AJ738">
        <v>135</v>
      </c>
      <c r="AK738">
        <v>80</v>
      </c>
      <c r="AL738" s="3">
        <v>0.9</v>
      </c>
      <c r="AM738" s="3">
        <v>0.21</v>
      </c>
      <c r="AN738" t="s">
        <v>50</v>
      </c>
      <c r="AO738">
        <v>0</v>
      </c>
      <c r="AP738">
        <v>0</v>
      </c>
      <c r="AQ738">
        <v>44</v>
      </c>
      <c r="AR738">
        <v>2</v>
      </c>
    </row>
    <row r="739" spans="1:44" x14ac:dyDescent="0.25">
      <c r="A739" s="1">
        <v>41495</v>
      </c>
      <c r="B739" s="2">
        <v>0.83921296296296299</v>
      </c>
      <c r="C739" t="s">
        <v>52</v>
      </c>
      <c r="D739">
        <v>51.287419999999997</v>
      </c>
      <c r="E739">
        <v>0.15415000000000001</v>
      </c>
      <c r="F739">
        <v>10</v>
      </c>
      <c r="G739">
        <v>2</v>
      </c>
      <c r="H739">
        <v>22.949172352758598</v>
      </c>
      <c r="I739">
        <v>12.2314419308334</v>
      </c>
      <c r="J739">
        <v>178.9</v>
      </c>
      <c r="K739">
        <v>6.3</v>
      </c>
      <c r="L739">
        <v>18.600000000000001</v>
      </c>
      <c r="M739">
        <v>90</v>
      </c>
      <c r="N739">
        <v>8</v>
      </c>
      <c r="O739">
        <v>1020.4</v>
      </c>
      <c r="P739">
        <v>23</v>
      </c>
      <c r="Q739">
        <v>0.2</v>
      </c>
      <c r="R739">
        <v>51</v>
      </c>
      <c r="S739">
        <v>12.2</v>
      </c>
      <c r="T739">
        <v>0</v>
      </c>
      <c r="U739">
        <v>0</v>
      </c>
      <c r="V739">
        <v>0</v>
      </c>
      <c r="W739">
        <v>0</v>
      </c>
      <c r="X739">
        <v>0</v>
      </c>
      <c r="Y739">
        <v>0</v>
      </c>
      <c r="Z739">
        <v>0</v>
      </c>
      <c r="AA739">
        <v>0</v>
      </c>
      <c r="AB739" t="s">
        <v>45</v>
      </c>
      <c r="AC739" t="s">
        <v>46</v>
      </c>
      <c r="AD739" t="s">
        <v>45</v>
      </c>
      <c r="AE739" t="s">
        <v>46</v>
      </c>
      <c r="AF739">
        <v>0</v>
      </c>
      <c r="AG739">
        <v>0</v>
      </c>
      <c r="AH739" t="s">
        <v>47</v>
      </c>
      <c r="AI739" t="s">
        <v>48</v>
      </c>
      <c r="AJ739">
        <v>135</v>
      </c>
      <c r="AK739">
        <v>80</v>
      </c>
      <c r="AL739" s="3">
        <v>0.61</v>
      </c>
      <c r="AM739" s="3">
        <v>0.21</v>
      </c>
      <c r="AN739" t="s">
        <v>50</v>
      </c>
      <c r="AO739">
        <v>-21</v>
      </c>
      <c r="AP739">
        <v>0</v>
      </c>
      <c r="AQ739">
        <v>44</v>
      </c>
      <c r="AR739">
        <v>3</v>
      </c>
    </row>
    <row r="740" spans="1:44" x14ac:dyDescent="0.25">
      <c r="A740" s="1">
        <v>41495</v>
      </c>
      <c r="B740" s="2">
        <v>0.83922453703703714</v>
      </c>
      <c r="C740" t="s">
        <v>51</v>
      </c>
      <c r="D740">
        <v>51.287419999999997</v>
      </c>
      <c r="E740">
        <v>0.15414</v>
      </c>
      <c r="F740">
        <v>10</v>
      </c>
      <c r="G740">
        <v>2</v>
      </c>
      <c r="H740">
        <v>22.253742887523899</v>
      </c>
      <c r="I740">
        <v>12.2314419308334</v>
      </c>
      <c r="J740">
        <v>178.3</v>
      </c>
      <c r="K740">
        <v>5.8</v>
      </c>
      <c r="L740">
        <v>18.8</v>
      </c>
      <c r="M740">
        <v>45</v>
      </c>
      <c r="N740">
        <v>7.4</v>
      </c>
      <c r="O740">
        <v>1020.4</v>
      </c>
      <c r="P740">
        <v>23</v>
      </c>
      <c r="Q740">
        <v>0.2</v>
      </c>
      <c r="R740">
        <v>51</v>
      </c>
      <c r="S740">
        <v>12.2</v>
      </c>
      <c r="T740">
        <v>0</v>
      </c>
      <c r="U740">
        <v>0</v>
      </c>
      <c r="V740">
        <v>0</v>
      </c>
      <c r="W740">
        <v>0</v>
      </c>
      <c r="X740">
        <v>0</v>
      </c>
      <c r="Y740">
        <v>0</v>
      </c>
      <c r="Z740">
        <v>0</v>
      </c>
      <c r="AA740">
        <v>0</v>
      </c>
      <c r="AB740" t="s">
        <v>45</v>
      </c>
      <c r="AC740" t="s">
        <v>46</v>
      </c>
      <c r="AD740" t="s">
        <v>45</v>
      </c>
      <c r="AE740" t="s">
        <v>46</v>
      </c>
      <c r="AF740">
        <v>0</v>
      </c>
      <c r="AG740">
        <v>0</v>
      </c>
      <c r="AH740" t="s">
        <v>47</v>
      </c>
      <c r="AI740" t="s">
        <v>48</v>
      </c>
      <c r="AJ740">
        <v>135</v>
      </c>
      <c r="AK740">
        <v>80</v>
      </c>
      <c r="AL740" s="3">
        <v>0.66</v>
      </c>
      <c r="AM740" s="3">
        <v>0.21</v>
      </c>
      <c r="AN740" t="s">
        <v>50</v>
      </c>
      <c r="AO740">
        <v>-42</v>
      </c>
      <c r="AP740">
        <v>0</v>
      </c>
      <c r="AQ740">
        <v>46</v>
      </c>
      <c r="AR740">
        <v>26</v>
      </c>
    </row>
    <row r="741" spans="1:44" x14ac:dyDescent="0.25">
      <c r="A741" s="1">
        <v>41495</v>
      </c>
      <c r="B741" s="2">
        <v>0.83923611111111107</v>
      </c>
      <c r="C741" t="s">
        <v>51</v>
      </c>
      <c r="D741">
        <v>51.287419999999997</v>
      </c>
      <c r="E741">
        <v>0.15414</v>
      </c>
      <c r="F741">
        <v>9</v>
      </c>
      <c r="G741">
        <v>2</v>
      </c>
      <c r="H741">
        <v>22.253742887523899</v>
      </c>
      <c r="I741">
        <v>12.2314419308334</v>
      </c>
      <c r="J741">
        <v>187</v>
      </c>
      <c r="K741">
        <v>5.9</v>
      </c>
      <c r="L741">
        <v>18.5</v>
      </c>
      <c r="M741">
        <v>45</v>
      </c>
      <c r="N741">
        <v>7.4</v>
      </c>
      <c r="O741">
        <v>1020.4</v>
      </c>
      <c r="P741">
        <v>23</v>
      </c>
      <c r="Q741">
        <v>0.2</v>
      </c>
      <c r="R741">
        <v>51</v>
      </c>
      <c r="S741">
        <v>12.2</v>
      </c>
      <c r="T741">
        <v>0</v>
      </c>
      <c r="U741">
        <v>0</v>
      </c>
      <c r="V741">
        <v>0</v>
      </c>
      <c r="W741">
        <v>0</v>
      </c>
      <c r="X741">
        <v>0</v>
      </c>
      <c r="Y741">
        <v>0</v>
      </c>
      <c r="Z741">
        <v>0</v>
      </c>
      <c r="AA741">
        <v>0</v>
      </c>
      <c r="AB741" t="s">
        <v>45</v>
      </c>
      <c r="AC741" t="s">
        <v>46</v>
      </c>
      <c r="AD741" t="s">
        <v>45</v>
      </c>
      <c r="AE741" t="s">
        <v>46</v>
      </c>
      <c r="AF741">
        <v>0</v>
      </c>
      <c r="AG741">
        <v>0</v>
      </c>
      <c r="AH741" t="s">
        <v>47</v>
      </c>
      <c r="AI741" t="s">
        <v>48</v>
      </c>
      <c r="AJ741">
        <v>135</v>
      </c>
      <c r="AK741">
        <v>80</v>
      </c>
      <c r="AL741" s="3">
        <v>0.98</v>
      </c>
      <c r="AM741" s="3">
        <v>0.21</v>
      </c>
      <c r="AN741" t="s">
        <v>50</v>
      </c>
      <c r="AO741">
        <v>0</v>
      </c>
      <c r="AP741">
        <v>0</v>
      </c>
      <c r="AQ741">
        <v>45</v>
      </c>
      <c r="AR741">
        <v>25</v>
      </c>
    </row>
    <row r="742" spans="1:44" x14ac:dyDescent="0.25">
      <c r="A742" s="1">
        <v>41495</v>
      </c>
      <c r="B742" s="2">
        <v>0.83924768518518522</v>
      </c>
      <c r="C742" t="s">
        <v>51</v>
      </c>
      <c r="D742">
        <v>51.287410000000001</v>
      </c>
      <c r="E742">
        <v>0.15415000000000001</v>
      </c>
      <c r="F742">
        <v>10</v>
      </c>
      <c r="G742">
        <v>2</v>
      </c>
      <c r="H742">
        <v>22.949174851403399</v>
      </c>
      <c r="I742">
        <v>11.119492664825</v>
      </c>
      <c r="J742">
        <v>196.7</v>
      </c>
      <c r="K742">
        <v>6.4</v>
      </c>
      <c r="L742">
        <v>18.899999999999999</v>
      </c>
      <c r="M742">
        <v>45</v>
      </c>
      <c r="N742">
        <v>6</v>
      </c>
      <c r="O742">
        <v>1020.3</v>
      </c>
      <c r="P742">
        <v>23</v>
      </c>
      <c r="Q742">
        <v>0.2</v>
      </c>
      <c r="R742">
        <v>51</v>
      </c>
      <c r="S742">
        <v>12.2</v>
      </c>
      <c r="T742">
        <v>0</v>
      </c>
      <c r="U742">
        <v>0</v>
      </c>
      <c r="V742">
        <v>0</v>
      </c>
      <c r="W742">
        <v>0</v>
      </c>
      <c r="X742">
        <v>0</v>
      </c>
      <c r="Y742">
        <v>0</v>
      </c>
      <c r="Z742">
        <v>0</v>
      </c>
      <c r="AA742">
        <v>0</v>
      </c>
      <c r="AB742" t="s">
        <v>45</v>
      </c>
      <c r="AC742" t="s">
        <v>46</v>
      </c>
      <c r="AD742" t="s">
        <v>45</v>
      </c>
      <c r="AE742" t="s">
        <v>46</v>
      </c>
      <c r="AF742">
        <v>0</v>
      </c>
      <c r="AG742">
        <v>0</v>
      </c>
      <c r="AH742" t="s">
        <v>47</v>
      </c>
      <c r="AI742" t="s">
        <v>48</v>
      </c>
      <c r="AJ742">
        <v>129</v>
      </c>
      <c r="AK742">
        <v>80</v>
      </c>
      <c r="AL742" s="3">
        <v>0.88</v>
      </c>
      <c r="AM742" s="3">
        <v>0.21</v>
      </c>
      <c r="AN742" t="s">
        <v>50</v>
      </c>
      <c r="AO742">
        <v>-18</v>
      </c>
      <c r="AP742">
        <v>0</v>
      </c>
      <c r="AQ742">
        <v>49</v>
      </c>
      <c r="AR742">
        <v>27</v>
      </c>
    </row>
    <row r="743" spans="1:44" x14ac:dyDescent="0.25">
      <c r="A743" s="1">
        <v>41495</v>
      </c>
      <c r="B743" s="2">
        <v>0.83925925925925926</v>
      </c>
      <c r="C743" t="s">
        <v>51</v>
      </c>
      <c r="D743">
        <v>51.287410000000001</v>
      </c>
      <c r="E743">
        <v>0.15415000000000001</v>
      </c>
      <c r="F743">
        <v>10</v>
      </c>
      <c r="G743">
        <v>2</v>
      </c>
      <c r="H743">
        <v>22.949174851403399</v>
      </c>
      <c r="I743">
        <v>11.119492664825</v>
      </c>
      <c r="J743">
        <v>200.9</v>
      </c>
      <c r="K743">
        <v>6</v>
      </c>
      <c r="L743">
        <v>19</v>
      </c>
      <c r="M743">
        <v>45</v>
      </c>
      <c r="N743">
        <v>6</v>
      </c>
      <c r="O743">
        <v>1020.3</v>
      </c>
      <c r="P743">
        <v>23</v>
      </c>
      <c r="Q743">
        <v>0.2</v>
      </c>
      <c r="R743">
        <v>51</v>
      </c>
      <c r="S743">
        <v>12.2</v>
      </c>
      <c r="T743">
        <v>0</v>
      </c>
      <c r="U743">
        <v>0</v>
      </c>
      <c r="V743">
        <v>0</v>
      </c>
      <c r="W743">
        <v>0</v>
      </c>
      <c r="X743">
        <v>0</v>
      </c>
      <c r="Y743">
        <v>0</v>
      </c>
      <c r="Z743">
        <v>0</v>
      </c>
      <c r="AA743">
        <v>0</v>
      </c>
      <c r="AB743" t="s">
        <v>45</v>
      </c>
      <c r="AC743" t="s">
        <v>46</v>
      </c>
      <c r="AD743" t="s">
        <v>45</v>
      </c>
      <c r="AE743" t="s">
        <v>46</v>
      </c>
      <c r="AF743">
        <v>0</v>
      </c>
      <c r="AG743">
        <v>0</v>
      </c>
      <c r="AH743" t="s">
        <v>47</v>
      </c>
      <c r="AI743" t="s">
        <v>48</v>
      </c>
      <c r="AJ743">
        <v>129</v>
      </c>
      <c r="AK743">
        <v>80</v>
      </c>
      <c r="AL743" s="3">
        <v>0.61</v>
      </c>
      <c r="AM743" s="3">
        <v>0.21</v>
      </c>
      <c r="AN743" t="s">
        <v>50</v>
      </c>
      <c r="AO743">
        <v>-40</v>
      </c>
      <c r="AP743">
        <v>0</v>
      </c>
      <c r="AQ743">
        <v>47</v>
      </c>
      <c r="AR743">
        <v>26</v>
      </c>
    </row>
    <row r="744" spans="1:44" x14ac:dyDescent="0.25">
      <c r="A744" s="1">
        <v>41495</v>
      </c>
      <c r="B744" s="2">
        <v>0.8392708333333333</v>
      </c>
      <c r="C744" t="s">
        <v>51</v>
      </c>
      <c r="D744">
        <v>51.287410000000001</v>
      </c>
      <c r="E744">
        <v>0.15415000000000001</v>
      </c>
      <c r="F744">
        <v>10</v>
      </c>
      <c r="G744">
        <v>2</v>
      </c>
      <c r="H744">
        <v>22.949174851403399</v>
      </c>
      <c r="I744">
        <v>11.119492664825</v>
      </c>
      <c r="J744">
        <v>207.1</v>
      </c>
      <c r="K744">
        <v>5.9</v>
      </c>
      <c r="L744">
        <v>18.8</v>
      </c>
      <c r="M744">
        <v>45</v>
      </c>
      <c r="N744">
        <v>5.5</v>
      </c>
      <c r="O744">
        <v>1020.4</v>
      </c>
      <c r="P744">
        <v>23</v>
      </c>
      <c r="Q744">
        <v>0.2</v>
      </c>
      <c r="R744">
        <v>51</v>
      </c>
      <c r="S744">
        <v>12.2</v>
      </c>
      <c r="T744">
        <v>0</v>
      </c>
      <c r="U744">
        <v>0</v>
      </c>
      <c r="V744">
        <v>0</v>
      </c>
      <c r="W744">
        <v>0</v>
      </c>
      <c r="X744">
        <v>0</v>
      </c>
      <c r="Y744">
        <v>0</v>
      </c>
      <c r="Z744">
        <v>0</v>
      </c>
      <c r="AA744">
        <v>0</v>
      </c>
      <c r="AB744" t="s">
        <v>45</v>
      </c>
      <c r="AC744" t="s">
        <v>46</v>
      </c>
      <c r="AD744" t="s">
        <v>45</v>
      </c>
      <c r="AE744" t="s">
        <v>46</v>
      </c>
      <c r="AF744">
        <v>0</v>
      </c>
      <c r="AG744">
        <v>0</v>
      </c>
      <c r="AH744" t="s">
        <v>47</v>
      </c>
      <c r="AI744" t="s">
        <v>48</v>
      </c>
      <c r="AJ744">
        <v>129</v>
      </c>
      <c r="AK744">
        <v>80</v>
      </c>
      <c r="AL744" s="3">
        <v>0.62</v>
      </c>
      <c r="AM744" s="3">
        <v>0.21</v>
      </c>
      <c r="AN744" t="s">
        <v>50</v>
      </c>
      <c r="AO744">
        <v>-5</v>
      </c>
      <c r="AP744">
        <v>0</v>
      </c>
      <c r="AQ744">
        <v>43</v>
      </c>
      <c r="AR744">
        <v>27</v>
      </c>
    </row>
    <row r="745" spans="1:44" x14ac:dyDescent="0.25">
      <c r="A745" s="1">
        <v>41495</v>
      </c>
      <c r="B745" s="2">
        <v>0.83928240740740734</v>
      </c>
      <c r="C745" t="s">
        <v>51</v>
      </c>
      <c r="D745">
        <v>51.287410000000001</v>
      </c>
      <c r="E745">
        <v>0.15415000000000001</v>
      </c>
      <c r="F745">
        <v>10</v>
      </c>
      <c r="G745">
        <v>2</v>
      </c>
      <c r="H745">
        <v>22.949174851403399</v>
      </c>
      <c r="I745">
        <v>11.119492664825</v>
      </c>
      <c r="J745">
        <v>213.3</v>
      </c>
      <c r="K745">
        <v>6.4</v>
      </c>
      <c r="L745">
        <v>19</v>
      </c>
      <c r="M745">
        <v>45</v>
      </c>
      <c r="N745">
        <v>5.5</v>
      </c>
      <c r="O745">
        <v>1020.4</v>
      </c>
      <c r="P745">
        <v>23</v>
      </c>
      <c r="Q745">
        <v>0.2</v>
      </c>
      <c r="R745">
        <v>51</v>
      </c>
      <c r="S745">
        <v>12.2</v>
      </c>
      <c r="T745">
        <v>0</v>
      </c>
      <c r="U745">
        <v>0</v>
      </c>
      <c r="V745">
        <v>0</v>
      </c>
      <c r="W745">
        <v>0</v>
      </c>
      <c r="X745">
        <v>0</v>
      </c>
      <c r="Y745">
        <v>0</v>
      </c>
      <c r="Z745">
        <v>0</v>
      </c>
      <c r="AA745">
        <v>0</v>
      </c>
      <c r="AB745" t="s">
        <v>45</v>
      </c>
      <c r="AC745" t="s">
        <v>46</v>
      </c>
      <c r="AD745" t="s">
        <v>45</v>
      </c>
      <c r="AE745" t="s">
        <v>46</v>
      </c>
      <c r="AF745">
        <v>0</v>
      </c>
      <c r="AG745">
        <v>0</v>
      </c>
      <c r="AH745" t="s">
        <v>47</v>
      </c>
      <c r="AI745" t="s">
        <v>48</v>
      </c>
      <c r="AJ745">
        <v>129</v>
      </c>
      <c r="AK745">
        <v>80</v>
      </c>
      <c r="AL745" s="3">
        <v>0.66</v>
      </c>
      <c r="AM745" s="3">
        <v>0.21</v>
      </c>
      <c r="AN745" t="s">
        <v>50</v>
      </c>
      <c r="AO745">
        <v>-18</v>
      </c>
      <c r="AP745">
        <v>0</v>
      </c>
      <c r="AQ745">
        <v>49</v>
      </c>
      <c r="AR745">
        <v>26</v>
      </c>
    </row>
    <row r="746" spans="1:44" x14ac:dyDescent="0.25">
      <c r="A746" s="1">
        <v>41495</v>
      </c>
      <c r="B746" s="2">
        <v>0.83929398148148149</v>
      </c>
      <c r="C746" t="s">
        <v>51</v>
      </c>
      <c r="D746">
        <v>51.287399999999998</v>
      </c>
      <c r="E746">
        <v>0.15415000000000001</v>
      </c>
      <c r="F746">
        <v>10</v>
      </c>
      <c r="G746">
        <v>2</v>
      </c>
      <c r="H746">
        <v>22.949177350047599</v>
      </c>
      <c r="I746">
        <v>10.007543398026501</v>
      </c>
      <c r="J746">
        <v>215.6</v>
      </c>
      <c r="K746">
        <v>6.4</v>
      </c>
      <c r="L746">
        <v>18.600000000000001</v>
      </c>
      <c r="M746">
        <v>45</v>
      </c>
      <c r="N746">
        <v>4.8</v>
      </c>
      <c r="O746">
        <v>1020.5</v>
      </c>
      <c r="P746">
        <v>23.1</v>
      </c>
      <c r="Q746">
        <v>0.3</v>
      </c>
      <c r="R746">
        <v>51</v>
      </c>
      <c r="S746">
        <v>12.2</v>
      </c>
      <c r="T746">
        <v>0</v>
      </c>
      <c r="U746">
        <v>0</v>
      </c>
      <c r="V746">
        <v>0</v>
      </c>
      <c r="W746">
        <v>0</v>
      </c>
      <c r="X746">
        <v>0</v>
      </c>
      <c r="Y746">
        <v>0</v>
      </c>
      <c r="Z746">
        <v>0</v>
      </c>
      <c r="AA746">
        <v>0</v>
      </c>
      <c r="AB746" t="s">
        <v>45</v>
      </c>
      <c r="AC746" t="s">
        <v>46</v>
      </c>
      <c r="AD746" t="s">
        <v>45</v>
      </c>
      <c r="AE746" t="s">
        <v>46</v>
      </c>
      <c r="AF746">
        <v>0</v>
      </c>
      <c r="AG746">
        <v>0</v>
      </c>
      <c r="AH746" t="s">
        <v>47</v>
      </c>
      <c r="AI746" t="s">
        <v>48</v>
      </c>
      <c r="AJ746">
        <v>129</v>
      </c>
      <c r="AK746">
        <v>80</v>
      </c>
      <c r="AL746" s="3">
        <v>0.6</v>
      </c>
      <c r="AM746" s="3">
        <v>0.21</v>
      </c>
      <c r="AN746" t="s">
        <v>50</v>
      </c>
      <c r="AO746">
        <v>-1</v>
      </c>
      <c r="AP746">
        <v>0</v>
      </c>
      <c r="AQ746">
        <v>29</v>
      </c>
      <c r="AR746">
        <v>26</v>
      </c>
    </row>
    <row r="747" spans="1:44" x14ac:dyDescent="0.25">
      <c r="A747" s="1">
        <v>41495</v>
      </c>
      <c r="B747" s="2">
        <v>0.83930555555555564</v>
      </c>
      <c r="C747" t="s">
        <v>51</v>
      </c>
      <c r="D747">
        <v>51.287399999999998</v>
      </c>
      <c r="E747">
        <v>0.15414</v>
      </c>
      <c r="F747">
        <v>10</v>
      </c>
      <c r="G747">
        <v>2</v>
      </c>
      <c r="H747">
        <v>22.2537477333799</v>
      </c>
      <c r="I747">
        <v>10.007543398026501</v>
      </c>
      <c r="J747">
        <v>220.7</v>
      </c>
      <c r="K747">
        <v>6.5</v>
      </c>
      <c r="L747">
        <v>20.9</v>
      </c>
      <c r="M747">
        <v>45</v>
      </c>
      <c r="N747">
        <v>4.8</v>
      </c>
      <c r="O747">
        <v>1020.5</v>
      </c>
      <c r="P747">
        <v>23.1</v>
      </c>
      <c r="Q747">
        <v>0.3</v>
      </c>
      <c r="R747">
        <v>51</v>
      </c>
      <c r="S747">
        <v>12.2</v>
      </c>
      <c r="T747">
        <v>0</v>
      </c>
      <c r="U747">
        <v>0</v>
      </c>
      <c r="V747">
        <v>0</v>
      </c>
      <c r="W747">
        <v>0</v>
      </c>
      <c r="X747">
        <v>0</v>
      </c>
      <c r="Y747">
        <v>0</v>
      </c>
      <c r="Z747">
        <v>0</v>
      </c>
      <c r="AA747">
        <v>0</v>
      </c>
      <c r="AB747" t="s">
        <v>45</v>
      </c>
      <c r="AC747" t="s">
        <v>46</v>
      </c>
      <c r="AD747" t="s">
        <v>45</v>
      </c>
      <c r="AE747" t="s">
        <v>46</v>
      </c>
      <c r="AF747">
        <v>0</v>
      </c>
      <c r="AG747">
        <v>0</v>
      </c>
      <c r="AH747" t="s">
        <v>47</v>
      </c>
      <c r="AI747" t="s">
        <v>48</v>
      </c>
      <c r="AJ747">
        <v>129</v>
      </c>
      <c r="AK747">
        <v>80</v>
      </c>
      <c r="AL747" s="3">
        <v>0.62</v>
      </c>
      <c r="AM747" s="3">
        <v>0.21</v>
      </c>
      <c r="AN747" t="s">
        <v>50</v>
      </c>
      <c r="AO747">
        <v>-22</v>
      </c>
      <c r="AP747">
        <v>0</v>
      </c>
      <c r="AQ747">
        <v>44</v>
      </c>
      <c r="AR747">
        <v>16</v>
      </c>
    </row>
    <row r="748" spans="1:44" x14ac:dyDescent="0.25">
      <c r="A748" s="1">
        <v>41495</v>
      </c>
      <c r="B748" s="2">
        <v>0.83931712962962957</v>
      </c>
      <c r="C748" t="s">
        <v>51</v>
      </c>
      <c r="D748">
        <v>51.287399999999998</v>
      </c>
      <c r="E748">
        <v>0.15414</v>
      </c>
      <c r="F748">
        <v>10</v>
      </c>
      <c r="G748">
        <v>2</v>
      </c>
      <c r="H748">
        <v>22.2537477333799</v>
      </c>
      <c r="I748">
        <v>10.007543398026501</v>
      </c>
      <c r="J748">
        <v>223.2</v>
      </c>
      <c r="K748">
        <v>5.7</v>
      </c>
      <c r="L748">
        <v>18.7</v>
      </c>
      <c r="M748">
        <v>45</v>
      </c>
      <c r="N748">
        <v>4.8</v>
      </c>
      <c r="O748">
        <v>1020.4</v>
      </c>
      <c r="P748">
        <v>23.1</v>
      </c>
      <c r="Q748">
        <v>0.3</v>
      </c>
      <c r="R748">
        <v>51</v>
      </c>
      <c r="S748">
        <v>12.2</v>
      </c>
      <c r="T748">
        <v>0</v>
      </c>
      <c r="U748">
        <v>0</v>
      </c>
      <c r="V748">
        <v>0</v>
      </c>
      <c r="W748">
        <v>0</v>
      </c>
      <c r="X748">
        <v>0</v>
      </c>
      <c r="Y748">
        <v>0</v>
      </c>
      <c r="Z748">
        <v>0</v>
      </c>
      <c r="AA748">
        <v>0</v>
      </c>
      <c r="AB748" t="s">
        <v>45</v>
      </c>
      <c r="AC748" t="s">
        <v>46</v>
      </c>
      <c r="AD748" t="s">
        <v>45</v>
      </c>
      <c r="AE748" t="s">
        <v>46</v>
      </c>
      <c r="AF748">
        <v>0</v>
      </c>
      <c r="AG748">
        <v>0</v>
      </c>
      <c r="AH748" t="s">
        <v>47</v>
      </c>
      <c r="AI748" t="s">
        <v>48</v>
      </c>
      <c r="AJ748">
        <v>129</v>
      </c>
      <c r="AK748">
        <v>80</v>
      </c>
      <c r="AL748" s="3">
        <v>0.57999999999999996</v>
      </c>
      <c r="AM748" s="3">
        <v>0.21</v>
      </c>
      <c r="AN748" t="s">
        <v>50</v>
      </c>
      <c r="AO748">
        <v>-1</v>
      </c>
      <c r="AP748">
        <v>0</v>
      </c>
      <c r="AQ748">
        <v>43</v>
      </c>
      <c r="AR748">
        <v>25</v>
      </c>
    </row>
    <row r="749" spans="1:44" x14ac:dyDescent="0.25">
      <c r="A749" s="1">
        <v>41495</v>
      </c>
      <c r="B749" s="2">
        <v>0.83932870370370372</v>
      </c>
      <c r="C749" t="s">
        <v>51</v>
      </c>
      <c r="D749">
        <v>51.287390000000002</v>
      </c>
      <c r="E749">
        <v>0.15414</v>
      </c>
      <c r="F749">
        <v>10</v>
      </c>
      <c r="G749">
        <v>2</v>
      </c>
      <c r="H749">
        <v>22.253750156306999</v>
      </c>
      <c r="I749">
        <v>8.8955941320180205</v>
      </c>
      <c r="J749">
        <v>229.6</v>
      </c>
      <c r="K749">
        <v>6.3</v>
      </c>
      <c r="L749">
        <v>18.7</v>
      </c>
      <c r="M749">
        <v>45</v>
      </c>
      <c r="N749">
        <v>4.8</v>
      </c>
      <c r="O749">
        <v>1020.4</v>
      </c>
      <c r="P749">
        <v>23.1</v>
      </c>
      <c r="Q749">
        <v>0.3</v>
      </c>
      <c r="R749">
        <v>51</v>
      </c>
      <c r="S749">
        <v>12.2</v>
      </c>
      <c r="T749">
        <v>0</v>
      </c>
      <c r="U749">
        <v>0</v>
      </c>
      <c r="V749">
        <v>0</v>
      </c>
      <c r="W749">
        <v>0</v>
      </c>
      <c r="X749">
        <v>0</v>
      </c>
      <c r="Y749">
        <v>0</v>
      </c>
      <c r="Z749">
        <v>0</v>
      </c>
      <c r="AA749">
        <v>0</v>
      </c>
      <c r="AB749" t="s">
        <v>45</v>
      </c>
      <c r="AC749" t="s">
        <v>46</v>
      </c>
      <c r="AD749" t="s">
        <v>45</v>
      </c>
      <c r="AE749" t="s">
        <v>46</v>
      </c>
      <c r="AF749">
        <v>0</v>
      </c>
      <c r="AG749">
        <v>0</v>
      </c>
      <c r="AH749" t="s">
        <v>47</v>
      </c>
      <c r="AI749" t="s">
        <v>48</v>
      </c>
      <c r="AJ749">
        <v>129</v>
      </c>
      <c r="AK749">
        <v>80</v>
      </c>
      <c r="AL749" s="3">
        <v>0.56000000000000005</v>
      </c>
      <c r="AM749" s="3">
        <v>0.21</v>
      </c>
      <c r="AN749" t="s">
        <v>50</v>
      </c>
      <c r="AO749">
        <v>0</v>
      </c>
      <c r="AP749">
        <v>0</v>
      </c>
      <c r="AQ749">
        <v>40</v>
      </c>
      <c r="AR749">
        <v>26</v>
      </c>
    </row>
    <row r="750" spans="1:44" x14ac:dyDescent="0.25">
      <c r="A750" s="1">
        <v>41495</v>
      </c>
      <c r="B750" s="2">
        <v>0.83934027777777775</v>
      </c>
      <c r="C750" t="s">
        <v>51</v>
      </c>
      <c r="D750">
        <v>51.287390000000002</v>
      </c>
      <c r="E750">
        <v>0.15414</v>
      </c>
      <c r="F750">
        <v>10</v>
      </c>
      <c r="G750">
        <v>2</v>
      </c>
      <c r="H750">
        <v>22.253750156306999</v>
      </c>
      <c r="I750">
        <v>8.8955941320180205</v>
      </c>
      <c r="J750">
        <v>233.5</v>
      </c>
      <c r="K750">
        <v>6.9</v>
      </c>
      <c r="L750">
        <v>19.8</v>
      </c>
      <c r="M750">
        <v>45</v>
      </c>
      <c r="N750">
        <v>6</v>
      </c>
      <c r="O750">
        <v>1020.4</v>
      </c>
      <c r="P750">
        <v>23.1</v>
      </c>
      <c r="Q750">
        <v>0.3</v>
      </c>
      <c r="R750">
        <v>51</v>
      </c>
      <c r="S750">
        <v>12.2</v>
      </c>
      <c r="T750">
        <v>0</v>
      </c>
      <c r="U750">
        <v>0</v>
      </c>
      <c r="V750">
        <v>0</v>
      </c>
      <c r="W750">
        <v>0</v>
      </c>
      <c r="X750">
        <v>0</v>
      </c>
      <c r="Y750">
        <v>0</v>
      </c>
      <c r="Z750">
        <v>0</v>
      </c>
      <c r="AA750">
        <v>0</v>
      </c>
      <c r="AB750" t="s">
        <v>45</v>
      </c>
      <c r="AC750" t="s">
        <v>46</v>
      </c>
      <c r="AD750" t="s">
        <v>45</v>
      </c>
      <c r="AE750" t="s">
        <v>46</v>
      </c>
      <c r="AF750">
        <v>0</v>
      </c>
      <c r="AG750">
        <v>0</v>
      </c>
      <c r="AH750" t="s">
        <v>47</v>
      </c>
      <c r="AI750" t="s">
        <v>48</v>
      </c>
      <c r="AJ750">
        <v>129</v>
      </c>
      <c r="AK750">
        <v>80</v>
      </c>
      <c r="AL750" s="3">
        <v>0.62</v>
      </c>
      <c r="AM750" s="3">
        <v>0.21</v>
      </c>
      <c r="AN750" t="s">
        <v>50</v>
      </c>
      <c r="AO750">
        <v>-1</v>
      </c>
      <c r="AP750">
        <v>0</v>
      </c>
      <c r="AQ750">
        <v>47</v>
      </c>
      <c r="AR750">
        <v>22</v>
      </c>
    </row>
    <row r="751" spans="1:44" x14ac:dyDescent="0.25">
      <c r="A751" s="1">
        <v>41495</v>
      </c>
      <c r="B751" s="2">
        <v>0.8393518518518519</v>
      </c>
      <c r="C751" t="s">
        <v>51</v>
      </c>
      <c r="D751">
        <v>51.287390000000002</v>
      </c>
      <c r="E751">
        <v>0.15414</v>
      </c>
      <c r="F751">
        <v>10</v>
      </c>
      <c r="G751">
        <v>2</v>
      </c>
      <c r="H751">
        <v>22.253750156306999</v>
      </c>
      <c r="I751">
        <v>8.8955941320180205</v>
      </c>
      <c r="J751">
        <v>232.8</v>
      </c>
      <c r="K751">
        <v>6.5</v>
      </c>
      <c r="L751">
        <v>18.7</v>
      </c>
      <c r="M751">
        <v>45</v>
      </c>
      <c r="N751">
        <v>6</v>
      </c>
      <c r="O751">
        <v>1020.4</v>
      </c>
      <c r="P751">
        <v>23.1</v>
      </c>
      <c r="Q751">
        <v>0.3</v>
      </c>
      <c r="R751">
        <v>51</v>
      </c>
      <c r="S751">
        <v>12.2</v>
      </c>
      <c r="T751">
        <v>0</v>
      </c>
      <c r="U751">
        <v>0</v>
      </c>
      <c r="V751">
        <v>0</v>
      </c>
      <c r="W751">
        <v>0</v>
      </c>
      <c r="X751">
        <v>0</v>
      </c>
      <c r="Y751">
        <v>0</v>
      </c>
      <c r="Z751">
        <v>0</v>
      </c>
      <c r="AA751">
        <v>0</v>
      </c>
      <c r="AB751" t="s">
        <v>45</v>
      </c>
      <c r="AC751" t="s">
        <v>46</v>
      </c>
      <c r="AD751" t="s">
        <v>45</v>
      </c>
      <c r="AE751" t="s">
        <v>46</v>
      </c>
      <c r="AF751">
        <v>0</v>
      </c>
      <c r="AG751">
        <v>0</v>
      </c>
      <c r="AH751" t="s">
        <v>47</v>
      </c>
      <c r="AI751" t="s">
        <v>48</v>
      </c>
      <c r="AJ751">
        <v>129</v>
      </c>
      <c r="AK751">
        <v>80</v>
      </c>
      <c r="AL751" s="3">
        <v>0.68</v>
      </c>
      <c r="AM751" s="3">
        <v>0.21</v>
      </c>
      <c r="AN751" t="s">
        <v>50</v>
      </c>
      <c r="AO751">
        <v>0</v>
      </c>
      <c r="AP751">
        <v>0</v>
      </c>
      <c r="AQ751">
        <v>38</v>
      </c>
      <c r="AR751">
        <v>24</v>
      </c>
    </row>
    <row r="752" spans="1:44" x14ac:dyDescent="0.25">
      <c r="A752" s="1">
        <v>41495</v>
      </c>
      <c r="B752" s="2">
        <v>0.83936342592592583</v>
      </c>
      <c r="C752" t="s">
        <v>51</v>
      </c>
      <c r="D752">
        <v>51.287390000000002</v>
      </c>
      <c r="E752">
        <v>0.15412999999999999</v>
      </c>
      <c r="F752">
        <v>10</v>
      </c>
      <c r="G752">
        <v>2</v>
      </c>
      <c r="H752">
        <v>21.558320463922701</v>
      </c>
      <c r="I752">
        <v>8.8955941320180205</v>
      </c>
      <c r="J752">
        <v>232.1</v>
      </c>
      <c r="K752">
        <v>5.7</v>
      </c>
      <c r="L752">
        <v>17.7</v>
      </c>
      <c r="M752">
        <v>45</v>
      </c>
      <c r="N752">
        <v>6.4</v>
      </c>
      <c r="O752">
        <v>1020.4</v>
      </c>
      <c r="P752">
        <v>23.1</v>
      </c>
      <c r="Q752">
        <v>0.3</v>
      </c>
      <c r="R752">
        <v>51</v>
      </c>
      <c r="S752">
        <v>12.2</v>
      </c>
      <c r="T752">
        <v>0</v>
      </c>
      <c r="U752">
        <v>0</v>
      </c>
      <c r="V752">
        <v>0</v>
      </c>
      <c r="W752">
        <v>0</v>
      </c>
      <c r="X752">
        <v>0</v>
      </c>
      <c r="Y752">
        <v>0</v>
      </c>
      <c r="Z752">
        <v>0</v>
      </c>
      <c r="AA752">
        <v>0</v>
      </c>
      <c r="AB752" t="s">
        <v>45</v>
      </c>
      <c r="AC752" t="s">
        <v>46</v>
      </c>
      <c r="AD752" t="s">
        <v>45</v>
      </c>
      <c r="AE752" t="s">
        <v>46</v>
      </c>
      <c r="AF752">
        <v>0</v>
      </c>
      <c r="AG752">
        <v>0</v>
      </c>
      <c r="AH752" t="s">
        <v>47</v>
      </c>
      <c r="AI752" t="s">
        <v>48</v>
      </c>
      <c r="AJ752">
        <v>129</v>
      </c>
      <c r="AK752">
        <v>80</v>
      </c>
      <c r="AL752" s="3">
        <v>0.65</v>
      </c>
      <c r="AM752" s="3">
        <v>0.21</v>
      </c>
      <c r="AN752" t="s">
        <v>50</v>
      </c>
      <c r="AO752">
        <v>0</v>
      </c>
      <c r="AP752">
        <v>0</v>
      </c>
      <c r="AQ752">
        <v>4</v>
      </c>
      <c r="AR752">
        <v>15</v>
      </c>
    </row>
    <row r="753" spans="1:44" x14ac:dyDescent="0.25">
      <c r="A753" s="1">
        <v>41495</v>
      </c>
      <c r="B753" s="2">
        <v>0.83937499999999998</v>
      </c>
      <c r="C753" t="s">
        <v>51</v>
      </c>
      <c r="D753">
        <v>51.287390000000002</v>
      </c>
      <c r="E753">
        <v>0.15412999999999999</v>
      </c>
      <c r="F753">
        <v>10</v>
      </c>
      <c r="G753">
        <v>2</v>
      </c>
      <c r="H753">
        <v>21.558320463922701</v>
      </c>
      <c r="I753">
        <v>8.8955941320180205</v>
      </c>
      <c r="J753">
        <v>233.6</v>
      </c>
      <c r="K753">
        <v>6.3</v>
      </c>
      <c r="L753">
        <v>18.600000000000001</v>
      </c>
      <c r="M753">
        <v>45</v>
      </c>
      <c r="N753">
        <v>6.4</v>
      </c>
      <c r="O753">
        <v>1020.4</v>
      </c>
      <c r="P753">
        <v>23.1</v>
      </c>
      <c r="Q753">
        <v>0.3</v>
      </c>
      <c r="R753">
        <v>51</v>
      </c>
      <c r="S753">
        <v>12.2</v>
      </c>
      <c r="T753">
        <v>0</v>
      </c>
      <c r="U753">
        <v>0</v>
      </c>
      <c r="V753">
        <v>0</v>
      </c>
      <c r="W753">
        <v>0</v>
      </c>
      <c r="X753">
        <v>0</v>
      </c>
      <c r="Y753">
        <v>0</v>
      </c>
      <c r="Z753">
        <v>0</v>
      </c>
      <c r="AA753">
        <v>0</v>
      </c>
      <c r="AB753" t="s">
        <v>45</v>
      </c>
      <c r="AC753" t="s">
        <v>46</v>
      </c>
      <c r="AD753" t="s">
        <v>45</v>
      </c>
      <c r="AE753" t="s">
        <v>46</v>
      </c>
      <c r="AF753">
        <v>0</v>
      </c>
      <c r="AG753">
        <v>0</v>
      </c>
      <c r="AH753" t="s">
        <v>47</v>
      </c>
      <c r="AI753" t="s">
        <v>48</v>
      </c>
      <c r="AJ753">
        <v>129</v>
      </c>
      <c r="AK753">
        <v>80</v>
      </c>
      <c r="AL753" s="3">
        <v>0.55000000000000004</v>
      </c>
      <c r="AM753" s="3">
        <v>0.21</v>
      </c>
      <c r="AN753" t="s">
        <v>50</v>
      </c>
      <c r="AO753">
        <v>-16</v>
      </c>
      <c r="AP753">
        <v>0</v>
      </c>
      <c r="AQ753">
        <v>35</v>
      </c>
      <c r="AR753">
        <v>25</v>
      </c>
    </row>
    <row r="754" spans="1:44" x14ac:dyDescent="0.25">
      <c r="A754" s="1">
        <v>41495</v>
      </c>
      <c r="B754" s="2">
        <v>0.83938657407407413</v>
      </c>
      <c r="C754" t="s">
        <v>51</v>
      </c>
      <c r="D754">
        <v>51.287390000000002</v>
      </c>
      <c r="E754">
        <v>0.15412000000000001</v>
      </c>
      <c r="F754">
        <v>10</v>
      </c>
      <c r="G754">
        <v>2</v>
      </c>
      <c r="H754">
        <v>20.8628907715403</v>
      </c>
      <c r="I754">
        <v>8.8955941320180205</v>
      </c>
      <c r="J754">
        <v>240.3</v>
      </c>
      <c r="K754">
        <v>6.4</v>
      </c>
      <c r="L754">
        <v>20.5</v>
      </c>
      <c r="M754">
        <v>45</v>
      </c>
      <c r="N754">
        <v>6</v>
      </c>
      <c r="O754">
        <v>1020.5</v>
      </c>
      <c r="P754">
        <v>23.1</v>
      </c>
      <c r="Q754">
        <v>0.3</v>
      </c>
      <c r="R754">
        <v>51</v>
      </c>
      <c r="S754">
        <v>12.2</v>
      </c>
      <c r="T754">
        <v>0</v>
      </c>
      <c r="U754">
        <v>0</v>
      </c>
      <c r="V754">
        <v>0</v>
      </c>
      <c r="W754">
        <v>0</v>
      </c>
      <c r="X754">
        <v>0</v>
      </c>
      <c r="Y754">
        <v>0</v>
      </c>
      <c r="Z754">
        <v>0</v>
      </c>
      <c r="AA754">
        <v>0</v>
      </c>
      <c r="AB754" t="s">
        <v>45</v>
      </c>
      <c r="AC754" t="s">
        <v>46</v>
      </c>
      <c r="AD754" t="s">
        <v>45</v>
      </c>
      <c r="AE754" t="s">
        <v>46</v>
      </c>
      <c r="AF754">
        <v>0</v>
      </c>
      <c r="AG754">
        <v>0</v>
      </c>
      <c r="AH754" t="s">
        <v>47</v>
      </c>
      <c r="AI754" t="s">
        <v>48</v>
      </c>
      <c r="AJ754">
        <v>129</v>
      </c>
      <c r="AK754">
        <v>80</v>
      </c>
      <c r="AL754" s="3">
        <v>0.56999999999999995</v>
      </c>
      <c r="AM754" s="3">
        <v>0.21</v>
      </c>
      <c r="AN754" t="s">
        <v>50</v>
      </c>
      <c r="AO754">
        <v>-20</v>
      </c>
      <c r="AP754">
        <v>0</v>
      </c>
      <c r="AQ754">
        <v>38</v>
      </c>
      <c r="AR754">
        <v>20</v>
      </c>
    </row>
    <row r="755" spans="1:44" x14ac:dyDescent="0.25">
      <c r="A755" s="1">
        <v>41495</v>
      </c>
      <c r="B755" s="2">
        <v>0.83939814814814817</v>
      </c>
      <c r="C755" t="s">
        <v>51</v>
      </c>
      <c r="D755">
        <v>51.287379999999999</v>
      </c>
      <c r="E755">
        <v>0.15412000000000001</v>
      </c>
      <c r="F755">
        <v>10</v>
      </c>
      <c r="G755">
        <v>2</v>
      </c>
      <c r="H755">
        <v>20.8628930430339</v>
      </c>
      <c r="I755">
        <v>7.7836448652194798</v>
      </c>
      <c r="J755">
        <v>248.8</v>
      </c>
      <c r="K755">
        <v>5.8</v>
      </c>
      <c r="L755">
        <v>19</v>
      </c>
      <c r="M755">
        <v>45</v>
      </c>
      <c r="N755">
        <v>6</v>
      </c>
      <c r="O755">
        <v>1020.5</v>
      </c>
      <c r="P755">
        <v>23.1</v>
      </c>
      <c r="Q755">
        <v>0.3</v>
      </c>
      <c r="R755">
        <v>51</v>
      </c>
      <c r="S755">
        <v>12.2</v>
      </c>
      <c r="T755">
        <v>0</v>
      </c>
      <c r="U755">
        <v>0</v>
      </c>
      <c r="V755">
        <v>0</v>
      </c>
      <c r="W755">
        <v>0</v>
      </c>
      <c r="X755">
        <v>0</v>
      </c>
      <c r="Y755">
        <v>0</v>
      </c>
      <c r="Z755">
        <v>0</v>
      </c>
      <c r="AA755">
        <v>0</v>
      </c>
      <c r="AB755" t="s">
        <v>45</v>
      </c>
      <c r="AC755" t="s">
        <v>46</v>
      </c>
      <c r="AD755" t="s">
        <v>45</v>
      </c>
      <c r="AE755" t="s">
        <v>46</v>
      </c>
      <c r="AF755">
        <v>0</v>
      </c>
      <c r="AG755">
        <v>0</v>
      </c>
      <c r="AH755" t="s">
        <v>47</v>
      </c>
      <c r="AI755" t="s">
        <v>48</v>
      </c>
      <c r="AJ755">
        <v>129</v>
      </c>
      <c r="AK755">
        <v>80</v>
      </c>
      <c r="AL755" s="3">
        <v>0.57999999999999996</v>
      </c>
      <c r="AM755" s="3">
        <v>0.21</v>
      </c>
      <c r="AN755" t="s">
        <v>50</v>
      </c>
      <c r="AO755">
        <v>0</v>
      </c>
      <c r="AP755">
        <v>0</v>
      </c>
      <c r="AQ755">
        <v>35</v>
      </c>
      <c r="AR755">
        <v>23</v>
      </c>
    </row>
    <row r="756" spans="1:44" x14ac:dyDescent="0.25">
      <c r="A756" s="1">
        <v>41495</v>
      </c>
      <c r="B756" s="2">
        <v>0.83940972222222221</v>
      </c>
      <c r="C756" t="s">
        <v>51</v>
      </c>
      <c r="D756">
        <v>51.287379999999999</v>
      </c>
      <c r="E756">
        <v>0.15411</v>
      </c>
      <c r="F756">
        <v>10</v>
      </c>
      <c r="G756">
        <v>2</v>
      </c>
      <c r="H756">
        <v>20.167463274932899</v>
      </c>
      <c r="I756">
        <v>7.7836448652194798</v>
      </c>
      <c r="J756">
        <v>255.1</v>
      </c>
      <c r="K756">
        <v>6.7</v>
      </c>
      <c r="L756">
        <v>18.100000000000001</v>
      </c>
      <c r="M756">
        <v>45</v>
      </c>
      <c r="N756">
        <v>6.8</v>
      </c>
      <c r="O756">
        <v>1020.4</v>
      </c>
      <c r="P756">
        <v>23.1</v>
      </c>
      <c r="Q756">
        <v>0.3</v>
      </c>
      <c r="R756">
        <v>51</v>
      </c>
      <c r="S756">
        <v>12.2</v>
      </c>
      <c r="T756">
        <v>0</v>
      </c>
      <c r="U756">
        <v>0</v>
      </c>
      <c r="V756">
        <v>0</v>
      </c>
      <c r="W756">
        <v>0</v>
      </c>
      <c r="X756">
        <v>0</v>
      </c>
      <c r="Y756">
        <v>0</v>
      </c>
      <c r="Z756">
        <v>0</v>
      </c>
      <c r="AA756">
        <v>0</v>
      </c>
      <c r="AB756" t="s">
        <v>45</v>
      </c>
      <c r="AC756" t="s">
        <v>46</v>
      </c>
      <c r="AD756" t="s">
        <v>45</v>
      </c>
      <c r="AE756" t="s">
        <v>46</v>
      </c>
      <c r="AF756">
        <v>0</v>
      </c>
      <c r="AG756">
        <v>0</v>
      </c>
      <c r="AH756" t="s">
        <v>47</v>
      </c>
      <c r="AI756" t="s">
        <v>48</v>
      </c>
      <c r="AJ756">
        <v>129</v>
      </c>
      <c r="AK756">
        <v>80</v>
      </c>
      <c r="AL756" s="3">
        <v>0.68</v>
      </c>
      <c r="AM756" s="3">
        <v>0.21</v>
      </c>
      <c r="AN756" t="s">
        <v>50</v>
      </c>
      <c r="AO756">
        <v>-4</v>
      </c>
      <c r="AP756">
        <v>0</v>
      </c>
      <c r="AQ756">
        <v>36</v>
      </c>
      <c r="AR756">
        <v>26</v>
      </c>
    </row>
    <row r="757" spans="1:44" x14ac:dyDescent="0.25">
      <c r="A757" s="1">
        <v>41495</v>
      </c>
      <c r="B757" s="2">
        <v>0.83942129629629625</v>
      </c>
      <c r="C757" t="s">
        <v>51</v>
      </c>
      <c r="D757">
        <v>51.287379999999999</v>
      </c>
      <c r="E757">
        <v>0.15411</v>
      </c>
      <c r="F757">
        <v>10</v>
      </c>
      <c r="G757">
        <v>2</v>
      </c>
      <c r="H757">
        <v>20.167463274932899</v>
      </c>
      <c r="I757">
        <v>7.7836448652194798</v>
      </c>
      <c r="J757">
        <v>256.5</v>
      </c>
      <c r="K757">
        <v>5.3</v>
      </c>
      <c r="L757">
        <v>17.7</v>
      </c>
      <c r="M757">
        <v>45</v>
      </c>
      <c r="N757">
        <v>6.8</v>
      </c>
      <c r="O757">
        <v>1020.4</v>
      </c>
      <c r="P757">
        <v>23.1</v>
      </c>
      <c r="Q757">
        <v>0.3</v>
      </c>
      <c r="R757">
        <v>51</v>
      </c>
      <c r="S757">
        <v>12.2</v>
      </c>
      <c r="T757">
        <v>0</v>
      </c>
      <c r="U757">
        <v>0</v>
      </c>
      <c r="V757">
        <v>0</v>
      </c>
      <c r="W757">
        <v>0</v>
      </c>
      <c r="X757">
        <v>0</v>
      </c>
      <c r="Y757">
        <v>0</v>
      </c>
      <c r="Z757">
        <v>0</v>
      </c>
      <c r="AA757">
        <v>0</v>
      </c>
      <c r="AB757" t="s">
        <v>45</v>
      </c>
      <c r="AC757" t="s">
        <v>46</v>
      </c>
      <c r="AD757" t="s">
        <v>45</v>
      </c>
      <c r="AE757" t="s">
        <v>46</v>
      </c>
      <c r="AF757">
        <v>0</v>
      </c>
      <c r="AG757">
        <v>0</v>
      </c>
      <c r="AH757" t="s">
        <v>47</v>
      </c>
      <c r="AI757" t="s">
        <v>48</v>
      </c>
      <c r="AJ757">
        <v>134</v>
      </c>
      <c r="AK757">
        <v>80</v>
      </c>
      <c r="AL757" s="3">
        <v>0.62</v>
      </c>
      <c r="AM757" s="3">
        <v>0.21</v>
      </c>
      <c r="AN757" t="s">
        <v>50</v>
      </c>
      <c r="AO757">
        <v>-7</v>
      </c>
      <c r="AP757">
        <v>0</v>
      </c>
      <c r="AQ757">
        <v>36</v>
      </c>
      <c r="AR757">
        <v>26</v>
      </c>
    </row>
    <row r="758" spans="1:44" x14ac:dyDescent="0.25">
      <c r="A758" s="1">
        <v>41495</v>
      </c>
      <c r="B758" s="2">
        <v>0.8394328703703704</v>
      </c>
      <c r="C758" t="s">
        <v>51</v>
      </c>
      <c r="D758">
        <v>51.287379999999999</v>
      </c>
      <c r="E758">
        <v>0.15409999999999999</v>
      </c>
      <c r="F758">
        <v>10</v>
      </c>
      <c r="G758">
        <v>2</v>
      </c>
      <c r="H758">
        <v>19.472033506831899</v>
      </c>
      <c r="I758">
        <v>7.7836448652194798</v>
      </c>
      <c r="J758">
        <v>263.3</v>
      </c>
      <c r="K758">
        <v>4.9000000000000004</v>
      </c>
      <c r="L758">
        <v>18.3</v>
      </c>
      <c r="M758">
        <v>0</v>
      </c>
      <c r="N758">
        <v>7.6</v>
      </c>
      <c r="O758">
        <v>1020.4</v>
      </c>
      <c r="P758">
        <v>23.1</v>
      </c>
      <c r="Q758">
        <v>0.3</v>
      </c>
      <c r="R758">
        <v>51</v>
      </c>
      <c r="S758">
        <v>12.3</v>
      </c>
      <c r="T758">
        <v>0</v>
      </c>
      <c r="U758">
        <v>0</v>
      </c>
      <c r="V758">
        <v>0</v>
      </c>
      <c r="W758">
        <v>0</v>
      </c>
      <c r="X758">
        <v>0</v>
      </c>
      <c r="Y758">
        <v>0</v>
      </c>
      <c r="Z758">
        <v>0</v>
      </c>
      <c r="AA758">
        <v>0</v>
      </c>
      <c r="AB758" t="s">
        <v>45</v>
      </c>
      <c r="AC758" t="s">
        <v>46</v>
      </c>
      <c r="AD758" t="s">
        <v>45</v>
      </c>
      <c r="AE758" t="s">
        <v>46</v>
      </c>
      <c r="AF758">
        <v>0</v>
      </c>
      <c r="AG758">
        <v>0</v>
      </c>
      <c r="AH758" t="s">
        <v>47</v>
      </c>
      <c r="AI758" t="s">
        <v>48</v>
      </c>
      <c r="AJ758">
        <v>134</v>
      </c>
      <c r="AK758">
        <v>80</v>
      </c>
      <c r="AL758" s="3">
        <v>0.55000000000000004</v>
      </c>
      <c r="AM758" s="3">
        <v>0.21</v>
      </c>
      <c r="AN758" t="s">
        <v>50</v>
      </c>
      <c r="AO758">
        <v>-6</v>
      </c>
      <c r="AP758">
        <v>0</v>
      </c>
      <c r="AQ758">
        <v>37</v>
      </c>
      <c r="AR758">
        <v>26</v>
      </c>
    </row>
    <row r="759" spans="1:44" x14ac:dyDescent="0.25">
      <c r="A759" s="1">
        <v>41495</v>
      </c>
      <c r="B759" s="2">
        <v>0.83944444444444455</v>
      </c>
      <c r="C759" t="s">
        <v>51</v>
      </c>
      <c r="D759">
        <v>51.287370000000003</v>
      </c>
      <c r="E759">
        <v>0.15409</v>
      </c>
      <c r="F759">
        <v>10</v>
      </c>
      <c r="G759">
        <v>2</v>
      </c>
      <c r="H759">
        <v>18.776605783076501</v>
      </c>
      <c r="I759">
        <v>6.6716955992110396</v>
      </c>
      <c r="J759">
        <v>269.7</v>
      </c>
      <c r="K759">
        <v>5.3</v>
      </c>
      <c r="L759">
        <v>18.2</v>
      </c>
      <c r="M759">
        <v>0</v>
      </c>
      <c r="N759">
        <v>7.6</v>
      </c>
      <c r="O759">
        <v>1020.4</v>
      </c>
      <c r="P759">
        <v>23.1</v>
      </c>
      <c r="Q759">
        <v>0.3</v>
      </c>
      <c r="R759">
        <v>51</v>
      </c>
      <c r="S759">
        <v>12.3</v>
      </c>
      <c r="T759">
        <v>0</v>
      </c>
      <c r="U759">
        <v>0</v>
      </c>
      <c r="V759">
        <v>0</v>
      </c>
      <c r="W759">
        <v>0</v>
      </c>
      <c r="X759">
        <v>0</v>
      </c>
      <c r="Y759">
        <v>0</v>
      </c>
      <c r="Z759">
        <v>0</v>
      </c>
      <c r="AA759">
        <v>0</v>
      </c>
      <c r="AB759" t="s">
        <v>45</v>
      </c>
      <c r="AC759" t="s">
        <v>46</v>
      </c>
      <c r="AD759" t="s">
        <v>45</v>
      </c>
      <c r="AE759" t="s">
        <v>46</v>
      </c>
      <c r="AF759">
        <v>0</v>
      </c>
      <c r="AG759">
        <v>0</v>
      </c>
      <c r="AH759" t="s">
        <v>47</v>
      </c>
      <c r="AI759" t="s">
        <v>48</v>
      </c>
      <c r="AJ759">
        <v>134</v>
      </c>
      <c r="AK759">
        <v>80</v>
      </c>
      <c r="AL759" s="3">
        <v>0.61</v>
      </c>
      <c r="AM759" s="3">
        <v>0.21</v>
      </c>
      <c r="AN759" t="s">
        <v>50</v>
      </c>
      <c r="AO759">
        <v>0</v>
      </c>
      <c r="AP759">
        <v>0</v>
      </c>
      <c r="AQ759">
        <v>37</v>
      </c>
      <c r="AR759">
        <v>27</v>
      </c>
    </row>
    <row r="760" spans="1:44" x14ac:dyDescent="0.25">
      <c r="A760" s="1">
        <v>41495</v>
      </c>
      <c r="B760" s="2">
        <v>0.83945601851851848</v>
      </c>
      <c r="C760" t="s">
        <v>51</v>
      </c>
      <c r="D760">
        <v>51.287370000000003</v>
      </c>
      <c r="E760">
        <v>0.15407999999999999</v>
      </c>
      <c r="F760">
        <v>10</v>
      </c>
      <c r="G760">
        <v>2</v>
      </c>
      <c r="H760">
        <v>18.081175939258799</v>
      </c>
      <c r="I760">
        <v>6.6716955992110396</v>
      </c>
      <c r="J760">
        <v>277.5</v>
      </c>
      <c r="K760">
        <v>6.4</v>
      </c>
      <c r="L760">
        <v>19.8</v>
      </c>
      <c r="M760">
        <v>0</v>
      </c>
      <c r="N760">
        <v>8.4</v>
      </c>
      <c r="O760">
        <v>1020.5</v>
      </c>
      <c r="P760">
        <v>23.1</v>
      </c>
      <c r="Q760">
        <v>0.3</v>
      </c>
      <c r="R760">
        <v>51</v>
      </c>
      <c r="S760">
        <v>12.3</v>
      </c>
      <c r="T760">
        <v>0</v>
      </c>
      <c r="U760">
        <v>0</v>
      </c>
      <c r="V760">
        <v>0</v>
      </c>
      <c r="W760">
        <v>0</v>
      </c>
      <c r="X760">
        <v>0</v>
      </c>
      <c r="Y760">
        <v>0</v>
      </c>
      <c r="Z760">
        <v>0</v>
      </c>
      <c r="AA760">
        <v>0</v>
      </c>
      <c r="AB760" t="s">
        <v>45</v>
      </c>
      <c r="AC760" t="s">
        <v>46</v>
      </c>
      <c r="AD760" t="s">
        <v>45</v>
      </c>
      <c r="AE760" t="s">
        <v>46</v>
      </c>
      <c r="AF760">
        <v>0</v>
      </c>
      <c r="AG760">
        <v>0</v>
      </c>
      <c r="AH760" t="s">
        <v>47</v>
      </c>
      <c r="AI760" t="s">
        <v>48</v>
      </c>
      <c r="AJ760">
        <v>134</v>
      </c>
      <c r="AK760">
        <v>80</v>
      </c>
      <c r="AL760" s="3">
        <v>0.73</v>
      </c>
      <c r="AM760" s="3">
        <v>0.21</v>
      </c>
      <c r="AN760" t="s">
        <v>50</v>
      </c>
      <c r="AO760">
        <v>0</v>
      </c>
      <c r="AP760">
        <v>0</v>
      </c>
      <c r="AQ760">
        <v>37</v>
      </c>
      <c r="AR760">
        <v>26</v>
      </c>
    </row>
    <row r="761" spans="1:44" x14ac:dyDescent="0.25">
      <c r="A761" s="1">
        <v>41495</v>
      </c>
      <c r="B761" s="2">
        <v>0.83946759259259263</v>
      </c>
      <c r="C761" t="s">
        <v>51</v>
      </c>
      <c r="D761">
        <v>51.287379999999999</v>
      </c>
      <c r="E761">
        <v>0.15407000000000001</v>
      </c>
      <c r="F761">
        <v>10</v>
      </c>
      <c r="G761">
        <v>2</v>
      </c>
      <c r="H761">
        <v>17.385744202532202</v>
      </c>
      <c r="I761">
        <v>7.7836448652194798</v>
      </c>
      <c r="J761">
        <v>277.7</v>
      </c>
      <c r="K761">
        <v>7</v>
      </c>
      <c r="L761">
        <v>19.399999999999999</v>
      </c>
      <c r="M761">
        <v>0</v>
      </c>
      <c r="N761">
        <v>8.4</v>
      </c>
      <c r="O761">
        <v>1020.5</v>
      </c>
      <c r="P761">
        <v>23.1</v>
      </c>
      <c r="Q761">
        <v>0.3</v>
      </c>
      <c r="R761">
        <v>51</v>
      </c>
      <c r="S761">
        <v>12.3</v>
      </c>
      <c r="T761">
        <v>0</v>
      </c>
      <c r="U761">
        <v>0</v>
      </c>
      <c r="V761">
        <v>0</v>
      </c>
      <c r="W761">
        <v>0</v>
      </c>
      <c r="X761">
        <v>0</v>
      </c>
      <c r="Y761">
        <v>0</v>
      </c>
      <c r="Z761">
        <v>0</v>
      </c>
      <c r="AA761">
        <v>0</v>
      </c>
      <c r="AB761" t="s">
        <v>45</v>
      </c>
      <c r="AC761" t="s">
        <v>46</v>
      </c>
      <c r="AD761" t="s">
        <v>45</v>
      </c>
      <c r="AE761" t="s">
        <v>46</v>
      </c>
      <c r="AF761">
        <v>0</v>
      </c>
      <c r="AG761">
        <v>0</v>
      </c>
      <c r="AH761" t="s">
        <v>47</v>
      </c>
      <c r="AI761" t="s">
        <v>48</v>
      </c>
      <c r="AJ761">
        <v>134</v>
      </c>
      <c r="AK761">
        <v>80</v>
      </c>
      <c r="AL761" s="3">
        <v>0.68</v>
      </c>
      <c r="AM761" s="3">
        <v>0.21</v>
      </c>
      <c r="AN761" t="s">
        <v>50</v>
      </c>
      <c r="AO761">
        <v>6</v>
      </c>
      <c r="AP761">
        <v>0</v>
      </c>
      <c r="AQ761">
        <v>35</v>
      </c>
      <c r="AR761">
        <v>28</v>
      </c>
    </row>
    <row r="762" spans="1:44" x14ac:dyDescent="0.25">
      <c r="A762" s="1">
        <v>41495</v>
      </c>
      <c r="B762" s="2">
        <v>0.83947916666666667</v>
      </c>
      <c r="C762" t="s">
        <v>51</v>
      </c>
      <c r="D762">
        <v>51.287370000000003</v>
      </c>
      <c r="E762">
        <v>0.15406</v>
      </c>
      <c r="F762">
        <v>10</v>
      </c>
      <c r="G762">
        <v>2</v>
      </c>
      <c r="H762">
        <v>16.690316251625301</v>
      </c>
      <c r="I762">
        <v>6.6716955992110396</v>
      </c>
      <c r="J762">
        <v>273.8</v>
      </c>
      <c r="K762">
        <v>6.2</v>
      </c>
      <c r="L762">
        <v>17.899999999999999</v>
      </c>
      <c r="M762">
        <v>0</v>
      </c>
      <c r="N762">
        <v>8.9</v>
      </c>
      <c r="O762">
        <v>1020.4</v>
      </c>
      <c r="P762">
        <v>23.1</v>
      </c>
      <c r="Q762">
        <v>0.3</v>
      </c>
      <c r="R762">
        <v>51</v>
      </c>
      <c r="S762">
        <v>12.3</v>
      </c>
      <c r="T762">
        <v>0</v>
      </c>
      <c r="U762">
        <v>0</v>
      </c>
      <c r="V762">
        <v>0</v>
      </c>
      <c r="W762">
        <v>0</v>
      </c>
      <c r="X762">
        <v>0</v>
      </c>
      <c r="Y762">
        <v>0</v>
      </c>
      <c r="Z762">
        <v>0</v>
      </c>
      <c r="AA762">
        <v>0</v>
      </c>
      <c r="AB762" t="s">
        <v>45</v>
      </c>
      <c r="AC762" t="s">
        <v>46</v>
      </c>
      <c r="AD762" t="s">
        <v>45</v>
      </c>
      <c r="AE762" t="s">
        <v>46</v>
      </c>
      <c r="AF762">
        <v>0</v>
      </c>
      <c r="AG762">
        <v>0</v>
      </c>
      <c r="AH762" t="s">
        <v>47</v>
      </c>
      <c r="AI762" t="s">
        <v>48</v>
      </c>
      <c r="AJ762">
        <v>134</v>
      </c>
      <c r="AK762">
        <v>80</v>
      </c>
      <c r="AL762" s="3">
        <v>0.61</v>
      </c>
      <c r="AM762" s="3">
        <v>0.21</v>
      </c>
      <c r="AN762" t="s">
        <v>50</v>
      </c>
      <c r="AO762">
        <v>11</v>
      </c>
      <c r="AP762">
        <v>0</v>
      </c>
      <c r="AQ762">
        <v>34</v>
      </c>
      <c r="AR762">
        <v>25</v>
      </c>
    </row>
    <row r="763" spans="1:44" x14ac:dyDescent="0.25">
      <c r="A763" s="1">
        <v>41495</v>
      </c>
      <c r="B763" s="2">
        <v>0.8394907407407407</v>
      </c>
      <c r="C763" t="s">
        <v>51</v>
      </c>
      <c r="D763">
        <v>51.287379999999999</v>
      </c>
      <c r="E763">
        <v>0.15404999999999999</v>
      </c>
      <c r="F763">
        <v>10</v>
      </c>
      <c r="G763">
        <v>2</v>
      </c>
      <c r="H763">
        <v>15.9948846663294</v>
      </c>
      <c r="I763">
        <v>7.7836448652194798</v>
      </c>
      <c r="J763">
        <v>275</v>
      </c>
      <c r="K763">
        <v>7.8</v>
      </c>
      <c r="L763">
        <v>19.5</v>
      </c>
      <c r="M763">
        <v>0</v>
      </c>
      <c r="N763">
        <v>8.9</v>
      </c>
      <c r="O763">
        <v>1020.4</v>
      </c>
      <c r="P763">
        <v>23.1</v>
      </c>
      <c r="Q763">
        <v>0.3</v>
      </c>
      <c r="R763">
        <v>51</v>
      </c>
      <c r="S763">
        <v>12.3</v>
      </c>
      <c r="T763">
        <v>0</v>
      </c>
      <c r="U763">
        <v>0</v>
      </c>
      <c r="V763">
        <v>0</v>
      </c>
      <c r="W763">
        <v>0</v>
      </c>
      <c r="X763">
        <v>0</v>
      </c>
      <c r="Y763">
        <v>0</v>
      </c>
      <c r="Z763">
        <v>0</v>
      </c>
      <c r="AA763">
        <v>0</v>
      </c>
      <c r="AB763" t="s">
        <v>45</v>
      </c>
      <c r="AC763" t="s">
        <v>46</v>
      </c>
      <c r="AD763" t="s">
        <v>45</v>
      </c>
      <c r="AE763" t="s">
        <v>46</v>
      </c>
      <c r="AF763">
        <v>0</v>
      </c>
      <c r="AG763">
        <v>0</v>
      </c>
      <c r="AH763" t="s">
        <v>47</v>
      </c>
      <c r="AI763" t="s">
        <v>48</v>
      </c>
      <c r="AJ763">
        <v>134</v>
      </c>
      <c r="AK763">
        <v>80</v>
      </c>
      <c r="AL763" s="3">
        <v>0.61</v>
      </c>
      <c r="AM763" s="3">
        <v>0.21</v>
      </c>
      <c r="AN763" t="s">
        <v>50</v>
      </c>
      <c r="AO763">
        <v>-14</v>
      </c>
      <c r="AP763">
        <v>0</v>
      </c>
      <c r="AQ763">
        <v>37</v>
      </c>
      <c r="AR763">
        <v>28</v>
      </c>
    </row>
    <row r="764" spans="1:44" x14ac:dyDescent="0.25">
      <c r="A764" s="1">
        <v>41495</v>
      </c>
      <c r="B764" s="2">
        <v>0.83950231481481474</v>
      </c>
      <c r="C764" t="s">
        <v>51</v>
      </c>
      <c r="D764">
        <v>51.287379999999999</v>
      </c>
      <c r="E764">
        <v>0.15403</v>
      </c>
      <c r="F764">
        <v>10</v>
      </c>
      <c r="G764">
        <v>2</v>
      </c>
      <c r="H764">
        <v>14.604025130128299</v>
      </c>
      <c r="I764">
        <v>7.7836448652194798</v>
      </c>
      <c r="J764">
        <v>275.10000000000002</v>
      </c>
      <c r="K764">
        <v>5.6</v>
      </c>
      <c r="L764">
        <v>18.899999999999999</v>
      </c>
      <c r="M764">
        <v>0</v>
      </c>
      <c r="N764">
        <v>11.1</v>
      </c>
      <c r="O764">
        <v>1020.4</v>
      </c>
      <c r="P764">
        <v>23.1</v>
      </c>
      <c r="Q764">
        <v>0.3</v>
      </c>
      <c r="R764">
        <v>51</v>
      </c>
      <c r="S764">
        <v>12.3</v>
      </c>
      <c r="T764">
        <v>0</v>
      </c>
      <c r="U764">
        <v>0</v>
      </c>
      <c r="V764">
        <v>0</v>
      </c>
      <c r="W764">
        <v>0</v>
      </c>
      <c r="X764">
        <v>0</v>
      </c>
      <c r="Y764">
        <v>0</v>
      </c>
      <c r="Z764">
        <v>0</v>
      </c>
      <c r="AA764">
        <v>0</v>
      </c>
      <c r="AB764" t="s">
        <v>45</v>
      </c>
      <c r="AC764" t="s">
        <v>46</v>
      </c>
      <c r="AD764" t="s">
        <v>45</v>
      </c>
      <c r="AE764" t="s">
        <v>46</v>
      </c>
      <c r="AF764">
        <v>0</v>
      </c>
      <c r="AG764">
        <v>0</v>
      </c>
      <c r="AH764" t="s">
        <v>47</v>
      </c>
      <c r="AI764" t="s">
        <v>48</v>
      </c>
      <c r="AJ764">
        <v>134</v>
      </c>
      <c r="AK764">
        <v>80</v>
      </c>
      <c r="AL764" s="3">
        <v>0.59</v>
      </c>
      <c r="AM764" s="3">
        <v>0.21</v>
      </c>
      <c r="AN764" t="s">
        <v>50</v>
      </c>
      <c r="AO764">
        <v>0</v>
      </c>
      <c r="AP764">
        <v>0</v>
      </c>
      <c r="AQ764">
        <v>33</v>
      </c>
      <c r="AR764">
        <v>22</v>
      </c>
    </row>
    <row r="765" spans="1:44" x14ac:dyDescent="0.25">
      <c r="A765" s="1">
        <v>41495</v>
      </c>
      <c r="B765" s="2">
        <v>0.83951388888888889</v>
      </c>
      <c r="C765" t="s">
        <v>51</v>
      </c>
      <c r="D765">
        <v>51.287379999999999</v>
      </c>
      <c r="E765">
        <v>0.15401999999999999</v>
      </c>
      <c r="F765">
        <v>10</v>
      </c>
      <c r="G765">
        <v>2</v>
      </c>
      <c r="H765">
        <v>13.9085953620267</v>
      </c>
      <c r="I765">
        <v>7.7836448652194798</v>
      </c>
      <c r="J765">
        <v>285.3</v>
      </c>
      <c r="K765">
        <v>7.2</v>
      </c>
      <c r="L765">
        <v>19.5</v>
      </c>
      <c r="M765">
        <v>0</v>
      </c>
      <c r="N765">
        <v>11.1</v>
      </c>
      <c r="O765">
        <v>1020.4</v>
      </c>
      <c r="P765">
        <v>23.1</v>
      </c>
      <c r="Q765">
        <v>0.3</v>
      </c>
      <c r="R765">
        <v>51</v>
      </c>
      <c r="S765">
        <v>12.3</v>
      </c>
      <c r="T765">
        <v>0</v>
      </c>
      <c r="U765">
        <v>0</v>
      </c>
      <c r="V765">
        <v>0</v>
      </c>
      <c r="W765">
        <v>0</v>
      </c>
      <c r="X765">
        <v>0</v>
      </c>
      <c r="Y765">
        <v>0</v>
      </c>
      <c r="Z765">
        <v>0</v>
      </c>
      <c r="AA765">
        <v>0</v>
      </c>
      <c r="AB765" t="s">
        <v>45</v>
      </c>
      <c r="AC765" t="s">
        <v>46</v>
      </c>
      <c r="AD765" t="s">
        <v>45</v>
      </c>
      <c r="AE765" t="s">
        <v>46</v>
      </c>
      <c r="AF765">
        <v>0</v>
      </c>
      <c r="AG765">
        <v>0</v>
      </c>
      <c r="AH765" t="s">
        <v>47</v>
      </c>
      <c r="AI765" t="s">
        <v>48</v>
      </c>
      <c r="AJ765">
        <v>134</v>
      </c>
      <c r="AK765">
        <v>80</v>
      </c>
      <c r="AL765" s="3">
        <v>0.63</v>
      </c>
      <c r="AM765" s="3">
        <v>0.21</v>
      </c>
      <c r="AN765" t="s">
        <v>50</v>
      </c>
      <c r="AO765">
        <v>0</v>
      </c>
      <c r="AP765">
        <v>0</v>
      </c>
      <c r="AQ765">
        <v>33</v>
      </c>
      <c r="AR765">
        <v>28</v>
      </c>
    </row>
    <row r="766" spans="1:44" x14ac:dyDescent="0.25">
      <c r="A766" s="1">
        <v>41495</v>
      </c>
      <c r="B766" s="2">
        <v>0.83952546296296304</v>
      </c>
      <c r="C766" t="s">
        <v>51</v>
      </c>
      <c r="D766">
        <v>51.287370000000003</v>
      </c>
      <c r="E766">
        <v>0.15401000000000001</v>
      </c>
      <c r="F766">
        <v>10</v>
      </c>
      <c r="G766">
        <v>2</v>
      </c>
      <c r="H766">
        <v>13.213167032539101</v>
      </c>
      <c r="I766">
        <v>6.6716955992110396</v>
      </c>
      <c r="J766">
        <v>284.7</v>
      </c>
      <c r="K766">
        <v>6.6</v>
      </c>
      <c r="L766">
        <v>18.7</v>
      </c>
      <c r="M766">
        <v>0</v>
      </c>
      <c r="N766">
        <v>11.1</v>
      </c>
      <c r="O766">
        <v>1020.4</v>
      </c>
      <c r="P766">
        <v>23.1</v>
      </c>
      <c r="Q766">
        <v>0.3</v>
      </c>
      <c r="R766">
        <v>51</v>
      </c>
      <c r="S766">
        <v>12.3</v>
      </c>
      <c r="T766">
        <v>0</v>
      </c>
      <c r="U766">
        <v>0</v>
      </c>
      <c r="V766">
        <v>0</v>
      </c>
      <c r="W766">
        <v>0</v>
      </c>
      <c r="X766">
        <v>0</v>
      </c>
      <c r="Y766">
        <v>0</v>
      </c>
      <c r="Z766">
        <v>0</v>
      </c>
      <c r="AA766">
        <v>0</v>
      </c>
      <c r="AB766" t="s">
        <v>45</v>
      </c>
      <c r="AC766" t="s">
        <v>46</v>
      </c>
      <c r="AD766" t="s">
        <v>45</v>
      </c>
      <c r="AE766" t="s">
        <v>46</v>
      </c>
      <c r="AF766">
        <v>0</v>
      </c>
      <c r="AG766">
        <v>0</v>
      </c>
      <c r="AH766" t="s">
        <v>47</v>
      </c>
      <c r="AI766" t="s">
        <v>48</v>
      </c>
      <c r="AJ766">
        <v>134</v>
      </c>
      <c r="AK766">
        <v>80</v>
      </c>
      <c r="AL766" s="3">
        <v>0.56999999999999995</v>
      </c>
      <c r="AM766" s="3">
        <v>0.21</v>
      </c>
      <c r="AN766" t="s">
        <v>50</v>
      </c>
      <c r="AO766">
        <v>7</v>
      </c>
      <c r="AP766">
        <v>0</v>
      </c>
      <c r="AQ766">
        <v>35</v>
      </c>
      <c r="AR766">
        <v>20</v>
      </c>
    </row>
    <row r="767" spans="1:44" x14ac:dyDescent="0.25">
      <c r="A767" s="1">
        <v>41495</v>
      </c>
      <c r="B767" s="2">
        <v>0.83953703703703697</v>
      </c>
      <c r="C767" t="s">
        <v>52</v>
      </c>
      <c r="D767">
        <v>51.287379999999999</v>
      </c>
      <c r="E767">
        <v>0.15398999999999999</v>
      </c>
      <c r="F767">
        <v>10</v>
      </c>
      <c r="G767">
        <v>2</v>
      </c>
      <c r="H767">
        <v>11.822306057723299</v>
      </c>
      <c r="I767">
        <v>7.7836448652194798</v>
      </c>
      <c r="J767">
        <v>282.7</v>
      </c>
      <c r="K767">
        <v>6.2</v>
      </c>
      <c r="L767">
        <v>18.100000000000001</v>
      </c>
      <c r="M767">
        <v>0</v>
      </c>
      <c r="N767">
        <v>11.1</v>
      </c>
      <c r="O767">
        <v>1020.4</v>
      </c>
      <c r="P767">
        <v>23.1</v>
      </c>
      <c r="Q767">
        <v>0.3</v>
      </c>
      <c r="R767">
        <v>51</v>
      </c>
      <c r="S767">
        <v>12.3</v>
      </c>
      <c r="T767">
        <v>0</v>
      </c>
      <c r="U767">
        <v>0</v>
      </c>
      <c r="V767">
        <v>0</v>
      </c>
      <c r="W767">
        <v>0</v>
      </c>
      <c r="X767">
        <v>0</v>
      </c>
      <c r="Y767">
        <v>0</v>
      </c>
      <c r="Z767">
        <v>0</v>
      </c>
      <c r="AA767">
        <v>0</v>
      </c>
      <c r="AB767" t="s">
        <v>45</v>
      </c>
      <c r="AC767" t="s">
        <v>46</v>
      </c>
      <c r="AD767" t="s">
        <v>45</v>
      </c>
      <c r="AE767" t="s">
        <v>46</v>
      </c>
      <c r="AF767">
        <v>0</v>
      </c>
      <c r="AG767">
        <v>0</v>
      </c>
      <c r="AH767" t="s">
        <v>47</v>
      </c>
      <c r="AI767" t="s">
        <v>48</v>
      </c>
      <c r="AJ767">
        <v>134</v>
      </c>
      <c r="AK767">
        <v>80</v>
      </c>
      <c r="AL767" s="3">
        <v>0.62</v>
      </c>
      <c r="AM767" s="3">
        <v>0.21</v>
      </c>
      <c r="AN767" t="s">
        <v>50</v>
      </c>
      <c r="AO767">
        <v>60</v>
      </c>
      <c r="AP767">
        <v>0</v>
      </c>
      <c r="AQ767">
        <v>35</v>
      </c>
      <c r="AR767">
        <v>2</v>
      </c>
    </row>
    <row r="768" spans="1:44" x14ac:dyDescent="0.25">
      <c r="A768" s="1">
        <v>41495</v>
      </c>
      <c r="B768" s="2">
        <v>0.83954861111111112</v>
      </c>
      <c r="C768" t="s">
        <v>52</v>
      </c>
      <c r="D768">
        <v>51.287379999999999</v>
      </c>
      <c r="E768">
        <v>0.15398000000000001</v>
      </c>
      <c r="F768">
        <v>10</v>
      </c>
      <c r="G768">
        <v>2</v>
      </c>
      <c r="H768">
        <v>11.126876289623301</v>
      </c>
      <c r="I768">
        <v>7.7836448652194798</v>
      </c>
      <c r="J768">
        <v>254.4</v>
      </c>
      <c r="K768">
        <v>10.5</v>
      </c>
      <c r="L768">
        <v>16.2</v>
      </c>
      <c r="M768">
        <v>0</v>
      </c>
      <c r="N768">
        <v>8.5</v>
      </c>
      <c r="O768">
        <v>1020.4</v>
      </c>
      <c r="P768">
        <v>23.1</v>
      </c>
      <c r="Q768">
        <v>0.3</v>
      </c>
      <c r="R768">
        <v>51</v>
      </c>
      <c r="S768">
        <v>12.3</v>
      </c>
      <c r="T768">
        <v>0</v>
      </c>
      <c r="U768">
        <v>0</v>
      </c>
      <c r="V768">
        <v>0</v>
      </c>
      <c r="W768">
        <v>0</v>
      </c>
      <c r="X768">
        <v>0</v>
      </c>
      <c r="Y768">
        <v>0</v>
      </c>
      <c r="Z768">
        <v>0</v>
      </c>
      <c r="AA768">
        <v>0</v>
      </c>
      <c r="AB768" t="s">
        <v>45</v>
      </c>
      <c r="AC768" t="s">
        <v>46</v>
      </c>
      <c r="AD768" t="s">
        <v>45</v>
      </c>
      <c r="AE768" t="s">
        <v>46</v>
      </c>
      <c r="AF768">
        <v>0</v>
      </c>
      <c r="AG768">
        <v>0</v>
      </c>
      <c r="AH768" t="s">
        <v>47</v>
      </c>
      <c r="AI768" t="s">
        <v>48</v>
      </c>
      <c r="AJ768">
        <v>134</v>
      </c>
      <c r="AK768">
        <v>80</v>
      </c>
      <c r="AL768" s="3">
        <v>0.96</v>
      </c>
      <c r="AM768" s="3">
        <v>0.21</v>
      </c>
      <c r="AN768" t="s">
        <v>50</v>
      </c>
      <c r="AO768">
        <v>20</v>
      </c>
      <c r="AP768">
        <v>0</v>
      </c>
      <c r="AQ768">
        <v>35</v>
      </c>
      <c r="AR768">
        <v>1</v>
      </c>
    </row>
    <row r="769" spans="1:44" x14ac:dyDescent="0.25">
      <c r="A769" s="1">
        <v>41495</v>
      </c>
      <c r="B769" s="2">
        <v>0.83956018518518516</v>
      </c>
      <c r="C769" t="s">
        <v>52</v>
      </c>
      <c r="D769">
        <v>51.287379999999999</v>
      </c>
      <c r="E769">
        <v>0.15397</v>
      </c>
      <c r="F769">
        <v>10</v>
      </c>
      <c r="G769">
        <v>2</v>
      </c>
      <c r="H769">
        <v>10.4314465215214</v>
      </c>
      <c r="I769">
        <v>7.7836448652194798</v>
      </c>
      <c r="J769">
        <v>229.8</v>
      </c>
      <c r="K769">
        <v>7.2</v>
      </c>
      <c r="L769">
        <v>20</v>
      </c>
      <c r="M769">
        <v>0</v>
      </c>
      <c r="N769">
        <v>8.5</v>
      </c>
      <c r="O769">
        <v>1020.4</v>
      </c>
      <c r="P769">
        <v>23.1</v>
      </c>
      <c r="Q769">
        <v>0.3</v>
      </c>
      <c r="R769">
        <v>51</v>
      </c>
      <c r="S769">
        <v>12.3</v>
      </c>
      <c r="T769">
        <v>0</v>
      </c>
      <c r="U769">
        <v>0</v>
      </c>
      <c r="V769">
        <v>0</v>
      </c>
      <c r="W769">
        <v>0</v>
      </c>
      <c r="X769">
        <v>0</v>
      </c>
      <c r="Y769">
        <v>0</v>
      </c>
      <c r="Z769">
        <v>0</v>
      </c>
      <c r="AA769">
        <v>0</v>
      </c>
      <c r="AB769" t="s">
        <v>45</v>
      </c>
      <c r="AC769" t="s">
        <v>46</v>
      </c>
      <c r="AD769" t="s">
        <v>45</v>
      </c>
      <c r="AE769" t="s">
        <v>46</v>
      </c>
      <c r="AF769">
        <v>0</v>
      </c>
      <c r="AG769">
        <v>0</v>
      </c>
      <c r="AH769" t="s">
        <v>47</v>
      </c>
      <c r="AI769" t="s">
        <v>48</v>
      </c>
      <c r="AJ769">
        <v>134</v>
      </c>
      <c r="AK769">
        <v>80</v>
      </c>
      <c r="AL769" s="3">
        <v>0.8</v>
      </c>
      <c r="AM769" s="3">
        <v>0.21</v>
      </c>
      <c r="AN769" t="s">
        <v>50</v>
      </c>
      <c r="AO769">
        <v>-15</v>
      </c>
      <c r="AP769">
        <v>0</v>
      </c>
      <c r="AQ769">
        <v>35</v>
      </c>
      <c r="AR769">
        <v>1</v>
      </c>
    </row>
    <row r="770" spans="1:44" x14ac:dyDescent="0.25">
      <c r="A770" s="1">
        <v>41495</v>
      </c>
      <c r="B770" s="2">
        <v>0.83957175925925931</v>
      </c>
      <c r="C770" t="s">
        <v>51</v>
      </c>
      <c r="D770">
        <v>51.287379999999999</v>
      </c>
      <c r="E770">
        <v>0.15396000000000001</v>
      </c>
      <c r="F770">
        <v>10</v>
      </c>
      <c r="G770">
        <v>2</v>
      </c>
      <c r="H770">
        <v>9.7360167534213495</v>
      </c>
      <c r="I770">
        <v>7.7836448652194798</v>
      </c>
      <c r="J770">
        <v>225.8</v>
      </c>
      <c r="K770">
        <v>4.8</v>
      </c>
      <c r="L770">
        <v>18.600000000000001</v>
      </c>
      <c r="M770">
        <v>45</v>
      </c>
      <c r="N770">
        <v>9</v>
      </c>
      <c r="O770">
        <v>1020.4</v>
      </c>
      <c r="P770">
        <v>23.1</v>
      </c>
      <c r="Q770">
        <v>0.2</v>
      </c>
      <c r="R770">
        <v>51</v>
      </c>
      <c r="S770">
        <v>12.3</v>
      </c>
      <c r="T770">
        <v>0</v>
      </c>
      <c r="U770">
        <v>0</v>
      </c>
      <c r="V770">
        <v>0</v>
      </c>
      <c r="W770">
        <v>0</v>
      </c>
      <c r="X770">
        <v>0</v>
      </c>
      <c r="Y770">
        <v>0</v>
      </c>
      <c r="Z770">
        <v>0</v>
      </c>
      <c r="AA770">
        <v>0</v>
      </c>
      <c r="AB770" t="s">
        <v>45</v>
      </c>
      <c r="AC770" t="s">
        <v>46</v>
      </c>
      <c r="AD770" t="s">
        <v>45</v>
      </c>
      <c r="AE770" t="s">
        <v>46</v>
      </c>
      <c r="AF770">
        <v>0</v>
      </c>
      <c r="AG770">
        <v>0</v>
      </c>
      <c r="AH770" t="s">
        <v>47</v>
      </c>
      <c r="AI770" t="s">
        <v>48</v>
      </c>
      <c r="AJ770">
        <v>134</v>
      </c>
      <c r="AK770">
        <v>80</v>
      </c>
      <c r="AL770" s="3">
        <v>0.67</v>
      </c>
      <c r="AM770" s="3">
        <v>0.21</v>
      </c>
      <c r="AN770" t="s">
        <v>50</v>
      </c>
      <c r="AO770">
        <v>-42</v>
      </c>
      <c r="AP770">
        <v>0</v>
      </c>
      <c r="AQ770">
        <v>36</v>
      </c>
      <c r="AR770">
        <v>16</v>
      </c>
    </row>
    <row r="771" spans="1:44" x14ac:dyDescent="0.25">
      <c r="A771" s="1">
        <v>41495</v>
      </c>
      <c r="B771" s="2">
        <v>0.83958333333333324</v>
      </c>
      <c r="C771" t="s">
        <v>51</v>
      </c>
      <c r="D771">
        <v>51.287379999999999</v>
      </c>
      <c r="E771">
        <v>0.15395</v>
      </c>
      <c r="F771">
        <v>10</v>
      </c>
      <c r="G771">
        <v>2</v>
      </c>
      <c r="H771">
        <v>9.0405869853193206</v>
      </c>
      <c r="I771">
        <v>7.7836448652194798</v>
      </c>
      <c r="J771">
        <v>244.2</v>
      </c>
      <c r="K771">
        <v>4.2</v>
      </c>
      <c r="L771">
        <v>18.8</v>
      </c>
      <c r="M771">
        <v>45</v>
      </c>
      <c r="N771">
        <v>9</v>
      </c>
      <c r="O771">
        <v>1020.4</v>
      </c>
      <c r="P771">
        <v>23.1</v>
      </c>
      <c r="Q771">
        <v>0.2</v>
      </c>
      <c r="R771">
        <v>51</v>
      </c>
      <c r="S771">
        <v>12.3</v>
      </c>
      <c r="T771">
        <v>0</v>
      </c>
      <c r="U771">
        <v>0</v>
      </c>
      <c r="V771">
        <v>0</v>
      </c>
      <c r="W771">
        <v>0</v>
      </c>
      <c r="X771">
        <v>0</v>
      </c>
      <c r="Y771">
        <v>0</v>
      </c>
      <c r="Z771">
        <v>0</v>
      </c>
      <c r="AA771">
        <v>0</v>
      </c>
      <c r="AB771" t="s">
        <v>45</v>
      </c>
      <c r="AC771" t="s">
        <v>46</v>
      </c>
      <c r="AD771" t="s">
        <v>45</v>
      </c>
      <c r="AE771" t="s">
        <v>46</v>
      </c>
      <c r="AF771">
        <v>0</v>
      </c>
      <c r="AG771">
        <v>0</v>
      </c>
      <c r="AH771" t="s">
        <v>47</v>
      </c>
      <c r="AI771" t="s">
        <v>48</v>
      </c>
      <c r="AJ771">
        <v>134</v>
      </c>
      <c r="AK771">
        <v>80</v>
      </c>
      <c r="AL771" s="3">
        <v>0.93</v>
      </c>
      <c r="AM771" s="3">
        <v>0.21</v>
      </c>
      <c r="AN771" t="s">
        <v>50</v>
      </c>
      <c r="AO771">
        <v>2</v>
      </c>
      <c r="AP771">
        <v>0</v>
      </c>
      <c r="AQ771">
        <v>29</v>
      </c>
      <c r="AR771">
        <v>22</v>
      </c>
    </row>
    <row r="772" spans="1:44" x14ac:dyDescent="0.25">
      <c r="A772" s="1">
        <v>41495</v>
      </c>
      <c r="B772" s="2">
        <v>0.83959490740740739</v>
      </c>
      <c r="C772" t="s">
        <v>51</v>
      </c>
      <c r="D772">
        <v>51.287370000000003</v>
      </c>
      <c r="E772">
        <v>0.15395</v>
      </c>
      <c r="F772">
        <v>10</v>
      </c>
      <c r="G772">
        <v>2</v>
      </c>
      <c r="H772">
        <v>9.0405879696329592</v>
      </c>
      <c r="I772">
        <v>6.6716955992110396</v>
      </c>
      <c r="J772">
        <v>274.3</v>
      </c>
      <c r="K772">
        <v>6.2</v>
      </c>
      <c r="L772">
        <v>17.7</v>
      </c>
      <c r="M772">
        <v>0</v>
      </c>
      <c r="N772">
        <v>8.6999999999999993</v>
      </c>
      <c r="O772">
        <v>1020.5</v>
      </c>
      <c r="P772">
        <v>23.1</v>
      </c>
      <c r="Q772">
        <v>0.3</v>
      </c>
      <c r="R772">
        <v>51</v>
      </c>
      <c r="S772">
        <v>12.3</v>
      </c>
      <c r="T772">
        <v>0</v>
      </c>
      <c r="U772">
        <v>0</v>
      </c>
      <c r="V772">
        <v>0</v>
      </c>
      <c r="W772">
        <v>0</v>
      </c>
      <c r="X772">
        <v>0</v>
      </c>
      <c r="Y772">
        <v>0</v>
      </c>
      <c r="Z772">
        <v>0</v>
      </c>
      <c r="AA772">
        <v>0</v>
      </c>
      <c r="AB772" t="s">
        <v>45</v>
      </c>
      <c r="AC772" t="s">
        <v>46</v>
      </c>
      <c r="AD772" t="s">
        <v>45</v>
      </c>
      <c r="AE772" t="s">
        <v>46</v>
      </c>
      <c r="AF772">
        <v>0</v>
      </c>
      <c r="AG772">
        <v>0</v>
      </c>
      <c r="AH772" t="s">
        <v>47</v>
      </c>
      <c r="AI772" t="s">
        <v>48</v>
      </c>
      <c r="AJ772">
        <v>133</v>
      </c>
      <c r="AK772">
        <v>80</v>
      </c>
      <c r="AL772" s="3">
        <v>0.9</v>
      </c>
      <c r="AM772" s="3">
        <v>0.21</v>
      </c>
      <c r="AN772" t="s">
        <v>50</v>
      </c>
      <c r="AO772">
        <v>44</v>
      </c>
      <c r="AP772">
        <v>0</v>
      </c>
      <c r="AQ772">
        <v>26</v>
      </c>
      <c r="AR772">
        <v>27</v>
      </c>
    </row>
    <row r="773" spans="1:44" x14ac:dyDescent="0.25">
      <c r="A773" s="1">
        <v>41495</v>
      </c>
      <c r="B773" s="2">
        <v>0.83960648148148154</v>
      </c>
      <c r="C773" t="s">
        <v>51</v>
      </c>
      <c r="D773">
        <v>51.28736</v>
      </c>
      <c r="E773">
        <v>0.15393999999999999</v>
      </c>
      <c r="F773">
        <v>10</v>
      </c>
      <c r="G773">
        <v>2</v>
      </c>
      <c r="H773">
        <v>8.3451590344114397</v>
      </c>
      <c r="I773">
        <v>5.5597463324124998</v>
      </c>
      <c r="J773">
        <v>258.3</v>
      </c>
      <c r="K773">
        <v>10.199999999999999</v>
      </c>
      <c r="L773">
        <v>18.2</v>
      </c>
      <c r="M773">
        <v>0</v>
      </c>
      <c r="N773">
        <v>8.6999999999999993</v>
      </c>
      <c r="O773">
        <v>1020.5</v>
      </c>
      <c r="P773">
        <v>23.1</v>
      </c>
      <c r="Q773">
        <v>0.3</v>
      </c>
      <c r="R773">
        <v>51</v>
      </c>
      <c r="S773">
        <v>12.3</v>
      </c>
      <c r="T773">
        <v>0</v>
      </c>
      <c r="U773">
        <v>0</v>
      </c>
      <c r="V773">
        <v>0</v>
      </c>
      <c r="W773">
        <v>0</v>
      </c>
      <c r="X773">
        <v>0</v>
      </c>
      <c r="Y773">
        <v>0</v>
      </c>
      <c r="Z773">
        <v>0</v>
      </c>
      <c r="AA773">
        <v>0</v>
      </c>
      <c r="AB773" t="s">
        <v>45</v>
      </c>
      <c r="AC773" t="s">
        <v>46</v>
      </c>
      <c r="AD773" t="s">
        <v>45</v>
      </c>
      <c r="AE773" t="s">
        <v>46</v>
      </c>
      <c r="AF773">
        <v>0</v>
      </c>
      <c r="AG773">
        <v>0</v>
      </c>
      <c r="AH773" t="s">
        <v>47</v>
      </c>
      <c r="AI773" t="s">
        <v>48</v>
      </c>
      <c r="AJ773">
        <v>133</v>
      </c>
      <c r="AK773">
        <v>80</v>
      </c>
      <c r="AL773" s="3">
        <v>0.64</v>
      </c>
      <c r="AM773" s="3">
        <v>0.21</v>
      </c>
      <c r="AN773" t="s">
        <v>50</v>
      </c>
      <c r="AO773">
        <v>0</v>
      </c>
      <c r="AP773">
        <v>0</v>
      </c>
      <c r="AQ773">
        <v>27</v>
      </c>
      <c r="AR773">
        <v>25</v>
      </c>
    </row>
    <row r="774" spans="1:44" x14ac:dyDescent="0.25">
      <c r="A774" s="1">
        <v>41495</v>
      </c>
      <c r="B774" s="2">
        <v>0.83961805555555558</v>
      </c>
      <c r="C774" t="s">
        <v>51</v>
      </c>
      <c r="D774">
        <v>51.28736</v>
      </c>
      <c r="E774">
        <v>0.15393000000000001</v>
      </c>
      <c r="F774">
        <v>10</v>
      </c>
      <c r="G774">
        <v>2</v>
      </c>
      <c r="H774">
        <v>7.6497291148784097</v>
      </c>
      <c r="I774">
        <v>5.5597463324124998</v>
      </c>
      <c r="J774">
        <v>239</v>
      </c>
      <c r="K774">
        <v>5.3</v>
      </c>
      <c r="L774">
        <v>18.100000000000001</v>
      </c>
      <c r="M774">
        <v>45</v>
      </c>
      <c r="N774">
        <v>8.6999999999999993</v>
      </c>
      <c r="O774">
        <v>1020.4</v>
      </c>
      <c r="P774">
        <v>23.1</v>
      </c>
      <c r="Q774">
        <v>0.3</v>
      </c>
      <c r="R774">
        <v>51</v>
      </c>
      <c r="S774">
        <v>12.3</v>
      </c>
      <c r="T774">
        <v>0</v>
      </c>
      <c r="U774">
        <v>0</v>
      </c>
      <c r="V774">
        <v>0</v>
      </c>
      <c r="W774">
        <v>0</v>
      </c>
      <c r="X774">
        <v>0</v>
      </c>
      <c r="Y774">
        <v>0</v>
      </c>
      <c r="Z774">
        <v>0</v>
      </c>
      <c r="AA774">
        <v>0</v>
      </c>
      <c r="AB774" t="s">
        <v>45</v>
      </c>
      <c r="AC774" t="s">
        <v>46</v>
      </c>
      <c r="AD774" t="s">
        <v>45</v>
      </c>
      <c r="AE774" t="s">
        <v>46</v>
      </c>
      <c r="AF774">
        <v>0</v>
      </c>
      <c r="AG774">
        <v>0</v>
      </c>
      <c r="AH774" t="s">
        <v>47</v>
      </c>
      <c r="AI774" t="s">
        <v>48</v>
      </c>
      <c r="AJ774">
        <v>133</v>
      </c>
      <c r="AK774">
        <v>80</v>
      </c>
      <c r="AL774" s="3">
        <v>0.56999999999999995</v>
      </c>
      <c r="AM774" s="3">
        <v>0.21</v>
      </c>
      <c r="AN774" t="s">
        <v>50</v>
      </c>
      <c r="AO774">
        <v>0</v>
      </c>
      <c r="AP774">
        <v>0</v>
      </c>
      <c r="AQ774">
        <v>27</v>
      </c>
      <c r="AR774">
        <v>22</v>
      </c>
    </row>
    <row r="775" spans="1:44" x14ac:dyDescent="0.25">
      <c r="A775" s="1">
        <v>41495</v>
      </c>
      <c r="B775" s="2">
        <v>0.83962962962962961</v>
      </c>
      <c r="C775" t="s">
        <v>51</v>
      </c>
      <c r="D775">
        <v>51.28736</v>
      </c>
      <c r="E775">
        <v>0.15393000000000001</v>
      </c>
      <c r="F775">
        <v>10</v>
      </c>
      <c r="G775">
        <v>2</v>
      </c>
      <c r="H775">
        <v>7.6497291148784097</v>
      </c>
      <c r="I775">
        <v>5.5597463324124998</v>
      </c>
      <c r="J775">
        <v>232.4</v>
      </c>
      <c r="K775">
        <v>7</v>
      </c>
      <c r="L775">
        <v>19.899999999999999</v>
      </c>
      <c r="M775">
        <v>45</v>
      </c>
      <c r="N775">
        <v>8.6999999999999993</v>
      </c>
      <c r="O775">
        <v>1020.4</v>
      </c>
      <c r="P775">
        <v>23.1</v>
      </c>
      <c r="Q775">
        <v>0.3</v>
      </c>
      <c r="R775">
        <v>51</v>
      </c>
      <c r="S775">
        <v>12.3</v>
      </c>
      <c r="T775">
        <v>0</v>
      </c>
      <c r="U775">
        <v>0</v>
      </c>
      <c r="V775">
        <v>0</v>
      </c>
      <c r="W775">
        <v>0</v>
      </c>
      <c r="X775">
        <v>0</v>
      </c>
      <c r="Y775">
        <v>0</v>
      </c>
      <c r="Z775">
        <v>0</v>
      </c>
      <c r="AA775">
        <v>0</v>
      </c>
      <c r="AB775" t="s">
        <v>45</v>
      </c>
      <c r="AC775" t="s">
        <v>46</v>
      </c>
      <c r="AD775" t="s">
        <v>45</v>
      </c>
      <c r="AE775" t="s">
        <v>46</v>
      </c>
      <c r="AF775">
        <v>0</v>
      </c>
      <c r="AG775">
        <v>0</v>
      </c>
      <c r="AH775" t="s">
        <v>47</v>
      </c>
      <c r="AI775" t="s">
        <v>48</v>
      </c>
      <c r="AJ775">
        <v>133</v>
      </c>
      <c r="AK775">
        <v>80</v>
      </c>
      <c r="AL775" s="3">
        <v>0.66</v>
      </c>
      <c r="AM775" s="3">
        <v>0.21</v>
      </c>
      <c r="AN775" t="s">
        <v>50</v>
      </c>
      <c r="AO775">
        <v>0</v>
      </c>
      <c r="AP775">
        <v>0</v>
      </c>
      <c r="AQ775">
        <v>26</v>
      </c>
      <c r="AR775">
        <v>27</v>
      </c>
    </row>
    <row r="776" spans="1:44" x14ac:dyDescent="0.25">
      <c r="A776" s="1">
        <v>41495</v>
      </c>
      <c r="B776" s="2">
        <v>0.83964120370370365</v>
      </c>
      <c r="C776" t="s">
        <v>51</v>
      </c>
      <c r="D776">
        <v>51.28736</v>
      </c>
      <c r="E776">
        <v>0.15390000000000001</v>
      </c>
      <c r="F776">
        <v>10</v>
      </c>
      <c r="G776">
        <v>2</v>
      </c>
      <c r="H776">
        <v>5.5634393562752802</v>
      </c>
      <c r="I776">
        <v>5.5597463324124998</v>
      </c>
      <c r="J776">
        <v>223.1</v>
      </c>
      <c r="K776">
        <v>6.9</v>
      </c>
      <c r="L776">
        <v>18.5</v>
      </c>
      <c r="M776">
        <v>45</v>
      </c>
      <c r="N776">
        <v>7.9</v>
      </c>
      <c r="O776">
        <v>1020.4</v>
      </c>
      <c r="P776">
        <v>23.1</v>
      </c>
      <c r="Q776">
        <v>0.3</v>
      </c>
      <c r="R776">
        <v>51</v>
      </c>
      <c r="S776">
        <v>12.3</v>
      </c>
      <c r="T776">
        <v>0</v>
      </c>
      <c r="U776">
        <v>0</v>
      </c>
      <c r="V776">
        <v>0</v>
      </c>
      <c r="W776">
        <v>0</v>
      </c>
      <c r="X776">
        <v>0</v>
      </c>
      <c r="Y776">
        <v>0</v>
      </c>
      <c r="Z776">
        <v>0</v>
      </c>
      <c r="AA776">
        <v>0</v>
      </c>
      <c r="AB776" t="s">
        <v>45</v>
      </c>
      <c r="AC776" t="s">
        <v>46</v>
      </c>
      <c r="AD776" t="s">
        <v>45</v>
      </c>
      <c r="AE776" t="s">
        <v>46</v>
      </c>
      <c r="AF776">
        <v>0</v>
      </c>
      <c r="AG776">
        <v>0</v>
      </c>
      <c r="AH776" t="s">
        <v>47</v>
      </c>
      <c r="AI776" t="s">
        <v>48</v>
      </c>
      <c r="AJ776">
        <v>133</v>
      </c>
      <c r="AK776">
        <v>80</v>
      </c>
      <c r="AL776" s="3">
        <v>0.66</v>
      </c>
      <c r="AM776" s="3">
        <v>0.21</v>
      </c>
      <c r="AN776" t="s">
        <v>50</v>
      </c>
      <c r="AO776">
        <v>19</v>
      </c>
      <c r="AP776">
        <v>0</v>
      </c>
      <c r="AQ776">
        <v>25</v>
      </c>
      <c r="AR776">
        <v>26</v>
      </c>
    </row>
    <row r="777" spans="1:44" x14ac:dyDescent="0.25">
      <c r="A777" s="1">
        <v>41495</v>
      </c>
      <c r="B777" s="2">
        <v>0.8396527777777778</v>
      </c>
      <c r="C777" t="s">
        <v>51</v>
      </c>
      <c r="D777">
        <v>51.28736</v>
      </c>
      <c r="E777">
        <v>0.15390000000000001</v>
      </c>
      <c r="F777">
        <v>10</v>
      </c>
      <c r="G777">
        <v>2</v>
      </c>
      <c r="H777">
        <v>5.5634393562752802</v>
      </c>
      <c r="I777">
        <v>5.5597463324124998</v>
      </c>
      <c r="J777">
        <v>217.2</v>
      </c>
      <c r="K777">
        <v>8</v>
      </c>
      <c r="L777">
        <v>18.7</v>
      </c>
      <c r="M777">
        <v>45</v>
      </c>
      <c r="N777">
        <v>7.9</v>
      </c>
      <c r="O777">
        <v>1020.4</v>
      </c>
      <c r="P777">
        <v>23.1</v>
      </c>
      <c r="Q777">
        <v>0.3</v>
      </c>
      <c r="R777">
        <v>51</v>
      </c>
      <c r="S777">
        <v>12.3</v>
      </c>
      <c r="T777">
        <v>0</v>
      </c>
      <c r="U777">
        <v>0</v>
      </c>
      <c r="V777">
        <v>0</v>
      </c>
      <c r="W777">
        <v>0</v>
      </c>
      <c r="X777">
        <v>0</v>
      </c>
      <c r="Y777">
        <v>0</v>
      </c>
      <c r="Z777">
        <v>0</v>
      </c>
      <c r="AA777">
        <v>0</v>
      </c>
      <c r="AB777" t="s">
        <v>45</v>
      </c>
      <c r="AC777" t="s">
        <v>46</v>
      </c>
      <c r="AD777" t="s">
        <v>45</v>
      </c>
      <c r="AE777" t="s">
        <v>46</v>
      </c>
      <c r="AF777">
        <v>0</v>
      </c>
      <c r="AG777">
        <v>0</v>
      </c>
      <c r="AH777" t="s">
        <v>47</v>
      </c>
      <c r="AI777" t="s">
        <v>48</v>
      </c>
      <c r="AJ777">
        <v>133</v>
      </c>
      <c r="AK777">
        <v>80</v>
      </c>
      <c r="AL777" s="3">
        <v>0.54</v>
      </c>
      <c r="AM777" s="3">
        <v>0.21</v>
      </c>
      <c r="AN777" t="s">
        <v>50</v>
      </c>
      <c r="AO777">
        <v>44</v>
      </c>
      <c r="AP777">
        <v>0</v>
      </c>
      <c r="AQ777">
        <v>4</v>
      </c>
      <c r="AR777">
        <v>23</v>
      </c>
    </row>
    <row r="778" spans="1:44" x14ac:dyDescent="0.25">
      <c r="A778" s="1">
        <v>41495</v>
      </c>
      <c r="B778" s="2">
        <v>0.83966435185185195</v>
      </c>
      <c r="C778" t="s">
        <v>51</v>
      </c>
      <c r="D778">
        <v>51.287350000000004</v>
      </c>
      <c r="E778">
        <v>0.15389</v>
      </c>
      <c r="F778">
        <v>9</v>
      </c>
      <c r="G778">
        <v>2</v>
      </c>
      <c r="H778">
        <v>4.8680099667549701</v>
      </c>
      <c r="I778">
        <v>4.4477970664040498</v>
      </c>
      <c r="J778">
        <v>191.8</v>
      </c>
      <c r="K778">
        <v>9.4</v>
      </c>
      <c r="L778">
        <v>17.399999999999999</v>
      </c>
      <c r="M778">
        <v>45</v>
      </c>
      <c r="N778">
        <v>8.4</v>
      </c>
      <c r="O778">
        <v>1020.5</v>
      </c>
      <c r="P778">
        <v>23.1</v>
      </c>
      <c r="Q778">
        <v>0.2</v>
      </c>
      <c r="R778">
        <v>51</v>
      </c>
      <c r="S778">
        <v>12.3</v>
      </c>
      <c r="T778">
        <v>0</v>
      </c>
      <c r="U778">
        <v>0</v>
      </c>
      <c r="V778">
        <v>0</v>
      </c>
      <c r="W778">
        <v>0</v>
      </c>
      <c r="X778">
        <v>0</v>
      </c>
      <c r="Y778">
        <v>0</v>
      </c>
      <c r="Z778">
        <v>0</v>
      </c>
      <c r="AA778">
        <v>0</v>
      </c>
      <c r="AB778" t="s">
        <v>45</v>
      </c>
      <c r="AC778" t="s">
        <v>46</v>
      </c>
      <c r="AD778" t="s">
        <v>45</v>
      </c>
      <c r="AE778" t="s">
        <v>46</v>
      </c>
      <c r="AF778">
        <v>0</v>
      </c>
      <c r="AG778">
        <v>0</v>
      </c>
      <c r="AH778" t="s">
        <v>47</v>
      </c>
      <c r="AI778" t="s">
        <v>48</v>
      </c>
      <c r="AJ778">
        <v>133</v>
      </c>
      <c r="AK778">
        <v>80</v>
      </c>
      <c r="AL778" s="3">
        <v>0.65</v>
      </c>
      <c r="AM778" s="3">
        <v>0.21</v>
      </c>
      <c r="AN778" t="s">
        <v>50</v>
      </c>
      <c r="AO778">
        <v>43</v>
      </c>
      <c r="AP778">
        <v>0</v>
      </c>
      <c r="AQ778">
        <v>3</v>
      </c>
      <c r="AR778">
        <v>27</v>
      </c>
    </row>
    <row r="779" spans="1:44" x14ac:dyDescent="0.25">
      <c r="A779" s="1">
        <v>41495</v>
      </c>
      <c r="B779" s="2">
        <v>0.83967592592592588</v>
      </c>
      <c r="C779" t="s">
        <v>51</v>
      </c>
      <c r="D779">
        <v>51.287350000000004</v>
      </c>
      <c r="E779">
        <v>0.15387999999999999</v>
      </c>
      <c r="F779">
        <v>9</v>
      </c>
      <c r="G779">
        <v>2</v>
      </c>
      <c r="H779">
        <v>4.1725799715034801</v>
      </c>
      <c r="I779">
        <v>4.4477970664040498</v>
      </c>
      <c r="J779">
        <v>165</v>
      </c>
      <c r="K779">
        <v>8</v>
      </c>
      <c r="L779">
        <v>17.5</v>
      </c>
      <c r="M779">
        <v>45</v>
      </c>
      <c r="N779">
        <v>8.4</v>
      </c>
      <c r="O779">
        <v>1020.5</v>
      </c>
      <c r="P779">
        <v>23.1</v>
      </c>
      <c r="Q779">
        <v>0.2</v>
      </c>
      <c r="R779">
        <v>51</v>
      </c>
      <c r="S779">
        <v>12.3</v>
      </c>
      <c r="T779">
        <v>0</v>
      </c>
      <c r="U779">
        <v>0</v>
      </c>
      <c r="V779">
        <v>0</v>
      </c>
      <c r="W779">
        <v>0</v>
      </c>
      <c r="X779">
        <v>0</v>
      </c>
      <c r="Y779">
        <v>0</v>
      </c>
      <c r="Z779">
        <v>0</v>
      </c>
      <c r="AA779">
        <v>0</v>
      </c>
      <c r="AB779" t="s">
        <v>45</v>
      </c>
      <c r="AC779" t="s">
        <v>46</v>
      </c>
      <c r="AD779" t="s">
        <v>45</v>
      </c>
      <c r="AE779" t="s">
        <v>46</v>
      </c>
      <c r="AF779">
        <v>0</v>
      </c>
      <c r="AG779">
        <v>0</v>
      </c>
      <c r="AH779" t="s">
        <v>47</v>
      </c>
      <c r="AI779" t="s">
        <v>48</v>
      </c>
      <c r="AJ779">
        <v>133</v>
      </c>
      <c r="AK779">
        <v>80</v>
      </c>
      <c r="AL779" s="3">
        <v>0.65</v>
      </c>
      <c r="AM779" s="3">
        <v>0.21</v>
      </c>
      <c r="AN779" t="s">
        <v>50</v>
      </c>
      <c r="AO779">
        <v>44</v>
      </c>
      <c r="AP779">
        <v>0</v>
      </c>
      <c r="AQ779">
        <v>3</v>
      </c>
      <c r="AR779">
        <v>27</v>
      </c>
    </row>
    <row r="780" spans="1:44" x14ac:dyDescent="0.25">
      <c r="A780" s="1">
        <v>41495</v>
      </c>
      <c r="B780" s="2">
        <v>0.83968750000000003</v>
      </c>
      <c r="C780" t="s">
        <v>51</v>
      </c>
      <c r="D780">
        <v>51.28734</v>
      </c>
      <c r="E780">
        <v>0.15387000000000001</v>
      </c>
      <c r="F780">
        <v>10</v>
      </c>
      <c r="G780">
        <v>2</v>
      </c>
      <c r="H780">
        <v>3.4771503548357798</v>
      </c>
      <c r="I780">
        <v>3.3358477996055198</v>
      </c>
      <c r="J780">
        <v>140.4</v>
      </c>
      <c r="K780">
        <v>7.5</v>
      </c>
      <c r="L780">
        <v>17.899999999999999</v>
      </c>
      <c r="M780">
        <v>90</v>
      </c>
      <c r="N780">
        <v>9</v>
      </c>
      <c r="O780">
        <v>1020.4</v>
      </c>
      <c r="P780">
        <v>23.1</v>
      </c>
      <c r="Q780">
        <v>0.2</v>
      </c>
      <c r="R780">
        <v>51</v>
      </c>
      <c r="S780">
        <v>12.3</v>
      </c>
      <c r="T780">
        <v>0</v>
      </c>
      <c r="U780">
        <v>0</v>
      </c>
      <c r="V780">
        <v>0</v>
      </c>
      <c r="W780">
        <v>0</v>
      </c>
      <c r="X780">
        <v>0</v>
      </c>
      <c r="Y780">
        <v>0</v>
      </c>
      <c r="Z780">
        <v>0</v>
      </c>
      <c r="AA780">
        <v>0</v>
      </c>
      <c r="AB780" t="s">
        <v>45</v>
      </c>
      <c r="AC780" t="s">
        <v>46</v>
      </c>
      <c r="AD780" t="s">
        <v>45</v>
      </c>
      <c r="AE780" t="s">
        <v>46</v>
      </c>
      <c r="AF780">
        <v>0</v>
      </c>
      <c r="AG780">
        <v>0</v>
      </c>
      <c r="AH780" t="s">
        <v>47</v>
      </c>
      <c r="AI780" t="s">
        <v>48</v>
      </c>
      <c r="AJ780">
        <v>133</v>
      </c>
      <c r="AK780">
        <v>80</v>
      </c>
      <c r="AL780" s="3">
        <v>0.64</v>
      </c>
      <c r="AM780" s="3">
        <v>0.21</v>
      </c>
      <c r="AN780" t="s">
        <v>50</v>
      </c>
      <c r="AO780">
        <v>39</v>
      </c>
      <c r="AP780">
        <v>0</v>
      </c>
      <c r="AQ780">
        <v>3</v>
      </c>
      <c r="AR780">
        <v>25</v>
      </c>
    </row>
    <row r="781" spans="1:44" x14ac:dyDescent="0.25">
      <c r="A781" s="1">
        <v>41495</v>
      </c>
      <c r="B781" s="2">
        <v>0.83969907407407407</v>
      </c>
      <c r="C781" t="s">
        <v>51</v>
      </c>
      <c r="D781">
        <v>51.28734</v>
      </c>
      <c r="E781">
        <v>0.15386</v>
      </c>
      <c r="F781">
        <v>9</v>
      </c>
      <c r="G781">
        <v>2</v>
      </c>
      <c r="H781">
        <v>2.7817202838678701</v>
      </c>
      <c r="I781">
        <v>3.3358477996055198</v>
      </c>
      <c r="J781">
        <v>116.8</v>
      </c>
      <c r="K781">
        <v>7.7</v>
      </c>
      <c r="L781">
        <v>18.2</v>
      </c>
      <c r="M781">
        <v>90</v>
      </c>
      <c r="N781">
        <v>9</v>
      </c>
      <c r="O781">
        <v>1020.4</v>
      </c>
      <c r="P781">
        <v>23.1</v>
      </c>
      <c r="Q781">
        <v>0.2</v>
      </c>
      <c r="R781">
        <v>51</v>
      </c>
      <c r="S781">
        <v>12.3</v>
      </c>
      <c r="T781">
        <v>0</v>
      </c>
      <c r="U781">
        <v>0</v>
      </c>
      <c r="V781">
        <v>0</v>
      </c>
      <c r="W781">
        <v>0</v>
      </c>
      <c r="X781">
        <v>0</v>
      </c>
      <c r="Y781">
        <v>0</v>
      </c>
      <c r="Z781">
        <v>0</v>
      </c>
      <c r="AA781">
        <v>0</v>
      </c>
      <c r="AB781" t="s">
        <v>45</v>
      </c>
      <c r="AC781" t="s">
        <v>46</v>
      </c>
      <c r="AD781" t="s">
        <v>45</v>
      </c>
      <c r="AE781" t="s">
        <v>46</v>
      </c>
      <c r="AF781">
        <v>0</v>
      </c>
      <c r="AG781">
        <v>0</v>
      </c>
      <c r="AH781" t="s">
        <v>47</v>
      </c>
      <c r="AI781" t="s">
        <v>48</v>
      </c>
      <c r="AJ781">
        <v>133</v>
      </c>
      <c r="AK781">
        <v>80</v>
      </c>
      <c r="AL781" s="3">
        <v>0.54</v>
      </c>
      <c r="AM781" s="3">
        <v>0.21</v>
      </c>
      <c r="AN781" t="s">
        <v>50</v>
      </c>
      <c r="AO781">
        <v>-11</v>
      </c>
      <c r="AP781">
        <v>0</v>
      </c>
      <c r="AQ781">
        <v>1</v>
      </c>
      <c r="AR781">
        <v>25</v>
      </c>
    </row>
    <row r="782" spans="1:44" x14ac:dyDescent="0.25">
      <c r="A782" s="1">
        <v>41495</v>
      </c>
      <c r="B782" s="2">
        <v>0.83971064814814822</v>
      </c>
      <c r="C782" t="s">
        <v>51</v>
      </c>
      <c r="D782">
        <v>51.287329999999997</v>
      </c>
      <c r="E782">
        <v>0.15386</v>
      </c>
      <c r="F782">
        <v>10</v>
      </c>
      <c r="G782">
        <v>2</v>
      </c>
      <c r="H782">
        <v>2.7817205867333001</v>
      </c>
      <c r="I782">
        <v>2.22389853280698</v>
      </c>
      <c r="J782">
        <v>103.9</v>
      </c>
      <c r="K782">
        <v>6.8</v>
      </c>
      <c r="L782">
        <v>18.8</v>
      </c>
      <c r="M782">
        <v>180</v>
      </c>
      <c r="N782">
        <v>8</v>
      </c>
      <c r="O782">
        <v>1020.5</v>
      </c>
      <c r="P782">
        <v>23.1</v>
      </c>
      <c r="Q782">
        <v>0.2</v>
      </c>
      <c r="R782">
        <v>51</v>
      </c>
      <c r="S782">
        <v>12.3</v>
      </c>
      <c r="T782">
        <v>0</v>
      </c>
      <c r="U782">
        <v>0</v>
      </c>
      <c r="V782">
        <v>0</v>
      </c>
      <c r="W782">
        <v>0</v>
      </c>
      <c r="X782">
        <v>0</v>
      </c>
      <c r="Y782">
        <v>0</v>
      </c>
      <c r="Z782">
        <v>0</v>
      </c>
      <c r="AA782">
        <v>0</v>
      </c>
      <c r="AB782" t="s">
        <v>45</v>
      </c>
      <c r="AC782" t="s">
        <v>46</v>
      </c>
      <c r="AD782" t="s">
        <v>45</v>
      </c>
      <c r="AE782" t="s">
        <v>46</v>
      </c>
      <c r="AF782">
        <v>0</v>
      </c>
      <c r="AG782">
        <v>0</v>
      </c>
      <c r="AH782" t="s">
        <v>47</v>
      </c>
      <c r="AI782" t="s">
        <v>48</v>
      </c>
      <c r="AJ782">
        <v>133</v>
      </c>
      <c r="AK782">
        <v>80</v>
      </c>
      <c r="AL782" s="3">
        <v>0.53</v>
      </c>
      <c r="AM782" s="3">
        <v>0.21</v>
      </c>
      <c r="AN782" t="s">
        <v>50</v>
      </c>
      <c r="AO782">
        <v>-41</v>
      </c>
      <c r="AP782">
        <v>0</v>
      </c>
      <c r="AQ782">
        <v>4</v>
      </c>
      <c r="AR782">
        <v>25</v>
      </c>
    </row>
    <row r="783" spans="1:44" x14ac:dyDescent="0.25">
      <c r="A783" s="1">
        <v>41495</v>
      </c>
      <c r="B783" s="2">
        <v>0.83972222222222215</v>
      </c>
      <c r="C783" t="s">
        <v>51</v>
      </c>
      <c r="D783">
        <v>51.287329999999997</v>
      </c>
      <c r="E783">
        <v>0.15387000000000001</v>
      </c>
      <c r="F783">
        <v>9</v>
      </c>
      <c r="G783">
        <v>2</v>
      </c>
      <c r="H783">
        <v>3.4771507334175702</v>
      </c>
      <c r="I783">
        <v>2.22389853280698</v>
      </c>
      <c r="J783">
        <v>106.1</v>
      </c>
      <c r="K783">
        <v>5.6</v>
      </c>
      <c r="L783">
        <v>18.7</v>
      </c>
      <c r="M783">
        <v>180</v>
      </c>
      <c r="N783">
        <v>8</v>
      </c>
      <c r="O783">
        <v>1020.5</v>
      </c>
      <c r="P783">
        <v>23.1</v>
      </c>
      <c r="Q783">
        <v>0.2</v>
      </c>
      <c r="R783">
        <v>51</v>
      </c>
      <c r="S783">
        <v>12.3</v>
      </c>
      <c r="T783">
        <v>0</v>
      </c>
      <c r="U783">
        <v>0</v>
      </c>
      <c r="V783">
        <v>0</v>
      </c>
      <c r="W783">
        <v>0</v>
      </c>
      <c r="X783">
        <v>0</v>
      </c>
      <c r="Y783">
        <v>0</v>
      </c>
      <c r="Z783">
        <v>0</v>
      </c>
      <c r="AA783">
        <v>0</v>
      </c>
      <c r="AB783" t="s">
        <v>45</v>
      </c>
      <c r="AC783" t="s">
        <v>46</v>
      </c>
      <c r="AD783" t="s">
        <v>45</v>
      </c>
      <c r="AE783" t="s">
        <v>46</v>
      </c>
      <c r="AF783">
        <v>0</v>
      </c>
      <c r="AG783">
        <v>0</v>
      </c>
      <c r="AH783" t="s">
        <v>47</v>
      </c>
      <c r="AI783" t="s">
        <v>48</v>
      </c>
      <c r="AJ783">
        <v>133</v>
      </c>
      <c r="AK783">
        <v>80</v>
      </c>
      <c r="AL783" s="3">
        <v>0.59</v>
      </c>
      <c r="AM783" s="3">
        <v>0.21</v>
      </c>
      <c r="AN783" t="s">
        <v>50</v>
      </c>
      <c r="AO783">
        <v>0</v>
      </c>
      <c r="AP783">
        <v>0</v>
      </c>
      <c r="AQ783">
        <v>2</v>
      </c>
      <c r="AR783">
        <v>27</v>
      </c>
    </row>
    <row r="784" spans="1:44" x14ac:dyDescent="0.25">
      <c r="A784" s="1">
        <v>41495</v>
      </c>
      <c r="B784" s="2">
        <v>0.8397337962962963</v>
      </c>
      <c r="C784" t="s">
        <v>51</v>
      </c>
      <c r="D784">
        <v>51.287320000000001</v>
      </c>
      <c r="E784">
        <v>0.15387999999999999</v>
      </c>
      <c r="F784">
        <v>9</v>
      </c>
      <c r="G784">
        <v>2</v>
      </c>
      <c r="H784">
        <v>4.1725813343979299</v>
      </c>
      <c r="I784">
        <v>1.11194926679854</v>
      </c>
      <c r="J784">
        <v>111.5</v>
      </c>
      <c r="K784">
        <v>6.5</v>
      </c>
      <c r="L784">
        <v>18.7</v>
      </c>
      <c r="M784">
        <v>180</v>
      </c>
      <c r="N784">
        <v>5.6</v>
      </c>
      <c r="O784">
        <v>1020.5</v>
      </c>
      <c r="P784">
        <v>23.1</v>
      </c>
      <c r="Q784">
        <v>0.2</v>
      </c>
      <c r="R784">
        <v>51</v>
      </c>
      <c r="S784">
        <v>12.3</v>
      </c>
      <c r="T784">
        <v>0</v>
      </c>
      <c r="U784">
        <v>0</v>
      </c>
      <c r="V784">
        <v>0</v>
      </c>
      <c r="W784">
        <v>0</v>
      </c>
      <c r="X784">
        <v>0</v>
      </c>
      <c r="Y784">
        <v>0</v>
      </c>
      <c r="Z784">
        <v>0</v>
      </c>
      <c r="AA784">
        <v>0</v>
      </c>
      <c r="AB784" t="s">
        <v>45</v>
      </c>
      <c r="AC784" t="s">
        <v>46</v>
      </c>
      <c r="AD784" t="s">
        <v>45</v>
      </c>
      <c r="AE784" t="s">
        <v>46</v>
      </c>
      <c r="AF784">
        <v>0</v>
      </c>
      <c r="AG784">
        <v>0</v>
      </c>
      <c r="AH784" t="s">
        <v>47</v>
      </c>
      <c r="AI784" t="s">
        <v>48</v>
      </c>
      <c r="AJ784">
        <v>133</v>
      </c>
      <c r="AK784">
        <v>80</v>
      </c>
      <c r="AL784" s="3">
        <v>0.71</v>
      </c>
      <c r="AM784" s="3">
        <v>0.21</v>
      </c>
      <c r="AN784" t="s">
        <v>50</v>
      </c>
      <c r="AO784">
        <v>0</v>
      </c>
      <c r="AP784">
        <v>0</v>
      </c>
      <c r="AQ784">
        <v>2</v>
      </c>
      <c r="AR784">
        <v>26</v>
      </c>
    </row>
    <row r="785" spans="1:44" x14ac:dyDescent="0.25">
      <c r="A785" s="1">
        <v>41495</v>
      </c>
      <c r="B785" s="2">
        <v>0.83974537037037045</v>
      </c>
      <c r="C785" t="s">
        <v>51</v>
      </c>
      <c r="D785">
        <v>51.287320000000001</v>
      </c>
      <c r="E785">
        <v>0.15389</v>
      </c>
      <c r="F785">
        <v>9</v>
      </c>
      <c r="G785">
        <v>2</v>
      </c>
      <c r="H785">
        <v>4.8680115567984998</v>
      </c>
      <c r="I785">
        <v>1.11194926679854</v>
      </c>
      <c r="J785">
        <v>113.1</v>
      </c>
      <c r="K785">
        <v>6.4</v>
      </c>
      <c r="L785">
        <v>18.899999999999999</v>
      </c>
      <c r="M785">
        <v>180</v>
      </c>
      <c r="N785">
        <v>5.6</v>
      </c>
      <c r="O785">
        <v>1020.5</v>
      </c>
      <c r="P785">
        <v>23.1</v>
      </c>
      <c r="Q785">
        <v>0.2</v>
      </c>
      <c r="R785">
        <v>51</v>
      </c>
      <c r="S785">
        <v>12.3</v>
      </c>
      <c r="T785">
        <v>0</v>
      </c>
      <c r="U785">
        <v>0</v>
      </c>
      <c r="V785">
        <v>0</v>
      </c>
      <c r="W785">
        <v>0</v>
      </c>
      <c r="X785">
        <v>0</v>
      </c>
      <c r="Y785">
        <v>0</v>
      </c>
      <c r="Z785">
        <v>0</v>
      </c>
      <c r="AA785">
        <v>0</v>
      </c>
      <c r="AB785" t="s">
        <v>45</v>
      </c>
      <c r="AC785" t="s">
        <v>46</v>
      </c>
      <c r="AD785" t="s">
        <v>45</v>
      </c>
      <c r="AE785" t="s">
        <v>46</v>
      </c>
      <c r="AF785">
        <v>0</v>
      </c>
      <c r="AG785">
        <v>0</v>
      </c>
      <c r="AH785" t="s">
        <v>47</v>
      </c>
      <c r="AI785" t="s">
        <v>48</v>
      </c>
      <c r="AJ785">
        <v>133</v>
      </c>
      <c r="AK785">
        <v>80</v>
      </c>
      <c r="AL785" s="3">
        <v>0.56999999999999995</v>
      </c>
      <c r="AM785" s="3">
        <v>0.21</v>
      </c>
      <c r="AN785" t="s">
        <v>50</v>
      </c>
      <c r="AO785">
        <v>0</v>
      </c>
      <c r="AP785">
        <v>0</v>
      </c>
      <c r="AQ785">
        <v>3</v>
      </c>
      <c r="AR785">
        <v>26</v>
      </c>
    </row>
    <row r="786" spans="1:44" x14ac:dyDescent="0.25">
      <c r="A786" s="1">
        <v>41495</v>
      </c>
      <c r="B786" s="2">
        <v>0.83975694444444438</v>
      </c>
      <c r="C786" t="s">
        <v>51</v>
      </c>
      <c r="D786">
        <v>51.287320000000001</v>
      </c>
      <c r="E786">
        <v>0.15389</v>
      </c>
      <c r="F786">
        <v>10</v>
      </c>
      <c r="G786">
        <v>2</v>
      </c>
      <c r="H786">
        <v>4.8680115567984998</v>
      </c>
      <c r="I786">
        <v>1.11194926679854</v>
      </c>
      <c r="J786">
        <v>120.3</v>
      </c>
      <c r="K786">
        <v>1.6</v>
      </c>
      <c r="L786">
        <v>17.100000000000001</v>
      </c>
      <c r="M786">
        <v>180</v>
      </c>
      <c r="N786">
        <v>5.0999999999999996</v>
      </c>
      <c r="O786">
        <v>1020.5</v>
      </c>
      <c r="P786">
        <v>23.1</v>
      </c>
      <c r="Q786">
        <v>0.1</v>
      </c>
      <c r="R786">
        <v>51</v>
      </c>
      <c r="S786">
        <v>12.3</v>
      </c>
      <c r="T786">
        <v>0</v>
      </c>
      <c r="U786">
        <v>0</v>
      </c>
      <c r="V786">
        <v>0</v>
      </c>
      <c r="W786">
        <v>0</v>
      </c>
      <c r="X786">
        <v>0</v>
      </c>
      <c r="Y786">
        <v>0</v>
      </c>
      <c r="Z786">
        <v>0</v>
      </c>
      <c r="AA786">
        <v>0</v>
      </c>
      <c r="AB786" t="s">
        <v>45</v>
      </c>
      <c r="AC786" t="s">
        <v>46</v>
      </c>
      <c r="AD786" t="s">
        <v>45</v>
      </c>
      <c r="AE786" t="s">
        <v>46</v>
      </c>
      <c r="AF786">
        <v>0</v>
      </c>
      <c r="AG786">
        <v>0</v>
      </c>
      <c r="AH786" t="s">
        <v>47</v>
      </c>
      <c r="AI786" t="s">
        <v>48</v>
      </c>
      <c r="AJ786">
        <v>132</v>
      </c>
      <c r="AK786">
        <v>80</v>
      </c>
      <c r="AL786" s="3">
        <v>0.56000000000000005</v>
      </c>
      <c r="AM786" s="3">
        <v>0.21</v>
      </c>
      <c r="AN786" t="s">
        <v>50</v>
      </c>
      <c r="AO786">
        <v>0</v>
      </c>
      <c r="AP786">
        <v>0</v>
      </c>
      <c r="AQ786">
        <v>4</v>
      </c>
      <c r="AR786">
        <v>28</v>
      </c>
    </row>
    <row r="787" spans="1:44" x14ac:dyDescent="0.25">
      <c r="A787" s="1">
        <v>41495</v>
      </c>
      <c r="B787" s="2">
        <v>0.83976851851851853</v>
      </c>
      <c r="C787" t="s">
        <v>51</v>
      </c>
      <c r="D787">
        <v>51.287320000000001</v>
      </c>
      <c r="E787">
        <v>0.15390000000000001</v>
      </c>
      <c r="F787">
        <v>9</v>
      </c>
      <c r="G787">
        <v>2</v>
      </c>
      <c r="H787">
        <v>5.5634417791990503</v>
      </c>
      <c r="I787">
        <v>1.11194926679854</v>
      </c>
      <c r="J787">
        <v>134.69999999999999</v>
      </c>
      <c r="K787">
        <v>5</v>
      </c>
      <c r="L787">
        <v>18.8</v>
      </c>
      <c r="M787">
        <v>180</v>
      </c>
      <c r="N787">
        <v>5.0999999999999996</v>
      </c>
      <c r="O787">
        <v>1020.5</v>
      </c>
      <c r="P787">
        <v>23.1</v>
      </c>
      <c r="Q787">
        <v>0.1</v>
      </c>
      <c r="R787">
        <v>51</v>
      </c>
      <c r="S787">
        <v>12.3</v>
      </c>
      <c r="T787">
        <v>0</v>
      </c>
      <c r="U787">
        <v>0</v>
      </c>
      <c r="V787">
        <v>0</v>
      </c>
      <c r="W787">
        <v>0</v>
      </c>
      <c r="X787">
        <v>0</v>
      </c>
      <c r="Y787">
        <v>0</v>
      </c>
      <c r="Z787">
        <v>0</v>
      </c>
      <c r="AA787">
        <v>0</v>
      </c>
      <c r="AB787" t="s">
        <v>45</v>
      </c>
      <c r="AC787" t="s">
        <v>46</v>
      </c>
      <c r="AD787" t="s">
        <v>45</v>
      </c>
      <c r="AE787" t="s">
        <v>46</v>
      </c>
      <c r="AF787">
        <v>0</v>
      </c>
      <c r="AG787">
        <v>0</v>
      </c>
      <c r="AH787" t="s">
        <v>47</v>
      </c>
      <c r="AI787" t="s">
        <v>48</v>
      </c>
      <c r="AJ787">
        <v>132</v>
      </c>
      <c r="AK787">
        <v>80</v>
      </c>
      <c r="AL787" s="3">
        <v>0.53</v>
      </c>
      <c r="AM787" s="3">
        <v>0.21</v>
      </c>
      <c r="AN787" t="s">
        <v>50</v>
      </c>
      <c r="AO787">
        <v>0</v>
      </c>
      <c r="AP787">
        <v>0</v>
      </c>
      <c r="AQ787">
        <v>4</v>
      </c>
      <c r="AR787">
        <v>26</v>
      </c>
    </row>
    <row r="788" spans="1:44" x14ac:dyDescent="0.25">
      <c r="A788" s="1">
        <v>41495</v>
      </c>
      <c r="B788" s="2">
        <v>0.83978009259259256</v>
      </c>
      <c r="C788" t="s">
        <v>51</v>
      </c>
      <c r="D788">
        <v>51.287320000000001</v>
      </c>
      <c r="E788">
        <v>0.15390000000000001</v>
      </c>
      <c r="F788">
        <v>10</v>
      </c>
      <c r="G788">
        <v>2</v>
      </c>
      <c r="H788">
        <v>5.5634417791990503</v>
      </c>
      <c r="I788">
        <v>1.11194926679854</v>
      </c>
      <c r="J788">
        <v>137.69999999999999</v>
      </c>
      <c r="K788">
        <v>5.3</v>
      </c>
      <c r="L788">
        <v>19</v>
      </c>
      <c r="M788">
        <v>180</v>
      </c>
      <c r="N788">
        <v>4.7</v>
      </c>
      <c r="O788">
        <v>1020.4</v>
      </c>
      <c r="P788">
        <v>23.1</v>
      </c>
      <c r="Q788">
        <v>0.2</v>
      </c>
      <c r="R788">
        <v>51</v>
      </c>
      <c r="S788">
        <v>12.3</v>
      </c>
      <c r="T788">
        <v>0</v>
      </c>
      <c r="U788">
        <v>0</v>
      </c>
      <c r="V788">
        <v>0</v>
      </c>
      <c r="W788">
        <v>0</v>
      </c>
      <c r="X788">
        <v>0</v>
      </c>
      <c r="Y788">
        <v>0</v>
      </c>
      <c r="Z788">
        <v>0</v>
      </c>
      <c r="AA788">
        <v>0</v>
      </c>
      <c r="AB788" t="s">
        <v>45</v>
      </c>
      <c r="AC788" t="s">
        <v>46</v>
      </c>
      <c r="AD788" t="s">
        <v>45</v>
      </c>
      <c r="AE788" t="s">
        <v>46</v>
      </c>
      <c r="AF788">
        <v>0</v>
      </c>
      <c r="AG788">
        <v>0</v>
      </c>
      <c r="AH788" t="s">
        <v>47</v>
      </c>
      <c r="AI788" t="s">
        <v>48</v>
      </c>
      <c r="AJ788">
        <v>132</v>
      </c>
      <c r="AK788">
        <v>80</v>
      </c>
      <c r="AL788" s="3">
        <v>0.67</v>
      </c>
      <c r="AM788" s="3">
        <v>0.21</v>
      </c>
      <c r="AN788" t="s">
        <v>50</v>
      </c>
      <c r="AO788">
        <v>1</v>
      </c>
      <c r="AP788">
        <v>0</v>
      </c>
      <c r="AQ788">
        <v>4</v>
      </c>
      <c r="AR788">
        <v>27</v>
      </c>
    </row>
    <row r="789" spans="1:44" x14ac:dyDescent="0.25">
      <c r="A789" s="1">
        <v>41495</v>
      </c>
      <c r="B789" s="2">
        <v>0.83979166666666671</v>
      </c>
      <c r="C789" t="s">
        <v>51</v>
      </c>
      <c r="D789">
        <v>51.287320000000001</v>
      </c>
      <c r="E789">
        <v>0.15390999999999999</v>
      </c>
      <c r="F789">
        <v>7</v>
      </c>
      <c r="G789">
        <v>2</v>
      </c>
      <c r="H789">
        <v>6.2588720015976396</v>
      </c>
      <c r="I789">
        <v>1.11194926679854</v>
      </c>
      <c r="J789">
        <v>140.1</v>
      </c>
      <c r="K789">
        <v>6.1</v>
      </c>
      <c r="L789">
        <v>19</v>
      </c>
      <c r="M789">
        <v>180</v>
      </c>
      <c r="N789">
        <v>4.7</v>
      </c>
      <c r="O789">
        <v>1020.4</v>
      </c>
      <c r="P789">
        <v>23.1</v>
      </c>
      <c r="Q789">
        <v>0.2</v>
      </c>
      <c r="R789">
        <v>51</v>
      </c>
      <c r="S789">
        <v>12.3</v>
      </c>
      <c r="T789">
        <v>0</v>
      </c>
      <c r="U789">
        <v>0</v>
      </c>
      <c r="V789">
        <v>0</v>
      </c>
      <c r="W789">
        <v>0</v>
      </c>
      <c r="X789">
        <v>0</v>
      </c>
      <c r="Y789">
        <v>0</v>
      </c>
      <c r="Z789">
        <v>0</v>
      </c>
      <c r="AA789">
        <v>0</v>
      </c>
      <c r="AB789" t="s">
        <v>45</v>
      </c>
      <c r="AC789" t="s">
        <v>46</v>
      </c>
      <c r="AD789" t="s">
        <v>45</v>
      </c>
      <c r="AE789" t="s">
        <v>46</v>
      </c>
      <c r="AF789">
        <v>0</v>
      </c>
      <c r="AG789">
        <v>0</v>
      </c>
      <c r="AH789" t="s">
        <v>47</v>
      </c>
      <c r="AI789" t="s">
        <v>48</v>
      </c>
      <c r="AJ789">
        <v>132</v>
      </c>
      <c r="AK789">
        <v>80</v>
      </c>
      <c r="AL789" s="3">
        <v>0.69</v>
      </c>
      <c r="AM789" s="3">
        <v>0.21</v>
      </c>
      <c r="AN789" t="s">
        <v>50</v>
      </c>
      <c r="AO789">
        <v>0</v>
      </c>
      <c r="AP789">
        <v>0</v>
      </c>
      <c r="AQ789">
        <v>5</v>
      </c>
      <c r="AR789">
        <v>26</v>
      </c>
    </row>
    <row r="790" spans="1:44" x14ac:dyDescent="0.25">
      <c r="A790" s="1">
        <v>41495</v>
      </c>
      <c r="B790" s="2">
        <v>0.83980324074074064</v>
      </c>
      <c r="C790" t="s">
        <v>51</v>
      </c>
      <c r="D790">
        <v>51.287329999999997</v>
      </c>
      <c r="E790">
        <v>0.15390999999999999</v>
      </c>
      <c r="F790">
        <v>9</v>
      </c>
      <c r="G790">
        <v>2</v>
      </c>
      <c r="H790">
        <v>6.2588713201505897</v>
      </c>
      <c r="I790">
        <v>2.22389853280698</v>
      </c>
      <c r="J790">
        <v>139.80000000000001</v>
      </c>
      <c r="K790">
        <v>4.4000000000000004</v>
      </c>
      <c r="L790">
        <v>19.100000000000001</v>
      </c>
      <c r="M790">
        <v>180</v>
      </c>
      <c r="N790">
        <v>4.3</v>
      </c>
      <c r="O790">
        <v>1020.4</v>
      </c>
      <c r="P790">
        <v>23.1</v>
      </c>
      <c r="Q790">
        <v>0.2</v>
      </c>
      <c r="R790">
        <v>51</v>
      </c>
      <c r="S790">
        <v>12.3</v>
      </c>
      <c r="T790">
        <v>0</v>
      </c>
      <c r="U790">
        <v>0</v>
      </c>
      <c r="V790">
        <v>0</v>
      </c>
      <c r="W790">
        <v>0</v>
      </c>
      <c r="X790">
        <v>0</v>
      </c>
      <c r="Y790">
        <v>0</v>
      </c>
      <c r="Z790">
        <v>0</v>
      </c>
      <c r="AA790">
        <v>0</v>
      </c>
      <c r="AB790" t="s">
        <v>45</v>
      </c>
      <c r="AC790" t="s">
        <v>46</v>
      </c>
      <c r="AD790" t="s">
        <v>45</v>
      </c>
      <c r="AE790" t="s">
        <v>46</v>
      </c>
      <c r="AF790">
        <v>0</v>
      </c>
      <c r="AG790">
        <v>0</v>
      </c>
      <c r="AH790" t="s">
        <v>47</v>
      </c>
      <c r="AI790" t="s">
        <v>48</v>
      </c>
      <c r="AJ790">
        <v>132</v>
      </c>
      <c r="AK790">
        <v>80</v>
      </c>
      <c r="AL790" s="3">
        <v>0.56999999999999995</v>
      </c>
      <c r="AM790" s="3">
        <v>0.21</v>
      </c>
      <c r="AN790" t="s">
        <v>50</v>
      </c>
      <c r="AO790">
        <v>1</v>
      </c>
      <c r="AP790">
        <v>0</v>
      </c>
      <c r="AQ790">
        <v>4</v>
      </c>
      <c r="AR790">
        <v>25</v>
      </c>
    </row>
    <row r="791" spans="1:44" x14ac:dyDescent="0.25">
      <c r="A791" s="1">
        <v>41495</v>
      </c>
      <c r="B791" s="2">
        <v>0.83981481481481479</v>
      </c>
      <c r="C791" t="s">
        <v>51</v>
      </c>
      <c r="D791">
        <v>51.287329999999997</v>
      </c>
      <c r="E791">
        <v>0.15395</v>
      </c>
      <c r="F791">
        <v>7</v>
      </c>
      <c r="G791">
        <v>2</v>
      </c>
      <c r="H791">
        <v>9.0405919068850604</v>
      </c>
      <c r="I791">
        <v>2.22389853280698</v>
      </c>
      <c r="J791">
        <v>139.69999999999999</v>
      </c>
      <c r="K791">
        <v>6.2</v>
      </c>
      <c r="L791">
        <v>19</v>
      </c>
      <c r="M791">
        <v>180</v>
      </c>
      <c r="N791">
        <v>4.3</v>
      </c>
      <c r="O791">
        <v>1020.4</v>
      </c>
      <c r="P791">
        <v>23.1</v>
      </c>
      <c r="Q791">
        <v>0.2</v>
      </c>
      <c r="R791">
        <v>51</v>
      </c>
      <c r="S791">
        <v>12.3</v>
      </c>
      <c r="T791">
        <v>0</v>
      </c>
      <c r="U791">
        <v>0</v>
      </c>
      <c r="V791">
        <v>0</v>
      </c>
      <c r="W791">
        <v>0</v>
      </c>
      <c r="X791">
        <v>0</v>
      </c>
      <c r="Y791">
        <v>0</v>
      </c>
      <c r="Z791">
        <v>0</v>
      </c>
      <c r="AA791">
        <v>0</v>
      </c>
      <c r="AB791" t="s">
        <v>45</v>
      </c>
      <c r="AC791" t="s">
        <v>46</v>
      </c>
      <c r="AD791" t="s">
        <v>45</v>
      </c>
      <c r="AE791" t="s">
        <v>46</v>
      </c>
      <c r="AF791">
        <v>0</v>
      </c>
      <c r="AG791">
        <v>0</v>
      </c>
      <c r="AH791" t="s">
        <v>47</v>
      </c>
      <c r="AI791" t="s">
        <v>48</v>
      </c>
      <c r="AJ791">
        <v>132</v>
      </c>
      <c r="AK791">
        <v>80</v>
      </c>
      <c r="AL791" s="3">
        <v>0.75</v>
      </c>
      <c r="AM791" s="3">
        <v>0.21</v>
      </c>
      <c r="AN791" t="s">
        <v>50</v>
      </c>
      <c r="AO791">
        <v>0</v>
      </c>
      <c r="AP791">
        <v>0</v>
      </c>
      <c r="AQ791">
        <v>5</v>
      </c>
      <c r="AR791">
        <v>29</v>
      </c>
    </row>
    <row r="792" spans="1:44" x14ac:dyDescent="0.25">
      <c r="A792" s="1">
        <v>41495</v>
      </c>
      <c r="B792" s="2">
        <v>0.83982638888888894</v>
      </c>
      <c r="C792" t="s">
        <v>51</v>
      </c>
      <c r="D792">
        <v>51.287329999999997</v>
      </c>
      <c r="E792">
        <v>0.15395</v>
      </c>
      <c r="F792">
        <v>7</v>
      </c>
      <c r="G792">
        <v>2</v>
      </c>
      <c r="H792">
        <v>9.0405919068850604</v>
      </c>
      <c r="I792">
        <v>2.22389853280698</v>
      </c>
      <c r="J792">
        <v>140.6</v>
      </c>
      <c r="K792">
        <v>6.3</v>
      </c>
      <c r="L792">
        <v>18.8</v>
      </c>
      <c r="M792">
        <v>180</v>
      </c>
      <c r="N792">
        <v>4.8</v>
      </c>
      <c r="O792">
        <v>1020.4</v>
      </c>
      <c r="P792">
        <v>23.1</v>
      </c>
      <c r="Q792">
        <v>0.2</v>
      </c>
      <c r="R792">
        <v>51</v>
      </c>
      <c r="S792">
        <v>12.3</v>
      </c>
      <c r="T792">
        <v>0</v>
      </c>
      <c r="U792">
        <v>0</v>
      </c>
      <c r="V792">
        <v>0</v>
      </c>
      <c r="W792">
        <v>0</v>
      </c>
      <c r="X792">
        <v>0</v>
      </c>
      <c r="Y792">
        <v>0</v>
      </c>
      <c r="Z792">
        <v>0</v>
      </c>
      <c r="AA792">
        <v>0</v>
      </c>
      <c r="AB792" t="s">
        <v>45</v>
      </c>
      <c r="AC792" t="s">
        <v>46</v>
      </c>
      <c r="AD792" t="s">
        <v>45</v>
      </c>
      <c r="AE792" t="s">
        <v>46</v>
      </c>
      <c r="AF792">
        <v>0</v>
      </c>
      <c r="AG792">
        <v>0</v>
      </c>
      <c r="AH792" t="s">
        <v>47</v>
      </c>
      <c r="AI792" t="s">
        <v>48</v>
      </c>
      <c r="AJ792">
        <v>132</v>
      </c>
      <c r="AK792">
        <v>80</v>
      </c>
      <c r="AL792" s="3">
        <v>0.99</v>
      </c>
      <c r="AM792" s="3">
        <v>0.21</v>
      </c>
      <c r="AN792" t="s">
        <v>50</v>
      </c>
      <c r="AO792">
        <v>1</v>
      </c>
      <c r="AP792">
        <v>0</v>
      </c>
      <c r="AQ792">
        <v>5</v>
      </c>
      <c r="AR792">
        <v>12</v>
      </c>
    </row>
    <row r="793" spans="1:44" s="10" customFormat="1" x14ac:dyDescent="0.25">
      <c r="A793" s="8">
        <v>41495</v>
      </c>
      <c r="B793" s="9">
        <v>0.83983796296296298</v>
      </c>
      <c r="C793" s="10" t="s">
        <v>52</v>
      </c>
      <c r="D793" s="10">
        <v>51.287329999999997</v>
      </c>
      <c r="E793" s="10">
        <v>0.15395</v>
      </c>
      <c r="F793" s="10">
        <v>7</v>
      </c>
      <c r="G793" s="10">
        <v>2</v>
      </c>
      <c r="H793" s="10">
        <v>9.0405919068850604</v>
      </c>
      <c r="I793" s="10">
        <v>2.22389853280698</v>
      </c>
      <c r="J793" s="10">
        <v>140.1</v>
      </c>
      <c r="K793" s="10">
        <v>7.1</v>
      </c>
      <c r="L793" s="10">
        <v>18.899999999999999</v>
      </c>
      <c r="M793" s="10">
        <v>180</v>
      </c>
      <c r="N793" s="10">
        <v>4.8</v>
      </c>
      <c r="O793" s="10">
        <v>1020.4</v>
      </c>
      <c r="P793" s="10">
        <v>23.1</v>
      </c>
      <c r="Q793" s="10">
        <v>0.2</v>
      </c>
      <c r="R793" s="10">
        <v>51</v>
      </c>
      <c r="S793" s="10">
        <v>12.3</v>
      </c>
      <c r="T793" s="10">
        <v>0</v>
      </c>
      <c r="U793" s="10">
        <v>0</v>
      </c>
      <c r="V793" s="10">
        <v>0</v>
      </c>
      <c r="W793" s="10">
        <v>0</v>
      </c>
      <c r="X793" s="10">
        <v>0</v>
      </c>
      <c r="Y793" s="10">
        <v>0</v>
      </c>
      <c r="Z793" s="10">
        <v>0</v>
      </c>
      <c r="AA793" s="10">
        <v>0</v>
      </c>
      <c r="AB793" s="10" t="s">
        <v>45</v>
      </c>
      <c r="AC793" s="10" t="s">
        <v>46</v>
      </c>
      <c r="AD793" s="10" t="s">
        <v>45</v>
      </c>
      <c r="AE793" s="10" t="s">
        <v>46</v>
      </c>
      <c r="AF793" s="10">
        <v>0</v>
      </c>
      <c r="AG793" s="10">
        <v>0</v>
      </c>
      <c r="AH793" s="10" t="s">
        <v>47</v>
      </c>
      <c r="AI793" s="10" t="s">
        <v>48</v>
      </c>
      <c r="AJ793" s="10">
        <v>132</v>
      </c>
      <c r="AK793" s="10">
        <v>80</v>
      </c>
      <c r="AL793" s="11">
        <v>0.79</v>
      </c>
      <c r="AM793" s="11">
        <v>0.21</v>
      </c>
      <c r="AN793" s="10" t="s">
        <v>50</v>
      </c>
      <c r="AO793" s="10">
        <v>-60</v>
      </c>
      <c r="AP793" s="10">
        <v>0</v>
      </c>
      <c r="AQ793" s="10">
        <v>5</v>
      </c>
      <c r="AR793" s="10">
        <v>7</v>
      </c>
    </row>
    <row r="794" spans="1:44" s="10" customFormat="1" x14ac:dyDescent="0.25">
      <c r="A794" s="8">
        <v>41495</v>
      </c>
      <c r="B794" s="9">
        <v>0.83984953703703702</v>
      </c>
      <c r="C794" s="10" t="s">
        <v>52</v>
      </c>
      <c r="D794" s="10">
        <v>51.287329999999997</v>
      </c>
      <c r="E794" s="10">
        <v>0.15396000000000001</v>
      </c>
      <c r="F794" s="10">
        <v>7</v>
      </c>
      <c r="G794" s="10">
        <v>2</v>
      </c>
      <c r="H794" s="10">
        <v>9.7360220535690694</v>
      </c>
      <c r="I794" s="10">
        <v>2.22389853280698</v>
      </c>
      <c r="J794" s="10">
        <v>141.80000000000001</v>
      </c>
      <c r="K794" s="10">
        <v>6.5</v>
      </c>
      <c r="L794" s="10">
        <v>19.100000000000001</v>
      </c>
      <c r="M794" s="10">
        <v>180</v>
      </c>
      <c r="N794" s="10">
        <v>4.5</v>
      </c>
      <c r="O794" s="10">
        <v>1020.4</v>
      </c>
      <c r="P794" s="10">
        <v>23.1</v>
      </c>
      <c r="Q794" s="10">
        <v>0.2</v>
      </c>
      <c r="R794" s="10">
        <v>51</v>
      </c>
      <c r="S794" s="10">
        <v>12.3</v>
      </c>
      <c r="T794" s="10">
        <v>0</v>
      </c>
      <c r="U794" s="10">
        <v>0</v>
      </c>
      <c r="V794" s="10">
        <v>0</v>
      </c>
      <c r="W794" s="10">
        <v>0</v>
      </c>
      <c r="X794" s="10">
        <v>0</v>
      </c>
      <c r="Y794" s="10">
        <v>0</v>
      </c>
      <c r="Z794" s="10">
        <v>0</v>
      </c>
      <c r="AA794" s="10">
        <v>0</v>
      </c>
      <c r="AB794" s="10" t="s">
        <v>45</v>
      </c>
      <c r="AC794" s="10" t="s">
        <v>46</v>
      </c>
      <c r="AD794" s="10" t="s">
        <v>45</v>
      </c>
      <c r="AE794" s="10" t="s">
        <v>46</v>
      </c>
      <c r="AF794" s="10">
        <v>0</v>
      </c>
      <c r="AG794" s="10">
        <v>0</v>
      </c>
      <c r="AH794" s="10" t="s">
        <v>47</v>
      </c>
      <c r="AI794" s="10" t="s">
        <v>48</v>
      </c>
      <c r="AJ794" s="10">
        <v>132</v>
      </c>
      <c r="AK794" s="10">
        <v>80</v>
      </c>
      <c r="AL794" s="11">
        <v>1</v>
      </c>
      <c r="AM794" s="11">
        <v>0.21</v>
      </c>
      <c r="AN794" s="10" t="s">
        <v>50</v>
      </c>
      <c r="AO794" s="10">
        <v>-58</v>
      </c>
      <c r="AP794" s="10">
        <v>0</v>
      </c>
      <c r="AQ794" s="10">
        <v>5</v>
      </c>
      <c r="AR794" s="10">
        <v>0</v>
      </c>
    </row>
    <row r="795" spans="1:44" s="10" customFormat="1" x14ac:dyDescent="0.25">
      <c r="A795" s="8">
        <v>41495</v>
      </c>
      <c r="B795" s="9">
        <v>0.83986111111111106</v>
      </c>
      <c r="C795" s="10" t="s">
        <v>52</v>
      </c>
      <c r="D795" s="10">
        <v>51.28734</v>
      </c>
      <c r="E795" s="10">
        <v>0.15396000000000001</v>
      </c>
      <c r="F795" s="10">
        <v>7</v>
      </c>
      <c r="G795" s="10">
        <v>2</v>
      </c>
      <c r="H795" s="10">
        <v>9.7360209935400608</v>
      </c>
      <c r="I795" s="10">
        <v>3.3358477996055198</v>
      </c>
      <c r="J795" s="10">
        <v>144.19999999999999</v>
      </c>
      <c r="K795" s="10">
        <v>6.4</v>
      </c>
      <c r="L795" s="10">
        <v>18.8</v>
      </c>
      <c r="M795" s="10">
        <v>180</v>
      </c>
      <c r="N795" s="10">
        <v>4.5</v>
      </c>
      <c r="O795" s="10">
        <v>1020.4</v>
      </c>
      <c r="P795" s="10">
        <v>23.1</v>
      </c>
      <c r="Q795" s="10">
        <v>0.2</v>
      </c>
      <c r="R795" s="10">
        <v>51</v>
      </c>
      <c r="S795" s="10">
        <v>12.3</v>
      </c>
      <c r="T795" s="10">
        <v>0</v>
      </c>
      <c r="U795" s="10">
        <v>0</v>
      </c>
      <c r="V795" s="10">
        <v>0</v>
      </c>
      <c r="W795" s="10">
        <v>0</v>
      </c>
      <c r="X795" s="10">
        <v>0</v>
      </c>
      <c r="Y795" s="10">
        <v>0</v>
      </c>
      <c r="Z795" s="10">
        <v>0</v>
      </c>
      <c r="AA795" s="10">
        <v>0</v>
      </c>
      <c r="AB795" s="10" t="s">
        <v>45</v>
      </c>
      <c r="AC795" s="10" t="s">
        <v>46</v>
      </c>
      <c r="AD795" s="10" t="s">
        <v>45</v>
      </c>
      <c r="AE795" s="10" t="s">
        <v>46</v>
      </c>
      <c r="AF795" s="10">
        <v>0</v>
      </c>
      <c r="AG795" s="10">
        <v>0</v>
      </c>
      <c r="AH795" s="10" t="s">
        <v>47</v>
      </c>
      <c r="AI795" s="10" t="s">
        <v>48</v>
      </c>
      <c r="AJ795" s="10">
        <v>132</v>
      </c>
      <c r="AK795" s="10">
        <v>80</v>
      </c>
      <c r="AL795" s="11">
        <v>0.86</v>
      </c>
      <c r="AM795" s="11">
        <v>0.21</v>
      </c>
      <c r="AN795" s="10" t="s">
        <v>50</v>
      </c>
      <c r="AO795" s="10">
        <v>-55</v>
      </c>
      <c r="AP795" s="10">
        <v>0</v>
      </c>
      <c r="AQ795" s="10">
        <v>5</v>
      </c>
      <c r="AR795" s="10">
        <v>2</v>
      </c>
    </row>
    <row r="796" spans="1:44" s="10" customFormat="1" x14ac:dyDescent="0.25">
      <c r="A796" s="8">
        <v>41495</v>
      </c>
      <c r="B796" s="9">
        <v>0.83987268518518521</v>
      </c>
      <c r="C796" s="10" t="s">
        <v>52</v>
      </c>
      <c r="D796" s="10">
        <v>51.28734</v>
      </c>
      <c r="E796" s="10">
        <v>0.15397</v>
      </c>
      <c r="F796" s="10">
        <v>7</v>
      </c>
      <c r="G796" s="10">
        <v>2</v>
      </c>
      <c r="H796" s="10">
        <v>10.431451064505699</v>
      </c>
      <c r="I796" s="10">
        <v>3.3358477996055198</v>
      </c>
      <c r="J796" s="10">
        <v>145</v>
      </c>
      <c r="K796" s="10">
        <v>6.8</v>
      </c>
      <c r="L796" s="10">
        <v>18.899999999999999</v>
      </c>
      <c r="M796" s="10">
        <v>135</v>
      </c>
      <c r="N796" s="10">
        <v>5</v>
      </c>
      <c r="O796" s="10">
        <v>1020.4</v>
      </c>
      <c r="P796" s="10">
        <v>23.1</v>
      </c>
      <c r="Q796" s="10">
        <v>0.2</v>
      </c>
      <c r="R796" s="10">
        <v>51</v>
      </c>
      <c r="S796" s="10">
        <v>12.3</v>
      </c>
      <c r="T796" s="10">
        <v>0</v>
      </c>
      <c r="U796" s="10">
        <v>0</v>
      </c>
      <c r="V796" s="10">
        <v>0</v>
      </c>
      <c r="W796" s="10">
        <v>0</v>
      </c>
      <c r="X796" s="10">
        <v>0</v>
      </c>
      <c r="Y796" s="10">
        <v>0</v>
      </c>
      <c r="Z796" s="10">
        <v>0</v>
      </c>
      <c r="AA796" s="10">
        <v>0</v>
      </c>
      <c r="AB796" s="10" t="s">
        <v>45</v>
      </c>
      <c r="AC796" s="10" t="s">
        <v>46</v>
      </c>
      <c r="AD796" s="10" t="s">
        <v>45</v>
      </c>
      <c r="AE796" s="10" t="s">
        <v>46</v>
      </c>
      <c r="AF796" s="10">
        <v>0</v>
      </c>
      <c r="AG796" s="10">
        <v>0</v>
      </c>
      <c r="AH796" s="10" t="s">
        <v>47</v>
      </c>
      <c r="AI796" s="10" t="s">
        <v>48</v>
      </c>
      <c r="AJ796" s="10">
        <v>132</v>
      </c>
      <c r="AK796" s="10">
        <v>80</v>
      </c>
      <c r="AL796" s="11">
        <v>0.72</v>
      </c>
      <c r="AM796" s="11">
        <v>0.21</v>
      </c>
      <c r="AN796" s="10" t="s">
        <v>50</v>
      </c>
      <c r="AO796" s="10">
        <v>-54</v>
      </c>
      <c r="AP796" s="10">
        <v>0</v>
      </c>
      <c r="AQ796" s="10">
        <v>5</v>
      </c>
      <c r="AR796" s="10">
        <v>4</v>
      </c>
    </row>
    <row r="797" spans="1:44" s="10" customFormat="1" x14ac:dyDescent="0.25">
      <c r="A797" s="8">
        <v>41495</v>
      </c>
      <c r="B797" s="9">
        <v>0.83988425925925936</v>
      </c>
      <c r="C797" s="10" t="s">
        <v>52</v>
      </c>
      <c r="D797" s="10">
        <v>51.28734</v>
      </c>
      <c r="E797" s="10">
        <v>0.15397</v>
      </c>
      <c r="F797" s="10">
        <v>7</v>
      </c>
      <c r="G797" s="10">
        <v>2</v>
      </c>
      <c r="H797" s="10">
        <v>10.431451064505699</v>
      </c>
      <c r="I797" s="10">
        <v>3.3358477996055198</v>
      </c>
      <c r="J797" s="10">
        <v>145.4</v>
      </c>
      <c r="K797" s="10">
        <v>6.6</v>
      </c>
      <c r="L797" s="10">
        <v>19</v>
      </c>
      <c r="M797" s="10">
        <v>135</v>
      </c>
      <c r="N797" s="10">
        <v>5</v>
      </c>
      <c r="O797" s="10">
        <v>1020.4</v>
      </c>
      <c r="P797" s="10">
        <v>23.1</v>
      </c>
      <c r="Q797" s="10">
        <v>0.2</v>
      </c>
      <c r="R797" s="10">
        <v>51</v>
      </c>
      <c r="S797" s="10">
        <v>12.3</v>
      </c>
      <c r="T797" s="10">
        <v>0</v>
      </c>
      <c r="U797" s="10">
        <v>0</v>
      </c>
      <c r="V797" s="10">
        <v>0</v>
      </c>
      <c r="W797" s="10">
        <v>0</v>
      </c>
      <c r="X797" s="10">
        <v>0</v>
      </c>
      <c r="Y797" s="10">
        <v>0</v>
      </c>
      <c r="Z797" s="10">
        <v>0</v>
      </c>
      <c r="AA797" s="10">
        <v>0</v>
      </c>
      <c r="AB797" s="10" t="s">
        <v>45</v>
      </c>
      <c r="AC797" s="10" t="s">
        <v>46</v>
      </c>
      <c r="AD797" s="10" t="s">
        <v>45</v>
      </c>
      <c r="AE797" s="10" t="s">
        <v>46</v>
      </c>
      <c r="AF797" s="10">
        <v>0</v>
      </c>
      <c r="AG797" s="10">
        <v>0</v>
      </c>
      <c r="AH797" s="10" t="s">
        <v>47</v>
      </c>
      <c r="AI797" s="10" t="s">
        <v>48</v>
      </c>
      <c r="AJ797" s="10">
        <v>132</v>
      </c>
      <c r="AK797" s="10">
        <v>80</v>
      </c>
      <c r="AL797" s="11">
        <v>0.55000000000000004</v>
      </c>
      <c r="AM797" s="11">
        <v>0.21</v>
      </c>
      <c r="AN797" s="10" t="s">
        <v>50</v>
      </c>
      <c r="AO797" s="10">
        <v>-53</v>
      </c>
      <c r="AP797" s="10">
        <v>0</v>
      </c>
      <c r="AQ797" s="10">
        <v>5</v>
      </c>
      <c r="AR797" s="10">
        <v>3</v>
      </c>
    </row>
    <row r="798" spans="1:44" s="10" customFormat="1" x14ac:dyDescent="0.25">
      <c r="A798" s="8">
        <v>41495</v>
      </c>
      <c r="B798" s="9">
        <v>0.83989583333333329</v>
      </c>
      <c r="C798" s="10" t="s">
        <v>52</v>
      </c>
      <c r="D798" s="10">
        <v>51.28734</v>
      </c>
      <c r="E798" s="10">
        <v>0.15397</v>
      </c>
      <c r="F798" s="10">
        <v>7</v>
      </c>
      <c r="G798" s="10">
        <v>2</v>
      </c>
      <c r="H798" s="10">
        <v>10.431451064505699</v>
      </c>
      <c r="I798" s="10">
        <v>3.3358477996055198</v>
      </c>
      <c r="J798" s="10">
        <v>145.4</v>
      </c>
      <c r="K798" s="10">
        <v>6.6</v>
      </c>
      <c r="L798" s="10">
        <v>18.899999999999999</v>
      </c>
      <c r="M798" s="10">
        <v>90</v>
      </c>
      <c r="N798" s="10">
        <v>4.8</v>
      </c>
      <c r="O798" s="10">
        <v>1020.4</v>
      </c>
      <c r="P798" s="10">
        <v>23.1</v>
      </c>
      <c r="Q798" s="10">
        <v>0.2</v>
      </c>
      <c r="R798" s="10">
        <v>51</v>
      </c>
      <c r="S798" s="10">
        <v>12.3</v>
      </c>
      <c r="T798" s="10">
        <v>0</v>
      </c>
      <c r="U798" s="10">
        <v>0</v>
      </c>
      <c r="V798" s="10">
        <v>0</v>
      </c>
      <c r="W798" s="10">
        <v>0</v>
      </c>
      <c r="X798" s="10">
        <v>0</v>
      </c>
      <c r="Y798" s="10">
        <v>0</v>
      </c>
      <c r="Z798" s="10">
        <v>0</v>
      </c>
      <c r="AA798" s="10">
        <v>0</v>
      </c>
      <c r="AB798" s="10" t="s">
        <v>45</v>
      </c>
      <c r="AC798" s="10" t="s">
        <v>46</v>
      </c>
      <c r="AD798" s="10" t="s">
        <v>45</v>
      </c>
      <c r="AE798" s="10" t="s">
        <v>46</v>
      </c>
      <c r="AF798" s="10">
        <v>0</v>
      </c>
      <c r="AG798" s="10">
        <v>0</v>
      </c>
      <c r="AH798" s="10" t="s">
        <v>47</v>
      </c>
      <c r="AI798" s="10" t="s">
        <v>48</v>
      </c>
      <c r="AJ798" s="10">
        <v>132</v>
      </c>
      <c r="AK798" s="10">
        <v>80</v>
      </c>
      <c r="AL798" s="11">
        <v>0.53</v>
      </c>
      <c r="AM798" s="11">
        <v>0.21</v>
      </c>
      <c r="AN798" s="10" t="s">
        <v>50</v>
      </c>
      <c r="AO798" s="10">
        <v>-53</v>
      </c>
      <c r="AP798" s="10">
        <v>0</v>
      </c>
      <c r="AQ798" s="10">
        <v>5</v>
      </c>
      <c r="AR798" s="10">
        <v>9</v>
      </c>
    </row>
    <row r="799" spans="1:44" s="10" customFormat="1" x14ac:dyDescent="0.25">
      <c r="A799" s="8">
        <v>41495</v>
      </c>
      <c r="B799" s="9">
        <v>0.83990740740740744</v>
      </c>
      <c r="C799" s="10" t="s">
        <v>52</v>
      </c>
      <c r="D799" s="10">
        <v>51.28734</v>
      </c>
      <c r="E799" s="10">
        <v>0.15397</v>
      </c>
      <c r="F799" s="10">
        <v>7</v>
      </c>
      <c r="G799" s="10">
        <v>2</v>
      </c>
      <c r="H799" s="10">
        <v>10.431451064505699</v>
      </c>
      <c r="I799" s="10">
        <v>3.3358477996055198</v>
      </c>
      <c r="J799" s="10">
        <v>145</v>
      </c>
      <c r="K799" s="10">
        <v>6.3</v>
      </c>
      <c r="L799" s="10">
        <v>19.100000000000001</v>
      </c>
      <c r="M799" s="10">
        <v>90</v>
      </c>
      <c r="N799" s="10">
        <v>4.8</v>
      </c>
      <c r="O799" s="10">
        <v>1020.4</v>
      </c>
      <c r="P799" s="10">
        <v>23.1</v>
      </c>
      <c r="Q799" s="10">
        <v>0.2</v>
      </c>
      <c r="R799" s="10">
        <v>51</v>
      </c>
      <c r="S799" s="10">
        <v>12.3</v>
      </c>
      <c r="T799" s="10">
        <v>0</v>
      </c>
      <c r="U799" s="10">
        <v>0</v>
      </c>
      <c r="V799" s="10">
        <v>0</v>
      </c>
      <c r="W799" s="10">
        <v>0</v>
      </c>
      <c r="X799" s="10">
        <v>0</v>
      </c>
      <c r="Y799" s="10">
        <v>0</v>
      </c>
      <c r="Z799" s="10">
        <v>0</v>
      </c>
      <c r="AA799" s="10">
        <v>0</v>
      </c>
      <c r="AB799" s="10" t="s">
        <v>45</v>
      </c>
      <c r="AC799" s="10" t="s">
        <v>46</v>
      </c>
      <c r="AD799" s="10" t="s">
        <v>45</v>
      </c>
      <c r="AE799" s="10" t="s">
        <v>46</v>
      </c>
      <c r="AF799" s="10">
        <v>0</v>
      </c>
      <c r="AG799" s="10">
        <v>0</v>
      </c>
      <c r="AH799" s="10" t="s">
        <v>47</v>
      </c>
      <c r="AI799" s="10" t="s">
        <v>48</v>
      </c>
      <c r="AJ799" s="10">
        <v>132</v>
      </c>
      <c r="AK799" s="10">
        <v>80</v>
      </c>
      <c r="AL799" s="11">
        <v>0.43</v>
      </c>
      <c r="AM799" s="11">
        <v>0.21</v>
      </c>
      <c r="AN799" s="10" t="s">
        <v>50</v>
      </c>
      <c r="AO799" s="10">
        <v>-54</v>
      </c>
      <c r="AP799" s="10">
        <v>0</v>
      </c>
      <c r="AQ799" s="10">
        <v>5</v>
      </c>
      <c r="AR799" s="10">
        <v>0</v>
      </c>
    </row>
    <row r="800" spans="1:44" s="10" customFormat="1" x14ac:dyDescent="0.25">
      <c r="A800" s="8">
        <v>41495</v>
      </c>
      <c r="B800" s="9">
        <v>0.83991898148148147</v>
      </c>
      <c r="C800" s="10" t="s">
        <v>52</v>
      </c>
      <c r="D800" s="10">
        <v>51.28734</v>
      </c>
      <c r="E800" s="10">
        <v>0.15397</v>
      </c>
      <c r="F800" s="10">
        <v>8</v>
      </c>
      <c r="G800" s="10">
        <v>2</v>
      </c>
      <c r="H800" s="10">
        <v>10.431451064505699</v>
      </c>
      <c r="I800" s="10">
        <v>3.3358477996055198</v>
      </c>
      <c r="J800" s="10">
        <v>144.19999999999999</v>
      </c>
      <c r="K800" s="10">
        <v>6.3</v>
      </c>
      <c r="L800" s="10">
        <v>18.899999999999999</v>
      </c>
      <c r="M800" s="10">
        <v>180</v>
      </c>
      <c r="N800" s="10">
        <v>4.3</v>
      </c>
      <c r="O800" s="10">
        <v>1020.4</v>
      </c>
      <c r="P800" s="10">
        <v>23.1</v>
      </c>
      <c r="Q800" s="10">
        <v>0.2</v>
      </c>
      <c r="R800" s="10">
        <v>51</v>
      </c>
      <c r="S800" s="10">
        <v>12.3</v>
      </c>
      <c r="T800" s="10">
        <v>0</v>
      </c>
      <c r="U800" s="10">
        <v>0</v>
      </c>
      <c r="V800" s="10">
        <v>0</v>
      </c>
      <c r="W800" s="10">
        <v>0</v>
      </c>
      <c r="X800" s="10">
        <v>0</v>
      </c>
      <c r="Y800" s="10">
        <v>0</v>
      </c>
      <c r="Z800" s="10">
        <v>0</v>
      </c>
      <c r="AA800" s="10">
        <v>0</v>
      </c>
      <c r="AB800" s="10" t="s">
        <v>45</v>
      </c>
      <c r="AC800" s="10" t="s">
        <v>46</v>
      </c>
      <c r="AD800" s="10" t="s">
        <v>45</v>
      </c>
      <c r="AE800" s="10" t="s">
        <v>46</v>
      </c>
      <c r="AF800" s="10">
        <v>0</v>
      </c>
      <c r="AG800" s="10">
        <v>0</v>
      </c>
      <c r="AH800" s="10" t="s">
        <v>47</v>
      </c>
      <c r="AI800" s="10" t="s">
        <v>48</v>
      </c>
      <c r="AJ800" s="10">
        <v>132</v>
      </c>
      <c r="AK800" s="10">
        <v>80</v>
      </c>
      <c r="AL800" s="11">
        <v>0.66</v>
      </c>
      <c r="AM800" s="11">
        <v>0.21</v>
      </c>
      <c r="AN800" s="10" t="s">
        <v>50</v>
      </c>
      <c r="AO800" s="10">
        <v>-55</v>
      </c>
      <c r="AP800" s="10">
        <v>0</v>
      </c>
      <c r="AQ800" s="10">
        <v>5</v>
      </c>
      <c r="AR800" s="10">
        <v>3</v>
      </c>
    </row>
    <row r="801" spans="1:44" s="10" customFormat="1" x14ac:dyDescent="0.25">
      <c r="A801" s="8">
        <v>41495</v>
      </c>
      <c r="B801" s="9">
        <v>0.83993055555555562</v>
      </c>
      <c r="C801" s="10" t="s">
        <v>52</v>
      </c>
      <c r="D801" s="10">
        <v>51.287329999999997</v>
      </c>
      <c r="E801" s="10">
        <v>0.15397</v>
      </c>
      <c r="F801" s="10">
        <v>8</v>
      </c>
      <c r="G801" s="10">
        <v>2</v>
      </c>
      <c r="H801" s="10">
        <v>10.431452200251099</v>
      </c>
      <c r="I801" s="10">
        <v>2.22389853280698</v>
      </c>
      <c r="J801" s="10">
        <v>143.19999999999999</v>
      </c>
      <c r="K801" s="10">
        <v>6.1</v>
      </c>
      <c r="L801" s="10">
        <v>19</v>
      </c>
      <c r="M801" s="10">
        <v>180</v>
      </c>
      <c r="N801" s="10">
        <v>4.3</v>
      </c>
      <c r="O801" s="10">
        <v>1020.4</v>
      </c>
      <c r="P801" s="10">
        <v>23.1</v>
      </c>
      <c r="Q801" s="10">
        <v>0.2</v>
      </c>
      <c r="R801" s="10">
        <v>51</v>
      </c>
      <c r="S801" s="10">
        <v>12.3</v>
      </c>
      <c r="T801" s="10">
        <v>0</v>
      </c>
      <c r="U801" s="10">
        <v>0</v>
      </c>
      <c r="V801" s="10">
        <v>0</v>
      </c>
      <c r="W801" s="10">
        <v>0</v>
      </c>
      <c r="X801" s="10">
        <v>0</v>
      </c>
      <c r="Y801" s="10">
        <v>0</v>
      </c>
      <c r="Z801" s="10">
        <v>0</v>
      </c>
      <c r="AA801" s="10">
        <v>0</v>
      </c>
      <c r="AB801" s="10" t="s">
        <v>45</v>
      </c>
      <c r="AC801" s="10" t="s">
        <v>46</v>
      </c>
      <c r="AD801" s="10" t="s">
        <v>45</v>
      </c>
      <c r="AE801" s="10" t="s">
        <v>46</v>
      </c>
      <c r="AF801" s="10">
        <v>0</v>
      </c>
      <c r="AG801" s="10">
        <v>0</v>
      </c>
      <c r="AH801" s="10" t="s">
        <v>47</v>
      </c>
      <c r="AI801" s="10" t="s">
        <v>48</v>
      </c>
      <c r="AJ801" s="10">
        <v>127</v>
      </c>
      <c r="AK801" s="10">
        <v>79</v>
      </c>
      <c r="AL801" s="11">
        <v>0.65</v>
      </c>
      <c r="AM801" s="11">
        <v>0.21</v>
      </c>
      <c r="AN801" s="10" t="s">
        <v>50</v>
      </c>
      <c r="AO801" s="10">
        <v>-56</v>
      </c>
      <c r="AP801" s="10">
        <v>0</v>
      </c>
      <c r="AQ801" s="10">
        <v>5</v>
      </c>
      <c r="AR801" s="10">
        <v>3</v>
      </c>
    </row>
    <row r="802" spans="1:44" s="10" customFormat="1" x14ac:dyDescent="0.25">
      <c r="A802" s="8">
        <v>41495</v>
      </c>
      <c r="B802" s="9">
        <v>0.83994212962962955</v>
      </c>
      <c r="C802" s="10" t="s">
        <v>52</v>
      </c>
      <c r="D802" s="10">
        <v>51.287329999999997</v>
      </c>
      <c r="E802" s="10">
        <v>0.15397</v>
      </c>
      <c r="F802" s="10">
        <v>9</v>
      </c>
      <c r="G802" s="10">
        <v>2</v>
      </c>
      <c r="H802" s="10">
        <v>10.431452200251099</v>
      </c>
      <c r="I802" s="10">
        <v>2.22389853280698</v>
      </c>
      <c r="J802" s="10">
        <v>142</v>
      </c>
      <c r="K802" s="10">
        <v>6.3</v>
      </c>
      <c r="L802" s="10">
        <v>18.899999999999999</v>
      </c>
      <c r="M802" s="10">
        <v>135</v>
      </c>
      <c r="N802" s="10">
        <v>4.7</v>
      </c>
      <c r="O802" s="10">
        <v>1020.4</v>
      </c>
      <c r="P802" s="10">
        <v>23.1</v>
      </c>
      <c r="Q802" s="10">
        <v>0.2</v>
      </c>
      <c r="R802" s="10">
        <v>51</v>
      </c>
      <c r="S802" s="10">
        <v>12.3</v>
      </c>
      <c r="T802" s="10">
        <v>0</v>
      </c>
      <c r="U802" s="10">
        <v>0</v>
      </c>
      <c r="V802" s="10">
        <v>0</v>
      </c>
      <c r="W802" s="10">
        <v>0</v>
      </c>
      <c r="X802" s="10">
        <v>0</v>
      </c>
      <c r="Y802" s="10">
        <v>0</v>
      </c>
      <c r="Z802" s="10">
        <v>0</v>
      </c>
      <c r="AA802" s="10">
        <v>0</v>
      </c>
      <c r="AB802" s="10" t="s">
        <v>45</v>
      </c>
      <c r="AC802" s="10" t="s">
        <v>46</v>
      </c>
      <c r="AD802" s="10" t="s">
        <v>45</v>
      </c>
      <c r="AE802" s="10" t="s">
        <v>46</v>
      </c>
      <c r="AF802" s="10">
        <v>0</v>
      </c>
      <c r="AG802" s="10">
        <v>0</v>
      </c>
      <c r="AH802" s="10" t="s">
        <v>47</v>
      </c>
      <c r="AI802" s="10" t="s">
        <v>48</v>
      </c>
      <c r="AJ802" s="10">
        <v>127</v>
      </c>
      <c r="AK802" s="10">
        <v>79</v>
      </c>
      <c r="AL802" s="11">
        <v>0.65</v>
      </c>
      <c r="AM802" s="11">
        <v>0.21</v>
      </c>
      <c r="AN802" s="10" t="s">
        <v>50</v>
      </c>
      <c r="AO802" s="10">
        <v>-58</v>
      </c>
      <c r="AP802" s="10">
        <v>0</v>
      </c>
      <c r="AQ802" s="10">
        <v>5</v>
      </c>
      <c r="AR802" s="10">
        <v>1</v>
      </c>
    </row>
    <row r="803" spans="1:44" s="10" customFormat="1" x14ac:dyDescent="0.25">
      <c r="A803" s="8">
        <v>41495</v>
      </c>
      <c r="B803" s="9">
        <v>0.8399537037037037</v>
      </c>
      <c r="C803" s="10" t="s">
        <v>52</v>
      </c>
      <c r="D803" s="10">
        <v>51.287329999999997</v>
      </c>
      <c r="E803" s="10">
        <v>0.15397</v>
      </c>
      <c r="F803" s="10">
        <v>9</v>
      </c>
      <c r="G803" s="10">
        <v>2</v>
      </c>
      <c r="H803" s="10">
        <v>10.431452200251099</v>
      </c>
      <c r="I803" s="10">
        <v>2.22389853280698</v>
      </c>
      <c r="J803" s="10">
        <v>141.69999999999999</v>
      </c>
      <c r="K803" s="10">
        <v>6.3</v>
      </c>
      <c r="L803" s="10">
        <v>18.899999999999999</v>
      </c>
      <c r="M803" s="10">
        <v>135</v>
      </c>
      <c r="N803" s="10">
        <v>4.7</v>
      </c>
      <c r="O803" s="10">
        <v>1020.4</v>
      </c>
      <c r="P803" s="10">
        <v>23.1</v>
      </c>
      <c r="Q803" s="10">
        <v>0.2</v>
      </c>
      <c r="R803" s="10">
        <v>51</v>
      </c>
      <c r="S803" s="10">
        <v>12.3</v>
      </c>
      <c r="T803" s="10">
        <v>0</v>
      </c>
      <c r="U803" s="10">
        <v>0</v>
      </c>
      <c r="V803" s="10">
        <v>0</v>
      </c>
      <c r="W803" s="10">
        <v>0</v>
      </c>
      <c r="X803" s="10">
        <v>0</v>
      </c>
      <c r="Y803" s="10">
        <v>0</v>
      </c>
      <c r="Z803" s="10">
        <v>0</v>
      </c>
      <c r="AA803" s="10">
        <v>0</v>
      </c>
      <c r="AB803" s="10" t="s">
        <v>45</v>
      </c>
      <c r="AC803" s="10" t="s">
        <v>46</v>
      </c>
      <c r="AD803" s="10" t="s">
        <v>45</v>
      </c>
      <c r="AE803" s="10" t="s">
        <v>46</v>
      </c>
      <c r="AF803" s="10">
        <v>0</v>
      </c>
      <c r="AG803" s="10">
        <v>0</v>
      </c>
      <c r="AH803" s="10" t="s">
        <v>47</v>
      </c>
      <c r="AI803" s="10" t="s">
        <v>48</v>
      </c>
      <c r="AJ803" s="10">
        <v>127</v>
      </c>
      <c r="AK803" s="10">
        <v>79</v>
      </c>
      <c r="AL803" s="11">
        <v>0.6</v>
      </c>
      <c r="AM803" s="11">
        <v>0.21</v>
      </c>
      <c r="AN803" s="10" t="s">
        <v>50</v>
      </c>
      <c r="AO803" s="10">
        <v>-58</v>
      </c>
      <c r="AP803" s="10">
        <v>0</v>
      </c>
      <c r="AQ803" s="10">
        <v>5</v>
      </c>
      <c r="AR803" s="10">
        <v>3</v>
      </c>
    </row>
    <row r="804" spans="1:44" s="10" customFormat="1" x14ac:dyDescent="0.25">
      <c r="A804" s="8">
        <v>41495</v>
      </c>
      <c r="B804" s="9">
        <v>0.83996527777777785</v>
      </c>
      <c r="C804" s="10" t="s">
        <v>52</v>
      </c>
      <c r="D804" s="10">
        <v>51.287329999999997</v>
      </c>
      <c r="E804" s="10">
        <v>0.15396000000000001</v>
      </c>
      <c r="F804" s="10">
        <v>9</v>
      </c>
      <c r="G804" s="10">
        <v>2</v>
      </c>
      <c r="H804" s="10">
        <v>9.7360220535690694</v>
      </c>
      <c r="I804" s="10">
        <v>2.22389853280698</v>
      </c>
      <c r="J804" s="10">
        <v>142</v>
      </c>
      <c r="K804" s="10">
        <v>6.2</v>
      </c>
      <c r="L804" s="10">
        <v>18.899999999999999</v>
      </c>
      <c r="M804" s="10">
        <v>180</v>
      </c>
      <c r="N804" s="10">
        <v>4.5</v>
      </c>
      <c r="O804" s="10">
        <v>1020.4</v>
      </c>
      <c r="P804" s="10">
        <v>23.1</v>
      </c>
      <c r="Q804" s="10">
        <v>0.2</v>
      </c>
      <c r="R804" s="10">
        <v>51</v>
      </c>
      <c r="S804" s="10">
        <v>12.3</v>
      </c>
      <c r="T804" s="10">
        <v>0</v>
      </c>
      <c r="U804" s="10">
        <v>0</v>
      </c>
      <c r="V804" s="10">
        <v>0</v>
      </c>
      <c r="W804" s="10">
        <v>0</v>
      </c>
      <c r="X804" s="10">
        <v>0</v>
      </c>
      <c r="Y804" s="10">
        <v>0</v>
      </c>
      <c r="Z804" s="10">
        <v>0</v>
      </c>
      <c r="AA804" s="10">
        <v>0</v>
      </c>
      <c r="AB804" s="10" t="s">
        <v>45</v>
      </c>
      <c r="AC804" s="10" t="s">
        <v>46</v>
      </c>
      <c r="AD804" s="10" t="s">
        <v>45</v>
      </c>
      <c r="AE804" s="10" t="s">
        <v>46</v>
      </c>
      <c r="AF804" s="10">
        <v>0</v>
      </c>
      <c r="AG804" s="10">
        <v>0</v>
      </c>
      <c r="AH804" s="10" t="s">
        <v>47</v>
      </c>
      <c r="AI804" s="10" t="s">
        <v>48</v>
      </c>
      <c r="AJ804" s="10">
        <v>127</v>
      </c>
      <c r="AK804" s="10">
        <v>79</v>
      </c>
      <c r="AL804" s="11">
        <v>0.51</v>
      </c>
      <c r="AM804" s="11">
        <v>0.21</v>
      </c>
      <c r="AN804" s="10" t="s">
        <v>50</v>
      </c>
      <c r="AO804" s="10">
        <v>-58</v>
      </c>
      <c r="AP804" s="10">
        <v>0</v>
      </c>
      <c r="AQ804" s="10">
        <v>5</v>
      </c>
      <c r="AR804" s="10">
        <v>5</v>
      </c>
    </row>
    <row r="805" spans="1:44" s="10" customFormat="1" x14ac:dyDescent="0.25">
      <c r="A805" s="8">
        <v>41495</v>
      </c>
      <c r="B805" s="9">
        <v>0.83998842592592593</v>
      </c>
      <c r="C805" s="10" t="s">
        <v>52</v>
      </c>
      <c r="D805" s="10">
        <v>51.287329999999997</v>
      </c>
      <c r="E805" s="10">
        <v>0.15396000000000001</v>
      </c>
      <c r="F805" s="10">
        <v>9</v>
      </c>
      <c r="G805" s="10">
        <v>2</v>
      </c>
      <c r="H805" s="10">
        <v>9.7360220535690694</v>
      </c>
      <c r="I805" s="10">
        <v>2.22389853280698</v>
      </c>
      <c r="J805" s="10">
        <v>142.80000000000001</v>
      </c>
      <c r="K805" s="10">
        <v>6.4</v>
      </c>
      <c r="L805" s="10">
        <v>19</v>
      </c>
      <c r="M805" s="10">
        <v>180</v>
      </c>
      <c r="N805" s="10">
        <v>4.5</v>
      </c>
      <c r="O805" s="10">
        <v>1020.4</v>
      </c>
      <c r="P805" s="10">
        <v>23.1</v>
      </c>
      <c r="Q805" s="10">
        <v>0.2</v>
      </c>
      <c r="R805" s="10">
        <v>51</v>
      </c>
      <c r="S805" s="10">
        <v>12.3</v>
      </c>
      <c r="T805" s="10">
        <v>0</v>
      </c>
      <c r="U805" s="10">
        <v>0</v>
      </c>
      <c r="V805" s="10">
        <v>0</v>
      </c>
      <c r="W805" s="10">
        <v>0</v>
      </c>
      <c r="X805" s="10">
        <v>0</v>
      </c>
      <c r="Y805" s="10">
        <v>0</v>
      </c>
      <c r="Z805" s="10">
        <v>0</v>
      </c>
      <c r="AA805" s="10">
        <v>0</v>
      </c>
      <c r="AB805" s="10" t="s">
        <v>45</v>
      </c>
      <c r="AC805" s="10" t="s">
        <v>46</v>
      </c>
      <c r="AD805" s="10" t="s">
        <v>45</v>
      </c>
      <c r="AE805" s="10" t="s">
        <v>46</v>
      </c>
      <c r="AF805" s="10">
        <v>0</v>
      </c>
      <c r="AG805" s="10">
        <v>0</v>
      </c>
      <c r="AH805" s="10" t="s">
        <v>47</v>
      </c>
      <c r="AI805" s="10" t="s">
        <v>48</v>
      </c>
      <c r="AJ805" s="10">
        <v>127</v>
      </c>
      <c r="AK805" s="10">
        <v>79</v>
      </c>
      <c r="AL805" s="11">
        <v>0.52</v>
      </c>
      <c r="AM805" s="11">
        <v>0.21</v>
      </c>
      <c r="AN805" s="10" t="s">
        <v>50</v>
      </c>
      <c r="AO805" s="10">
        <v>-57</v>
      </c>
      <c r="AP805" s="10">
        <v>0</v>
      </c>
      <c r="AQ805" s="10">
        <v>5</v>
      </c>
      <c r="AR805" s="10">
        <v>2</v>
      </c>
    </row>
    <row r="806" spans="1:44" s="10" customFormat="1" x14ac:dyDescent="0.25">
      <c r="A806" s="8">
        <v>41495</v>
      </c>
      <c r="B806" s="9">
        <v>0.84</v>
      </c>
      <c r="C806" s="10" t="s">
        <v>52</v>
      </c>
      <c r="D806" s="10">
        <v>51.287329999999997</v>
      </c>
      <c r="E806" s="10">
        <v>0.15396000000000001</v>
      </c>
      <c r="F806" s="10">
        <v>8</v>
      </c>
      <c r="G806" s="10">
        <v>2</v>
      </c>
      <c r="H806" s="10">
        <v>9.7360220535690694</v>
      </c>
      <c r="I806" s="10">
        <v>2.22389853280698</v>
      </c>
      <c r="J806" s="10">
        <v>144.30000000000001</v>
      </c>
      <c r="K806" s="10">
        <v>6.7</v>
      </c>
      <c r="L806" s="10">
        <v>18.8</v>
      </c>
      <c r="M806" s="10">
        <v>180</v>
      </c>
      <c r="N806" s="10">
        <v>4.7</v>
      </c>
      <c r="O806" s="10">
        <v>1020.4</v>
      </c>
      <c r="P806" s="10">
        <v>23.1</v>
      </c>
      <c r="Q806" s="10">
        <v>0.1</v>
      </c>
      <c r="R806" s="10">
        <v>51</v>
      </c>
      <c r="S806" s="10">
        <v>12.3</v>
      </c>
      <c r="T806" s="10">
        <v>0</v>
      </c>
      <c r="U806" s="10">
        <v>0</v>
      </c>
      <c r="V806" s="10">
        <v>0</v>
      </c>
      <c r="W806" s="10">
        <v>0</v>
      </c>
      <c r="X806" s="10">
        <v>0</v>
      </c>
      <c r="Y806" s="10">
        <v>0</v>
      </c>
      <c r="Z806" s="10">
        <v>0</v>
      </c>
      <c r="AA806" s="10">
        <v>0</v>
      </c>
      <c r="AB806" s="10" t="s">
        <v>45</v>
      </c>
      <c r="AC806" s="10" t="s">
        <v>46</v>
      </c>
      <c r="AD806" s="10" t="s">
        <v>45</v>
      </c>
      <c r="AE806" s="10" t="s">
        <v>46</v>
      </c>
      <c r="AF806" s="10">
        <v>0</v>
      </c>
      <c r="AG806" s="10">
        <v>0</v>
      </c>
      <c r="AH806" s="10" t="s">
        <v>47</v>
      </c>
      <c r="AI806" s="10" t="s">
        <v>48</v>
      </c>
      <c r="AJ806" s="10">
        <v>127</v>
      </c>
      <c r="AK806" s="10">
        <v>79</v>
      </c>
      <c r="AL806" s="11">
        <v>0.5</v>
      </c>
      <c r="AM806" s="11">
        <v>0.21</v>
      </c>
      <c r="AN806" s="10" t="s">
        <v>50</v>
      </c>
      <c r="AO806" s="10">
        <v>-55</v>
      </c>
      <c r="AP806" s="10">
        <v>0</v>
      </c>
      <c r="AQ806" s="10">
        <v>5</v>
      </c>
      <c r="AR806" s="10">
        <v>0</v>
      </c>
    </row>
    <row r="807" spans="1:44" s="10" customFormat="1" x14ac:dyDescent="0.25">
      <c r="A807" s="8">
        <v>41495</v>
      </c>
      <c r="B807" s="9">
        <v>0.84001157407407412</v>
      </c>
      <c r="C807" s="10" t="s">
        <v>52</v>
      </c>
      <c r="D807" s="10">
        <v>51.287329999999997</v>
      </c>
      <c r="E807" s="10">
        <v>0.15396000000000001</v>
      </c>
      <c r="F807" s="10">
        <v>8</v>
      </c>
      <c r="G807" s="10">
        <v>2</v>
      </c>
      <c r="H807" s="10">
        <v>9.7360220535690694</v>
      </c>
      <c r="I807" s="10">
        <v>2.22389853280698</v>
      </c>
      <c r="J807" s="10">
        <v>146.30000000000001</v>
      </c>
      <c r="K807" s="10">
        <v>6.6</v>
      </c>
      <c r="L807" s="10">
        <v>19</v>
      </c>
      <c r="M807" s="10">
        <v>180</v>
      </c>
      <c r="N807" s="10">
        <v>4.7</v>
      </c>
      <c r="O807" s="10">
        <v>1020.4</v>
      </c>
      <c r="P807" s="10">
        <v>23.1</v>
      </c>
      <c r="Q807" s="10">
        <v>0.1</v>
      </c>
      <c r="R807" s="10">
        <v>51</v>
      </c>
      <c r="S807" s="10">
        <v>12.3</v>
      </c>
      <c r="T807" s="10">
        <v>0</v>
      </c>
      <c r="U807" s="10">
        <v>0</v>
      </c>
      <c r="V807" s="10">
        <v>0</v>
      </c>
      <c r="W807" s="10">
        <v>0</v>
      </c>
      <c r="X807" s="10">
        <v>0</v>
      </c>
      <c r="Y807" s="10">
        <v>0</v>
      </c>
      <c r="Z807" s="10">
        <v>0</v>
      </c>
      <c r="AA807" s="10">
        <v>0</v>
      </c>
      <c r="AB807" s="10" t="s">
        <v>45</v>
      </c>
      <c r="AC807" s="10" t="s">
        <v>46</v>
      </c>
      <c r="AD807" s="10" t="s">
        <v>45</v>
      </c>
      <c r="AE807" s="10" t="s">
        <v>46</v>
      </c>
      <c r="AF807" s="10">
        <v>0</v>
      </c>
      <c r="AG807" s="10">
        <v>0</v>
      </c>
      <c r="AH807" s="10" t="s">
        <v>47</v>
      </c>
      <c r="AI807" s="10" t="s">
        <v>48</v>
      </c>
      <c r="AJ807" s="10">
        <v>127</v>
      </c>
      <c r="AK807" s="10">
        <v>79</v>
      </c>
      <c r="AL807" s="11">
        <v>0.54</v>
      </c>
      <c r="AM807" s="11">
        <v>0.21</v>
      </c>
      <c r="AN807" s="10" t="s">
        <v>50</v>
      </c>
      <c r="AO807" s="10">
        <v>-52</v>
      </c>
      <c r="AP807" s="10">
        <v>0</v>
      </c>
      <c r="AQ807" s="10">
        <v>5</v>
      </c>
      <c r="AR807" s="10">
        <v>3</v>
      </c>
    </row>
    <row r="808" spans="1:44" s="10" customFormat="1" x14ac:dyDescent="0.25">
      <c r="A808" s="8">
        <v>41495</v>
      </c>
      <c r="B808" s="9">
        <v>0.84002314814814805</v>
      </c>
      <c r="C808" s="10" t="s">
        <v>52</v>
      </c>
      <c r="D808" s="10">
        <v>51.287329999999997</v>
      </c>
      <c r="E808" s="10">
        <v>0.15396000000000001</v>
      </c>
      <c r="F808" s="10">
        <v>8</v>
      </c>
      <c r="G808" s="10">
        <v>2</v>
      </c>
      <c r="H808" s="10">
        <v>9.7360220535690694</v>
      </c>
      <c r="I808" s="10">
        <v>2.22389853280698</v>
      </c>
      <c r="J808" s="10">
        <v>148.80000000000001</v>
      </c>
      <c r="K808" s="10">
        <v>6.7</v>
      </c>
      <c r="L808" s="10">
        <v>19.2</v>
      </c>
      <c r="M808" s="10">
        <v>135</v>
      </c>
      <c r="N808" s="10">
        <v>4.8</v>
      </c>
      <c r="O808" s="10">
        <v>1020.4</v>
      </c>
      <c r="P808" s="10">
        <v>23.1</v>
      </c>
      <c r="Q808" s="10">
        <v>0.1</v>
      </c>
      <c r="R808" s="10">
        <v>51</v>
      </c>
      <c r="S808" s="10">
        <v>12.3</v>
      </c>
      <c r="T808" s="10">
        <v>0</v>
      </c>
      <c r="U808" s="10">
        <v>0</v>
      </c>
      <c r="V808" s="10">
        <v>0</v>
      </c>
      <c r="W808" s="10">
        <v>0</v>
      </c>
      <c r="X808" s="10">
        <v>0</v>
      </c>
      <c r="Y808" s="10">
        <v>0</v>
      </c>
      <c r="Z808" s="10">
        <v>0</v>
      </c>
      <c r="AA808" s="10">
        <v>0</v>
      </c>
      <c r="AB808" s="10" t="s">
        <v>45</v>
      </c>
      <c r="AC808" s="10" t="s">
        <v>46</v>
      </c>
      <c r="AD808" s="10" t="s">
        <v>45</v>
      </c>
      <c r="AE808" s="10" t="s">
        <v>46</v>
      </c>
      <c r="AF808" s="10">
        <v>0</v>
      </c>
      <c r="AG808" s="10">
        <v>0</v>
      </c>
      <c r="AH808" s="10" t="s">
        <v>47</v>
      </c>
      <c r="AI808" s="10" t="s">
        <v>48</v>
      </c>
      <c r="AJ808" s="10">
        <v>127</v>
      </c>
      <c r="AK808" s="10">
        <v>79</v>
      </c>
      <c r="AL808" s="11">
        <v>0.47</v>
      </c>
      <c r="AM808" s="11">
        <v>0.21</v>
      </c>
      <c r="AN808" s="10" t="s">
        <v>50</v>
      </c>
      <c r="AO808" s="10">
        <v>-48</v>
      </c>
      <c r="AP808" s="10">
        <v>0</v>
      </c>
      <c r="AQ808" s="10">
        <v>5</v>
      </c>
      <c r="AR808" s="10">
        <v>3</v>
      </c>
    </row>
    <row r="809" spans="1:44" s="10" customFormat="1" x14ac:dyDescent="0.25">
      <c r="A809" s="8">
        <v>41495</v>
      </c>
      <c r="B809" s="9">
        <v>0.8400347222222222</v>
      </c>
      <c r="C809" s="10" t="s">
        <v>52</v>
      </c>
      <c r="D809" s="10">
        <v>51.287329999999997</v>
      </c>
      <c r="E809" s="10">
        <v>0.15396000000000001</v>
      </c>
      <c r="F809" s="10">
        <v>8</v>
      </c>
      <c r="G809" s="10">
        <v>2</v>
      </c>
      <c r="H809" s="10">
        <v>9.7360220535690694</v>
      </c>
      <c r="I809" s="10">
        <v>2.22389853280698</v>
      </c>
      <c r="J809" s="10">
        <v>151.9</v>
      </c>
      <c r="K809" s="10">
        <v>6.5</v>
      </c>
      <c r="L809" s="10">
        <v>19</v>
      </c>
      <c r="M809" s="10">
        <v>135</v>
      </c>
      <c r="N809" s="10">
        <v>5.3</v>
      </c>
      <c r="O809" s="10">
        <v>1020.4</v>
      </c>
      <c r="P809" s="10">
        <v>23.1</v>
      </c>
      <c r="Q809" s="10">
        <v>0.1</v>
      </c>
      <c r="R809" s="10">
        <v>51</v>
      </c>
      <c r="S809" s="10">
        <v>12.3</v>
      </c>
      <c r="T809" s="10">
        <v>0</v>
      </c>
      <c r="U809" s="10">
        <v>0</v>
      </c>
      <c r="V809" s="10">
        <v>0</v>
      </c>
      <c r="W809" s="10">
        <v>0</v>
      </c>
      <c r="X809" s="10">
        <v>0</v>
      </c>
      <c r="Y809" s="10">
        <v>0</v>
      </c>
      <c r="Z809" s="10">
        <v>0</v>
      </c>
      <c r="AA809" s="10">
        <v>0</v>
      </c>
      <c r="AB809" s="10" t="s">
        <v>45</v>
      </c>
      <c r="AC809" s="10" t="s">
        <v>46</v>
      </c>
      <c r="AD809" s="10" t="s">
        <v>45</v>
      </c>
      <c r="AE809" s="10" t="s">
        <v>46</v>
      </c>
      <c r="AF809" s="10">
        <v>0</v>
      </c>
      <c r="AG809" s="10">
        <v>0</v>
      </c>
      <c r="AH809" s="10" t="s">
        <v>47</v>
      </c>
      <c r="AI809" s="10" t="s">
        <v>48</v>
      </c>
      <c r="AJ809" s="10">
        <v>127</v>
      </c>
      <c r="AK809" s="10">
        <v>79</v>
      </c>
      <c r="AL809" s="11">
        <v>0.59</v>
      </c>
      <c r="AM809" s="11">
        <v>0.21</v>
      </c>
      <c r="AN809" s="10" t="s">
        <v>50</v>
      </c>
      <c r="AO809" s="10">
        <v>-44</v>
      </c>
      <c r="AP809" s="10">
        <v>0</v>
      </c>
      <c r="AQ809" s="10">
        <v>5</v>
      </c>
      <c r="AR809" s="10">
        <v>2</v>
      </c>
    </row>
    <row r="810" spans="1:44" s="10" customFormat="1" x14ac:dyDescent="0.25">
      <c r="A810" s="8">
        <v>41495</v>
      </c>
      <c r="B810" s="9">
        <v>0.84004629629629635</v>
      </c>
      <c r="C810" s="10" t="s">
        <v>52</v>
      </c>
      <c r="D810" s="10">
        <v>51.287329999999997</v>
      </c>
      <c r="E810" s="10">
        <v>0.15396000000000001</v>
      </c>
      <c r="F810" s="10">
        <v>7</v>
      </c>
      <c r="G810" s="10">
        <v>2</v>
      </c>
      <c r="H810" s="10">
        <v>9.7360220535690694</v>
      </c>
      <c r="I810" s="10">
        <v>2.22389853280698</v>
      </c>
      <c r="J810" s="10">
        <v>152.5</v>
      </c>
      <c r="K810" s="10">
        <v>6.1</v>
      </c>
      <c r="L810" s="10">
        <v>19</v>
      </c>
      <c r="M810" s="10">
        <v>135</v>
      </c>
      <c r="N810" s="10">
        <v>5.3</v>
      </c>
      <c r="O810" s="10">
        <v>1020.4</v>
      </c>
      <c r="P810" s="10">
        <v>23.1</v>
      </c>
      <c r="Q810" s="10">
        <v>0.1</v>
      </c>
      <c r="R810" s="10">
        <v>51</v>
      </c>
      <c r="S810" s="10">
        <v>12.3</v>
      </c>
      <c r="T810" s="10">
        <v>0</v>
      </c>
      <c r="U810" s="10">
        <v>0</v>
      </c>
      <c r="V810" s="10">
        <v>0</v>
      </c>
      <c r="W810" s="10">
        <v>0</v>
      </c>
      <c r="X810" s="10">
        <v>0</v>
      </c>
      <c r="Y810" s="10">
        <v>0</v>
      </c>
      <c r="Z810" s="10">
        <v>0</v>
      </c>
      <c r="AA810" s="10">
        <v>0</v>
      </c>
      <c r="AB810" s="10" t="s">
        <v>45</v>
      </c>
      <c r="AC810" s="10" t="s">
        <v>46</v>
      </c>
      <c r="AD810" s="10" t="s">
        <v>45</v>
      </c>
      <c r="AE810" s="10" t="s">
        <v>46</v>
      </c>
      <c r="AF810" s="10">
        <v>0</v>
      </c>
      <c r="AG810" s="10">
        <v>0</v>
      </c>
      <c r="AH810" s="10" t="s">
        <v>47</v>
      </c>
      <c r="AI810" s="10" t="s">
        <v>48</v>
      </c>
      <c r="AJ810" s="10">
        <v>127</v>
      </c>
      <c r="AK810" s="10">
        <v>79</v>
      </c>
      <c r="AL810" s="11">
        <v>0.53</v>
      </c>
      <c r="AM810" s="11">
        <v>0.21</v>
      </c>
      <c r="AN810" s="10" t="s">
        <v>50</v>
      </c>
      <c r="AO810" s="10">
        <v>-43</v>
      </c>
      <c r="AP810" s="10">
        <v>0</v>
      </c>
      <c r="AQ810" s="10">
        <v>5</v>
      </c>
      <c r="AR810" s="10">
        <v>2</v>
      </c>
    </row>
    <row r="811" spans="1:44" s="10" customFormat="1" x14ac:dyDescent="0.25">
      <c r="A811" s="8">
        <v>41495</v>
      </c>
      <c r="B811" s="9">
        <v>0.84005787037037039</v>
      </c>
      <c r="C811" s="10" t="s">
        <v>52</v>
      </c>
      <c r="D811" s="10">
        <v>51.287329999999997</v>
      </c>
      <c r="E811" s="10">
        <v>0.15396000000000001</v>
      </c>
      <c r="F811" s="10">
        <v>9</v>
      </c>
      <c r="G811" s="10">
        <v>2</v>
      </c>
      <c r="H811" s="10">
        <v>9.7360220535690694</v>
      </c>
      <c r="I811" s="10">
        <v>2.22389853280698</v>
      </c>
      <c r="J811" s="10">
        <v>153.1</v>
      </c>
      <c r="K811" s="10">
        <v>6.1</v>
      </c>
      <c r="L811" s="10">
        <v>19</v>
      </c>
      <c r="M811" s="10">
        <v>90</v>
      </c>
      <c r="N811" s="10">
        <v>4.8</v>
      </c>
      <c r="O811" s="10">
        <v>1020.4</v>
      </c>
      <c r="P811" s="10">
        <v>23.1</v>
      </c>
      <c r="Q811" s="10">
        <v>0.2</v>
      </c>
      <c r="R811" s="10">
        <v>51</v>
      </c>
      <c r="S811" s="10">
        <v>12.3</v>
      </c>
      <c r="T811" s="10">
        <v>0</v>
      </c>
      <c r="U811" s="10">
        <v>0</v>
      </c>
      <c r="V811" s="10">
        <v>0</v>
      </c>
      <c r="W811" s="10">
        <v>0</v>
      </c>
      <c r="X811" s="10">
        <v>0</v>
      </c>
      <c r="Y811" s="10">
        <v>0</v>
      </c>
      <c r="Z811" s="10">
        <v>0</v>
      </c>
      <c r="AA811" s="10">
        <v>0</v>
      </c>
      <c r="AB811" s="10" t="s">
        <v>45</v>
      </c>
      <c r="AC811" s="10" t="s">
        <v>46</v>
      </c>
      <c r="AD811" s="10" t="s">
        <v>45</v>
      </c>
      <c r="AE811" s="10" t="s">
        <v>46</v>
      </c>
      <c r="AF811" s="10">
        <v>0</v>
      </c>
      <c r="AG811" s="10">
        <v>0</v>
      </c>
      <c r="AH811" s="10" t="s">
        <v>47</v>
      </c>
      <c r="AI811" s="10" t="s">
        <v>48</v>
      </c>
      <c r="AJ811" s="10">
        <v>127</v>
      </c>
      <c r="AK811" s="10">
        <v>79</v>
      </c>
      <c r="AL811" s="11">
        <v>0.55000000000000004</v>
      </c>
      <c r="AM811" s="11">
        <v>0.21</v>
      </c>
      <c r="AN811" s="10" t="s">
        <v>50</v>
      </c>
      <c r="AO811" s="10">
        <v>-42</v>
      </c>
      <c r="AP811" s="10">
        <v>0</v>
      </c>
      <c r="AQ811" s="10">
        <v>5</v>
      </c>
      <c r="AR811" s="10">
        <v>3</v>
      </c>
    </row>
    <row r="812" spans="1:44" s="10" customFormat="1" x14ac:dyDescent="0.25">
      <c r="A812" s="8">
        <v>41495</v>
      </c>
      <c r="B812" s="9">
        <v>0.84006944444444442</v>
      </c>
      <c r="C812" s="10" t="s">
        <v>52</v>
      </c>
      <c r="D812" s="10">
        <v>51.287320000000001</v>
      </c>
      <c r="E812" s="10">
        <v>0.15396000000000001</v>
      </c>
      <c r="F812" s="10">
        <v>9</v>
      </c>
      <c r="G812" s="10">
        <v>2</v>
      </c>
      <c r="H812" s="10">
        <v>9.7360231135978204</v>
      </c>
      <c r="I812" s="10">
        <v>1.11194926679854</v>
      </c>
      <c r="J812" s="10">
        <v>154.5</v>
      </c>
      <c r="K812" s="10">
        <v>6.1</v>
      </c>
      <c r="L812" s="10">
        <v>18.899999999999999</v>
      </c>
      <c r="M812" s="10">
        <v>90</v>
      </c>
      <c r="N812" s="10">
        <v>4.8</v>
      </c>
      <c r="O812" s="10">
        <v>1020.4</v>
      </c>
      <c r="P812" s="10">
        <v>23.1</v>
      </c>
      <c r="Q812" s="10">
        <v>0.2</v>
      </c>
      <c r="R812" s="10">
        <v>51</v>
      </c>
      <c r="S812" s="10">
        <v>12.3</v>
      </c>
      <c r="T812" s="10">
        <v>0</v>
      </c>
      <c r="U812" s="10">
        <v>0</v>
      </c>
      <c r="V812" s="10">
        <v>0</v>
      </c>
      <c r="W812" s="10">
        <v>0</v>
      </c>
      <c r="X812" s="10">
        <v>0</v>
      </c>
      <c r="Y812" s="10">
        <v>0</v>
      </c>
      <c r="Z812" s="10">
        <v>0</v>
      </c>
      <c r="AA812" s="10">
        <v>0</v>
      </c>
      <c r="AB812" s="10" t="s">
        <v>45</v>
      </c>
      <c r="AC812" s="10" t="s">
        <v>46</v>
      </c>
      <c r="AD812" s="10" t="s">
        <v>45</v>
      </c>
      <c r="AE812" s="10" t="s">
        <v>46</v>
      </c>
      <c r="AF812" s="10">
        <v>0</v>
      </c>
      <c r="AG812" s="10">
        <v>0</v>
      </c>
      <c r="AH812" s="10" t="s">
        <v>47</v>
      </c>
      <c r="AI812" s="10" t="s">
        <v>48</v>
      </c>
      <c r="AJ812" s="10">
        <v>127</v>
      </c>
      <c r="AK812" s="10">
        <v>79</v>
      </c>
      <c r="AL812" s="11">
        <v>0.64</v>
      </c>
      <c r="AM812" s="11">
        <v>0.21</v>
      </c>
      <c r="AN812" s="10" t="s">
        <v>50</v>
      </c>
      <c r="AO812" s="10">
        <v>-40</v>
      </c>
      <c r="AP812" s="10">
        <v>0</v>
      </c>
      <c r="AQ812" s="10">
        <v>5</v>
      </c>
      <c r="AR812" s="10">
        <v>2</v>
      </c>
    </row>
    <row r="813" spans="1:44" s="10" customFormat="1" x14ac:dyDescent="0.25">
      <c r="A813" s="8">
        <v>41495</v>
      </c>
      <c r="B813" s="9">
        <v>0.84008101851851846</v>
      </c>
      <c r="C813" s="10" t="s">
        <v>52</v>
      </c>
      <c r="D813" s="10">
        <v>51.287320000000001</v>
      </c>
      <c r="E813" s="10">
        <v>0.15396000000000001</v>
      </c>
      <c r="F813" s="10">
        <v>9</v>
      </c>
      <c r="G813" s="10">
        <v>2</v>
      </c>
      <c r="H813" s="10">
        <v>9.7360231135978204</v>
      </c>
      <c r="I813" s="10">
        <v>1.11194926679854</v>
      </c>
      <c r="J813" s="10">
        <v>158</v>
      </c>
      <c r="K813" s="10">
        <v>6.6</v>
      </c>
      <c r="L813" s="10">
        <v>19</v>
      </c>
      <c r="M813" s="10">
        <v>90</v>
      </c>
      <c r="N813" s="10">
        <v>4.5</v>
      </c>
      <c r="O813" s="10">
        <v>1020.5</v>
      </c>
      <c r="P813" s="10">
        <v>23.1</v>
      </c>
      <c r="Q813" s="10">
        <v>0.2</v>
      </c>
      <c r="R813" s="10">
        <v>51</v>
      </c>
      <c r="S813" s="10">
        <v>12.3</v>
      </c>
      <c r="T813" s="10">
        <v>0</v>
      </c>
      <c r="U813" s="10">
        <v>0</v>
      </c>
      <c r="V813" s="10">
        <v>0</v>
      </c>
      <c r="W813" s="10">
        <v>0</v>
      </c>
      <c r="X813" s="10">
        <v>0</v>
      </c>
      <c r="Y813" s="10">
        <v>0</v>
      </c>
      <c r="Z813" s="10">
        <v>0</v>
      </c>
      <c r="AA813" s="10">
        <v>0</v>
      </c>
      <c r="AB813" s="10" t="s">
        <v>45</v>
      </c>
      <c r="AC813" s="10" t="s">
        <v>46</v>
      </c>
      <c r="AD813" s="10" t="s">
        <v>45</v>
      </c>
      <c r="AE813" s="10" t="s">
        <v>46</v>
      </c>
      <c r="AF813" s="10">
        <v>0</v>
      </c>
      <c r="AG813" s="10">
        <v>0</v>
      </c>
      <c r="AH813" s="10" t="s">
        <v>47</v>
      </c>
      <c r="AI813" s="10" t="s">
        <v>48</v>
      </c>
      <c r="AJ813" s="10">
        <v>127</v>
      </c>
      <c r="AK813" s="10">
        <v>79</v>
      </c>
      <c r="AL813" s="11">
        <v>0.52</v>
      </c>
      <c r="AM813" s="11">
        <v>0.21</v>
      </c>
      <c r="AN813" s="10" t="s">
        <v>50</v>
      </c>
      <c r="AO813" s="10">
        <v>-35</v>
      </c>
      <c r="AP813" s="10">
        <v>0</v>
      </c>
      <c r="AQ813" s="10">
        <v>5</v>
      </c>
      <c r="AR813" s="10">
        <v>1</v>
      </c>
    </row>
    <row r="814" spans="1:44" s="10" customFormat="1" x14ac:dyDescent="0.25">
      <c r="A814" s="8">
        <v>41495</v>
      </c>
      <c r="B814" s="9">
        <v>0.84009259259259261</v>
      </c>
      <c r="C814" s="10" t="s">
        <v>52</v>
      </c>
      <c r="D814" s="10">
        <v>51.287320000000001</v>
      </c>
      <c r="E814" s="10">
        <v>0.15396000000000001</v>
      </c>
      <c r="F814" s="10">
        <v>9</v>
      </c>
      <c r="G814" s="10">
        <v>2</v>
      </c>
      <c r="H814" s="10">
        <v>9.7360231135978204</v>
      </c>
      <c r="I814" s="10">
        <v>1.11194926679854</v>
      </c>
      <c r="J814" s="10">
        <v>159.1</v>
      </c>
      <c r="K814" s="10">
        <v>6.3</v>
      </c>
      <c r="L814" s="10">
        <v>18.899999999999999</v>
      </c>
      <c r="M814" s="10">
        <v>90</v>
      </c>
      <c r="N814" s="10">
        <v>4.5</v>
      </c>
      <c r="O814" s="10">
        <v>1020.5</v>
      </c>
      <c r="P814" s="10">
        <v>23.1</v>
      </c>
      <c r="Q814" s="10">
        <v>0.2</v>
      </c>
      <c r="R814" s="10">
        <v>51</v>
      </c>
      <c r="S814" s="10">
        <v>12.3</v>
      </c>
      <c r="T814" s="10">
        <v>0</v>
      </c>
      <c r="U814" s="10">
        <v>0</v>
      </c>
      <c r="V814" s="10">
        <v>0</v>
      </c>
      <c r="W814" s="10">
        <v>0</v>
      </c>
      <c r="X814" s="10">
        <v>0</v>
      </c>
      <c r="Y814" s="10">
        <v>0</v>
      </c>
      <c r="Z814" s="10">
        <v>0</v>
      </c>
      <c r="AA814" s="10">
        <v>0</v>
      </c>
      <c r="AB814" s="10" t="s">
        <v>45</v>
      </c>
      <c r="AC814" s="10" t="s">
        <v>46</v>
      </c>
      <c r="AD814" s="10" t="s">
        <v>45</v>
      </c>
      <c r="AE814" s="10" t="s">
        <v>46</v>
      </c>
      <c r="AF814" s="10">
        <v>0</v>
      </c>
      <c r="AG814" s="10">
        <v>0</v>
      </c>
      <c r="AH814" s="10" t="s">
        <v>47</v>
      </c>
      <c r="AI814" s="10" t="s">
        <v>48</v>
      </c>
      <c r="AJ814" s="10">
        <v>127</v>
      </c>
      <c r="AK814" s="10">
        <v>79</v>
      </c>
      <c r="AL814" s="11">
        <v>0.56999999999999995</v>
      </c>
      <c r="AM814" s="11">
        <v>0.21</v>
      </c>
      <c r="AN814" s="10" t="s">
        <v>50</v>
      </c>
      <c r="AO814" s="10">
        <v>-33</v>
      </c>
      <c r="AP814" s="10">
        <v>0</v>
      </c>
      <c r="AQ814" s="10">
        <v>5</v>
      </c>
      <c r="AR814" s="10">
        <v>1</v>
      </c>
    </row>
    <row r="815" spans="1:44" s="10" customFormat="1" x14ac:dyDescent="0.25">
      <c r="A815" s="8">
        <v>41495</v>
      </c>
      <c r="B815" s="9">
        <v>0.84010416666666676</v>
      </c>
      <c r="C815" s="10" t="s">
        <v>52</v>
      </c>
      <c r="D815" s="10">
        <v>51.287320000000001</v>
      </c>
      <c r="E815" s="10">
        <v>0.15395</v>
      </c>
      <c r="F815" s="10">
        <v>9</v>
      </c>
      <c r="G815" s="10">
        <v>2</v>
      </c>
      <c r="H815" s="10">
        <v>9.0405928911974804</v>
      </c>
      <c r="I815" s="10">
        <v>1.11194926679854</v>
      </c>
      <c r="J815" s="10">
        <v>160</v>
      </c>
      <c r="K815" s="10">
        <v>6.4</v>
      </c>
      <c r="L815" s="10">
        <v>19.2</v>
      </c>
      <c r="M815" s="10">
        <v>90</v>
      </c>
      <c r="N815" s="10">
        <v>4.3</v>
      </c>
      <c r="O815" s="10">
        <v>1020.4</v>
      </c>
      <c r="P815" s="10">
        <v>23.1</v>
      </c>
      <c r="Q815" s="10">
        <v>0.2</v>
      </c>
      <c r="R815" s="10">
        <v>51</v>
      </c>
      <c r="S815" s="10">
        <v>12.3</v>
      </c>
      <c r="T815" s="10">
        <v>0</v>
      </c>
      <c r="U815" s="10">
        <v>0</v>
      </c>
      <c r="V815" s="10">
        <v>0</v>
      </c>
      <c r="W815" s="10">
        <v>0</v>
      </c>
      <c r="X815" s="10">
        <v>0</v>
      </c>
      <c r="Y815" s="10">
        <v>0</v>
      </c>
      <c r="Z815" s="10">
        <v>0</v>
      </c>
      <c r="AA815" s="10">
        <v>0</v>
      </c>
      <c r="AB815" s="10" t="s">
        <v>45</v>
      </c>
      <c r="AC815" s="10" t="s">
        <v>46</v>
      </c>
      <c r="AD815" s="10" t="s">
        <v>45</v>
      </c>
      <c r="AE815" s="10" t="s">
        <v>46</v>
      </c>
      <c r="AF815" s="10">
        <v>0</v>
      </c>
      <c r="AG815" s="10">
        <v>0</v>
      </c>
      <c r="AH815" s="10" t="s">
        <v>47</v>
      </c>
      <c r="AI815" s="10" t="s">
        <v>48</v>
      </c>
      <c r="AJ815" s="10">
        <v>127</v>
      </c>
      <c r="AK815" s="10">
        <v>79</v>
      </c>
      <c r="AL815" s="11">
        <v>0.59</v>
      </c>
      <c r="AM815" s="11">
        <v>0.21</v>
      </c>
      <c r="AN815" s="10" t="s">
        <v>50</v>
      </c>
      <c r="AO815" s="10">
        <v>-32</v>
      </c>
      <c r="AP815" s="10">
        <v>0</v>
      </c>
      <c r="AQ815" s="10">
        <v>5</v>
      </c>
      <c r="AR815" s="10">
        <v>2</v>
      </c>
    </row>
    <row r="816" spans="1:44" s="10" customFormat="1" x14ac:dyDescent="0.25">
      <c r="A816" s="8">
        <v>41495</v>
      </c>
      <c r="B816" s="9">
        <v>0.84011574074074069</v>
      </c>
      <c r="C816" s="10" t="s">
        <v>52</v>
      </c>
      <c r="D816" s="10">
        <v>51.287320000000001</v>
      </c>
      <c r="E816" s="10">
        <v>0.15395</v>
      </c>
      <c r="F816" s="10">
        <v>9</v>
      </c>
      <c r="G816" s="10">
        <v>2</v>
      </c>
      <c r="H816" s="10">
        <v>9.0405928911974804</v>
      </c>
      <c r="I816" s="10">
        <v>1.11194926679854</v>
      </c>
      <c r="J816" s="10">
        <v>153.80000000000001</v>
      </c>
      <c r="K816" s="10">
        <v>5</v>
      </c>
      <c r="L816" s="10">
        <v>16.8</v>
      </c>
      <c r="M816" s="10">
        <v>90</v>
      </c>
      <c r="N816" s="10">
        <v>4.3</v>
      </c>
      <c r="O816" s="10">
        <v>1020.4</v>
      </c>
      <c r="P816" s="10">
        <v>23.1</v>
      </c>
      <c r="Q816" s="10">
        <v>0.2</v>
      </c>
      <c r="R816" s="10">
        <v>51</v>
      </c>
      <c r="S816" s="10">
        <v>12.3</v>
      </c>
      <c r="T816" s="10">
        <v>0</v>
      </c>
      <c r="U816" s="10">
        <v>0</v>
      </c>
      <c r="V816" s="10">
        <v>0</v>
      </c>
      <c r="W816" s="10">
        <v>0</v>
      </c>
      <c r="X816" s="10">
        <v>0</v>
      </c>
      <c r="Y816" s="10">
        <v>0</v>
      </c>
      <c r="Z816" s="10">
        <v>0</v>
      </c>
      <c r="AA816" s="10">
        <v>0</v>
      </c>
      <c r="AB816" s="10" t="s">
        <v>45</v>
      </c>
      <c r="AC816" s="10" t="s">
        <v>46</v>
      </c>
      <c r="AD816" s="10" t="s">
        <v>45</v>
      </c>
      <c r="AE816" s="10" t="s">
        <v>46</v>
      </c>
      <c r="AF816" s="10">
        <v>0</v>
      </c>
      <c r="AG816" s="10">
        <v>0</v>
      </c>
      <c r="AH816" s="10" t="s">
        <v>47</v>
      </c>
      <c r="AI816" s="10" t="s">
        <v>48</v>
      </c>
      <c r="AJ816" s="10">
        <v>135</v>
      </c>
      <c r="AK816" s="10">
        <v>79</v>
      </c>
      <c r="AL816" s="11">
        <v>0.54</v>
      </c>
      <c r="AM816" s="11">
        <v>0.21</v>
      </c>
      <c r="AN816" s="10" t="s">
        <v>50</v>
      </c>
      <c r="AO816" s="10">
        <v>-41</v>
      </c>
      <c r="AP816" s="10">
        <v>0</v>
      </c>
      <c r="AQ816" s="10">
        <v>5</v>
      </c>
      <c r="AR816" s="10">
        <v>0</v>
      </c>
    </row>
    <row r="817" spans="1:44" s="10" customFormat="1" x14ac:dyDescent="0.25">
      <c r="A817" s="8">
        <v>41495</v>
      </c>
      <c r="B817" s="9">
        <v>0.84012731481481484</v>
      </c>
      <c r="C817" s="10" t="s">
        <v>52</v>
      </c>
      <c r="D817" s="10">
        <v>51.287320000000001</v>
      </c>
      <c r="E817" s="10">
        <v>0.15395</v>
      </c>
      <c r="F817" s="10">
        <v>9</v>
      </c>
      <c r="G817" s="10">
        <v>2</v>
      </c>
      <c r="H817" s="10">
        <v>9.0405928911974804</v>
      </c>
      <c r="I817" s="10">
        <v>1.11194926679854</v>
      </c>
      <c r="J817" s="10">
        <v>132.1</v>
      </c>
      <c r="K817" s="10">
        <v>6.9</v>
      </c>
      <c r="L817" s="10">
        <v>18.899999999999999</v>
      </c>
      <c r="M817" s="10">
        <v>90</v>
      </c>
      <c r="N817" s="10">
        <v>6.4</v>
      </c>
      <c r="O817" s="10">
        <v>1020.5</v>
      </c>
      <c r="P817" s="10">
        <v>23.1</v>
      </c>
      <c r="Q817" s="10">
        <v>0.1</v>
      </c>
      <c r="R817" s="10">
        <v>51</v>
      </c>
      <c r="S817" s="10">
        <v>12.3</v>
      </c>
      <c r="T817" s="10">
        <v>0</v>
      </c>
      <c r="U817" s="10">
        <v>0</v>
      </c>
      <c r="V817" s="10">
        <v>0</v>
      </c>
      <c r="W817" s="10">
        <v>0</v>
      </c>
      <c r="X817" s="10">
        <v>0</v>
      </c>
      <c r="Y817" s="10">
        <v>0</v>
      </c>
      <c r="Z817" s="10">
        <v>0</v>
      </c>
      <c r="AA817" s="10">
        <v>0</v>
      </c>
      <c r="AB817" s="10" t="s">
        <v>45</v>
      </c>
      <c r="AC817" s="10" t="s">
        <v>46</v>
      </c>
      <c r="AD817" s="10" t="s">
        <v>45</v>
      </c>
      <c r="AE817" s="10" t="s">
        <v>46</v>
      </c>
      <c r="AF817" s="10">
        <v>0</v>
      </c>
      <c r="AG817" s="10">
        <v>0</v>
      </c>
      <c r="AH817" s="10" t="s">
        <v>47</v>
      </c>
      <c r="AI817" s="10" t="s">
        <v>48</v>
      </c>
      <c r="AJ817" s="10">
        <v>135</v>
      </c>
      <c r="AK817" s="10">
        <v>79</v>
      </c>
      <c r="AL817" s="11">
        <v>0.61</v>
      </c>
      <c r="AM817" s="11">
        <v>0.21</v>
      </c>
      <c r="AN817" s="10" t="s">
        <v>50</v>
      </c>
      <c r="AO817" s="10">
        <v>-60</v>
      </c>
      <c r="AP817" s="10">
        <v>0</v>
      </c>
      <c r="AQ817" s="10">
        <v>5</v>
      </c>
      <c r="AR817" s="10">
        <v>2</v>
      </c>
    </row>
    <row r="818" spans="1:44" s="10" customFormat="1" x14ac:dyDescent="0.25">
      <c r="A818" s="8">
        <v>41495</v>
      </c>
      <c r="B818" s="9">
        <v>0.84013888888888888</v>
      </c>
      <c r="C818" s="10" t="s">
        <v>52</v>
      </c>
      <c r="D818" s="10">
        <v>51.287320000000001</v>
      </c>
      <c r="E818" s="10">
        <v>0.15395</v>
      </c>
      <c r="F818" s="10">
        <v>8</v>
      </c>
      <c r="G818" s="10">
        <v>2</v>
      </c>
      <c r="H818" s="10">
        <v>9.0405928911974804</v>
      </c>
      <c r="I818" s="10">
        <v>1.11194926679854</v>
      </c>
      <c r="J818" s="10">
        <v>120.9</v>
      </c>
      <c r="K818" s="10">
        <v>3.1</v>
      </c>
      <c r="L818" s="10">
        <v>19.7</v>
      </c>
      <c r="M818" s="10">
        <v>90</v>
      </c>
      <c r="N818" s="10">
        <v>6.4</v>
      </c>
      <c r="O818" s="10">
        <v>1020.5</v>
      </c>
      <c r="P818" s="10">
        <v>23.1</v>
      </c>
      <c r="Q818" s="10">
        <v>0.1</v>
      </c>
      <c r="R818" s="10">
        <v>51</v>
      </c>
      <c r="S818" s="10">
        <v>12.3</v>
      </c>
      <c r="T818" s="10">
        <v>0</v>
      </c>
      <c r="U818" s="10">
        <v>0</v>
      </c>
      <c r="V818" s="10">
        <v>0</v>
      </c>
      <c r="W818" s="10">
        <v>0</v>
      </c>
      <c r="X818" s="10">
        <v>0</v>
      </c>
      <c r="Y818" s="10">
        <v>0</v>
      </c>
      <c r="Z818" s="10">
        <v>0</v>
      </c>
      <c r="AA818" s="10">
        <v>0</v>
      </c>
      <c r="AB818" s="10" t="s">
        <v>45</v>
      </c>
      <c r="AC818" s="10" t="s">
        <v>46</v>
      </c>
      <c r="AD818" s="10" t="s">
        <v>45</v>
      </c>
      <c r="AE818" s="10" t="s">
        <v>46</v>
      </c>
      <c r="AF818" s="10">
        <v>0</v>
      </c>
      <c r="AG818" s="10">
        <v>0</v>
      </c>
      <c r="AH818" s="10" t="s">
        <v>47</v>
      </c>
      <c r="AI818" s="10" t="s">
        <v>48</v>
      </c>
      <c r="AJ818" s="10">
        <v>135</v>
      </c>
      <c r="AK818" s="10">
        <v>79</v>
      </c>
      <c r="AL818" s="11">
        <v>0.52</v>
      </c>
      <c r="AM818" s="11">
        <v>0.21</v>
      </c>
      <c r="AN818" s="10" t="s">
        <v>50</v>
      </c>
      <c r="AO818" s="10">
        <v>-60</v>
      </c>
      <c r="AP818" s="10">
        <v>0</v>
      </c>
      <c r="AQ818" s="10">
        <v>5</v>
      </c>
      <c r="AR818" s="10">
        <v>1</v>
      </c>
    </row>
    <row r="819" spans="1:44" s="10" customFormat="1" x14ac:dyDescent="0.25">
      <c r="A819" s="8">
        <v>41495</v>
      </c>
      <c r="B819" s="9">
        <v>0.84015046296296303</v>
      </c>
      <c r="C819" s="10" t="s">
        <v>52</v>
      </c>
      <c r="D819" s="10">
        <v>51.287320000000001</v>
      </c>
      <c r="E819" s="10">
        <v>0.15395</v>
      </c>
      <c r="F819" s="10">
        <v>8</v>
      </c>
      <c r="G819" s="10">
        <v>2</v>
      </c>
      <c r="H819" s="10">
        <v>9.0405928911974804</v>
      </c>
      <c r="I819" s="10">
        <v>1.11194926679854</v>
      </c>
      <c r="J819" s="10">
        <v>129.80000000000001</v>
      </c>
      <c r="K819" s="10">
        <v>4.5999999999999996</v>
      </c>
      <c r="L819" s="10">
        <v>19</v>
      </c>
      <c r="M819" s="10">
        <v>158</v>
      </c>
      <c r="N819" s="10">
        <v>6.4</v>
      </c>
      <c r="O819" s="10">
        <v>1020.4</v>
      </c>
      <c r="P819" s="10">
        <v>23.1</v>
      </c>
      <c r="Q819" s="10">
        <v>0.1</v>
      </c>
      <c r="R819" s="10">
        <v>51</v>
      </c>
      <c r="S819" s="10">
        <v>12.3</v>
      </c>
      <c r="T819" s="10">
        <v>0</v>
      </c>
      <c r="U819" s="10">
        <v>0</v>
      </c>
      <c r="V819" s="10">
        <v>0</v>
      </c>
      <c r="W819" s="10">
        <v>0</v>
      </c>
      <c r="X819" s="10">
        <v>0</v>
      </c>
      <c r="Y819" s="10">
        <v>0</v>
      </c>
      <c r="Z819" s="10">
        <v>0</v>
      </c>
      <c r="AA819" s="10">
        <v>0</v>
      </c>
      <c r="AB819" s="10" t="s">
        <v>45</v>
      </c>
      <c r="AC819" s="10" t="s">
        <v>46</v>
      </c>
      <c r="AD819" s="10" t="s">
        <v>45</v>
      </c>
      <c r="AE819" s="10" t="s">
        <v>46</v>
      </c>
      <c r="AF819" s="10">
        <v>0</v>
      </c>
      <c r="AG819" s="10">
        <v>0</v>
      </c>
      <c r="AH819" s="10" t="s">
        <v>47</v>
      </c>
      <c r="AI819" s="10" t="s">
        <v>48</v>
      </c>
      <c r="AJ819" s="10">
        <v>135</v>
      </c>
      <c r="AK819" s="10">
        <v>79</v>
      </c>
      <c r="AL819" s="11">
        <v>0.65</v>
      </c>
      <c r="AM819" s="11">
        <v>0.21</v>
      </c>
      <c r="AN819" s="10" t="s">
        <v>50</v>
      </c>
      <c r="AO819" s="10">
        <v>-47</v>
      </c>
      <c r="AP819" s="10">
        <v>0</v>
      </c>
      <c r="AQ819" s="10">
        <v>5</v>
      </c>
      <c r="AR819" s="10">
        <v>0</v>
      </c>
    </row>
    <row r="820" spans="1:44" s="10" customFormat="1" x14ac:dyDescent="0.25">
      <c r="A820" s="8">
        <v>41495</v>
      </c>
      <c r="B820" s="9">
        <v>0.84016203703703696</v>
      </c>
      <c r="C820" s="10" t="s">
        <v>52</v>
      </c>
      <c r="D820" s="10">
        <v>51.287320000000001</v>
      </c>
      <c r="E820" s="10">
        <v>0.15395</v>
      </c>
      <c r="F820" s="10">
        <v>7</v>
      </c>
      <c r="G820" s="10">
        <v>2</v>
      </c>
      <c r="H820" s="10">
        <v>9.0405928911974804</v>
      </c>
      <c r="I820" s="10">
        <v>1.11194926679854</v>
      </c>
      <c r="J820" s="10">
        <v>133.4</v>
      </c>
      <c r="K820" s="10">
        <v>5.5</v>
      </c>
      <c r="L820" s="10">
        <v>17.899999999999999</v>
      </c>
      <c r="M820" s="10">
        <v>158</v>
      </c>
      <c r="N820" s="10">
        <v>6.4</v>
      </c>
      <c r="O820" s="10">
        <v>1020.4</v>
      </c>
      <c r="P820" s="10">
        <v>23.1</v>
      </c>
      <c r="Q820" s="10">
        <v>0.1</v>
      </c>
      <c r="R820" s="10">
        <v>51</v>
      </c>
      <c r="S820" s="10">
        <v>12.3</v>
      </c>
      <c r="T820" s="10">
        <v>0</v>
      </c>
      <c r="U820" s="10">
        <v>0</v>
      </c>
      <c r="V820" s="10">
        <v>0</v>
      </c>
      <c r="W820" s="10">
        <v>0</v>
      </c>
      <c r="X820" s="10">
        <v>0</v>
      </c>
      <c r="Y820" s="10">
        <v>0</v>
      </c>
      <c r="Z820" s="10">
        <v>0</v>
      </c>
      <c r="AA820" s="10">
        <v>0</v>
      </c>
      <c r="AB820" s="10" t="s">
        <v>45</v>
      </c>
      <c r="AC820" s="10" t="s">
        <v>46</v>
      </c>
      <c r="AD820" s="10" t="s">
        <v>45</v>
      </c>
      <c r="AE820" s="10" t="s">
        <v>46</v>
      </c>
      <c r="AF820" s="10">
        <v>0</v>
      </c>
      <c r="AG820" s="10">
        <v>0</v>
      </c>
      <c r="AH820" s="10" t="s">
        <v>47</v>
      </c>
      <c r="AI820" s="10" t="s">
        <v>48</v>
      </c>
      <c r="AJ820" s="10">
        <v>135</v>
      </c>
      <c r="AK820" s="10">
        <v>79</v>
      </c>
      <c r="AL820" s="11">
        <v>0.57999999999999996</v>
      </c>
      <c r="AM820" s="11">
        <v>0.21</v>
      </c>
      <c r="AN820" s="10" t="s">
        <v>50</v>
      </c>
      <c r="AO820" s="10">
        <v>-42</v>
      </c>
      <c r="AP820" s="10">
        <v>0</v>
      </c>
      <c r="AQ820" s="10">
        <v>5</v>
      </c>
      <c r="AR820" s="10">
        <v>1</v>
      </c>
    </row>
    <row r="821" spans="1:44" s="10" customFormat="1" x14ac:dyDescent="0.25">
      <c r="A821" s="8">
        <v>41495</v>
      </c>
      <c r="B821" s="9">
        <v>0.84017361111111111</v>
      </c>
      <c r="C821" s="10" t="s">
        <v>52</v>
      </c>
      <c r="D821" s="10">
        <v>51.287320000000001</v>
      </c>
      <c r="E821" s="10">
        <v>0.15395</v>
      </c>
      <c r="F821" s="10">
        <v>8</v>
      </c>
      <c r="G821" s="10">
        <v>2</v>
      </c>
      <c r="H821" s="10">
        <v>9.0405928911974804</v>
      </c>
      <c r="I821" s="10">
        <v>1.11194926679854</v>
      </c>
      <c r="J821" s="10">
        <v>141.19999999999999</v>
      </c>
      <c r="K821" s="10">
        <v>6.3</v>
      </c>
      <c r="L821" s="10">
        <v>18.7</v>
      </c>
      <c r="M821" s="10">
        <v>90</v>
      </c>
      <c r="N821" s="10">
        <v>5.3</v>
      </c>
      <c r="O821" s="10">
        <v>1020.4</v>
      </c>
      <c r="P821" s="10">
        <v>23.1</v>
      </c>
      <c r="Q821" s="10">
        <v>0.1</v>
      </c>
      <c r="R821" s="10">
        <v>50</v>
      </c>
      <c r="S821" s="10">
        <v>12.2</v>
      </c>
      <c r="T821" s="10">
        <v>0</v>
      </c>
      <c r="U821" s="10">
        <v>0</v>
      </c>
      <c r="V821" s="10">
        <v>0</v>
      </c>
      <c r="W821" s="10">
        <v>0</v>
      </c>
      <c r="X821" s="10">
        <v>0</v>
      </c>
      <c r="Y821" s="10">
        <v>0</v>
      </c>
      <c r="Z821" s="10">
        <v>0</v>
      </c>
      <c r="AA821" s="10">
        <v>0</v>
      </c>
      <c r="AB821" s="10" t="s">
        <v>45</v>
      </c>
      <c r="AC821" s="10" t="s">
        <v>46</v>
      </c>
      <c r="AD821" s="10" t="s">
        <v>45</v>
      </c>
      <c r="AE821" s="10" t="s">
        <v>46</v>
      </c>
      <c r="AF821" s="10">
        <v>0</v>
      </c>
      <c r="AG821" s="10">
        <v>0</v>
      </c>
      <c r="AH821" s="10" t="s">
        <v>47</v>
      </c>
      <c r="AI821" s="10" t="s">
        <v>48</v>
      </c>
      <c r="AJ821" s="10">
        <v>135</v>
      </c>
      <c r="AK821" s="10">
        <v>79</v>
      </c>
      <c r="AL821" s="11">
        <v>0.54</v>
      </c>
      <c r="AM821" s="11">
        <v>0.21</v>
      </c>
      <c r="AN821" s="10" t="s">
        <v>50</v>
      </c>
      <c r="AO821" s="10">
        <v>-31</v>
      </c>
      <c r="AP821" s="10">
        <v>0</v>
      </c>
      <c r="AQ821" s="10">
        <v>5</v>
      </c>
      <c r="AR821" s="10">
        <v>1</v>
      </c>
    </row>
    <row r="822" spans="1:44" s="10" customFormat="1" x14ac:dyDescent="0.25">
      <c r="A822" s="8">
        <v>41495</v>
      </c>
      <c r="B822" s="9">
        <v>0.84018518518518526</v>
      </c>
      <c r="C822" s="10" t="s">
        <v>52</v>
      </c>
      <c r="D822" s="10">
        <v>51.287320000000001</v>
      </c>
      <c r="E822" s="10">
        <v>0.15395</v>
      </c>
      <c r="F822" s="10">
        <v>8</v>
      </c>
      <c r="G822" s="10">
        <v>2</v>
      </c>
      <c r="H822" s="10">
        <v>9.0405928911974804</v>
      </c>
      <c r="I822" s="10">
        <v>1.11194926679854</v>
      </c>
      <c r="J822" s="10">
        <v>139.6</v>
      </c>
      <c r="K822" s="10">
        <v>6.2</v>
      </c>
      <c r="L822" s="10">
        <v>20</v>
      </c>
      <c r="M822" s="10">
        <v>90</v>
      </c>
      <c r="N822" s="10">
        <v>5.3</v>
      </c>
      <c r="O822" s="10">
        <v>1020.4</v>
      </c>
      <c r="P822" s="10">
        <v>23.1</v>
      </c>
      <c r="Q822" s="10">
        <v>0.1</v>
      </c>
      <c r="R822" s="10">
        <v>50</v>
      </c>
      <c r="S822" s="10">
        <v>12.2</v>
      </c>
      <c r="T822" s="10">
        <v>0</v>
      </c>
      <c r="U822" s="10">
        <v>0</v>
      </c>
      <c r="V822" s="10">
        <v>0</v>
      </c>
      <c r="W822" s="10">
        <v>0</v>
      </c>
      <c r="X822" s="10">
        <v>0</v>
      </c>
      <c r="Y822" s="10">
        <v>0</v>
      </c>
      <c r="Z822" s="10">
        <v>0</v>
      </c>
      <c r="AA822" s="10">
        <v>0</v>
      </c>
      <c r="AB822" s="10" t="s">
        <v>45</v>
      </c>
      <c r="AC822" s="10" t="s">
        <v>46</v>
      </c>
      <c r="AD822" s="10" t="s">
        <v>45</v>
      </c>
      <c r="AE822" s="10" t="s">
        <v>46</v>
      </c>
      <c r="AF822" s="10">
        <v>0</v>
      </c>
      <c r="AG822" s="10">
        <v>0</v>
      </c>
      <c r="AH822" s="10" t="s">
        <v>47</v>
      </c>
      <c r="AI822" s="10" t="s">
        <v>48</v>
      </c>
      <c r="AJ822" s="10">
        <v>135</v>
      </c>
      <c r="AK822" s="10">
        <v>79</v>
      </c>
      <c r="AL822" s="11">
        <v>0.56000000000000005</v>
      </c>
      <c r="AM822" s="11">
        <v>0.21</v>
      </c>
      <c r="AN822" s="10" t="s">
        <v>50</v>
      </c>
      <c r="AO822" s="10">
        <v>-33</v>
      </c>
      <c r="AP822" s="10">
        <v>0</v>
      </c>
      <c r="AQ822" s="10">
        <v>5</v>
      </c>
      <c r="AR822" s="10">
        <v>2</v>
      </c>
    </row>
    <row r="823" spans="1:44" s="10" customFormat="1" x14ac:dyDescent="0.25">
      <c r="A823" s="8">
        <v>41495</v>
      </c>
      <c r="B823" s="9">
        <v>0.8401967592592593</v>
      </c>
      <c r="C823" s="10" t="s">
        <v>52</v>
      </c>
      <c r="D823" s="10">
        <v>51.287320000000001</v>
      </c>
      <c r="E823" s="10">
        <v>0.15395</v>
      </c>
      <c r="F823" s="10">
        <v>8</v>
      </c>
      <c r="G823" s="10">
        <v>2</v>
      </c>
      <c r="H823" s="10">
        <v>9.0405928911974804</v>
      </c>
      <c r="I823" s="10">
        <v>1.11194926679854</v>
      </c>
      <c r="J823" s="10">
        <v>169.2</v>
      </c>
      <c r="K823" s="10">
        <v>7.1</v>
      </c>
      <c r="L823" s="10">
        <v>16.899999999999999</v>
      </c>
      <c r="M823" s="10">
        <v>90</v>
      </c>
      <c r="N823" s="10">
        <v>5.0999999999999996</v>
      </c>
      <c r="O823" s="10">
        <v>1020.4</v>
      </c>
      <c r="P823" s="10">
        <v>23.1</v>
      </c>
      <c r="Q823" s="10">
        <v>0.1</v>
      </c>
      <c r="R823" s="10">
        <v>50</v>
      </c>
      <c r="S823" s="10">
        <v>12.3</v>
      </c>
      <c r="T823" s="10">
        <v>0</v>
      </c>
      <c r="U823" s="10">
        <v>0</v>
      </c>
      <c r="V823" s="10">
        <v>0</v>
      </c>
      <c r="W823" s="10">
        <v>0</v>
      </c>
      <c r="X823" s="10">
        <v>0</v>
      </c>
      <c r="Y823" s="10">
        <v>0</v>
      </c>
      <c r="Z823" s="10">
        <v>0</v>
      </c>
      <c r="AA823" s="10">
        <v>0</v>
      </c>
      <c r="AB823" s="10" t="s">
        <v>45</v>
      </c>
      <c r="AC823" s="10" t="s">
        <v>46</v>
      </c>
      <c r="AD823" s="10" t="s">
        <v>45</v>
      </c>
      <c r="AE823" s="10" t="s">
        <v>46</v>
      </c>
      <c r="AF823" s="10">
        <v>0</v>
      </c>
      <c r="AG823" s="10">
        <v>0</v>
      </c>
      <c r="AH823" s="10" t="s">
        <v>47</v>
      </c>
      <c r="AI823" s="10" t="s">
        <v>48</v>
      </c>
      <c r="AJ823" s="10">
        <v>135</v>
      </c>
      <c r="AK823" s="10">
        <v>79</v>
      </c>
      <c r="AL823" s="11">
        <v>0.54</v>
      </c>
      <c r="AM823" s="11">
        <v>0.21</v>
      </c>
      <c r="AN823" s="10" t="s">
        <v>50</v>
      </c>
      <c r="AO823" s="10">
        <v>9</v>
      </c>
      <c r="AP823" s="10">
        <v>0</v>
      </c>
      <c r="AQ823" s="10">
        <v>5</v>
      </c>
      <c r="AR823" s="10">
        <v>2</v>
      </c>
    </row>
    <row r="824" spans="1:44" s="10" customFormat="1" x14ac:dyDescent="0.25">
      <c r="A824" s="8">
        <v>41495</v>
      </c>
      <c r="B824" s="9">
        <v>0.84020833333333333</v>
      </c>
      <c r="C824" s="10" t="s">
        <v>52</v>
      </c>
      <c r="D824" s="10">
        <v>51.287309999999998</v>
      </c>
      <c r="E824" s="10">
        <v>0.15395</v>
      </c>
      <c r="F824" s="10">
        <v>8</v>
      </c>
      <c r="G824" s="10">
        <v>2</v>
      </c>
      <c r="H824" s="10">
        <v>9.0405938755096393</v>
      </c>
      <c r="I824" s="10">
        <v>0</v>
      </c>
      <c r="J824" s="10">
        <v>193.6</v>
      </c>
      <c r="K824" s="10">
        <v>11.9</v>
      </c>
      <c r="L824" s="10">
        <v>18.600000000000001</v>
      </c>
      <c r="M824" s="10">
        <v>90</v>
      </c>
      <c r="N824" s="10">
        <v>5.0999999999999996</v>
      </c>
      <c r="O824" s="10">
        <v>1020.4</v>
      </c>
      <c r="P824" s="10">
        <v>23.1</v>
      </c>
      <c r="Q824" s="10">
        <v>0.1</v>
      </c>
      <c r="R824" s="10">
        <v>50</v>
      </c>
      <c r="S824" s="10">
        <v>12.3</v>
      </c>
      <c r="T824" s="10">
        <v>0</v>
      </c>
      <c r="U824" s="10">
        <v>0</v>
      </c>
      <c r="V824" s="10">
        <v>0</v>
      </c>
      <c r="W824" s="10">
        <v>0</v>
      </c>
      <c r="X824" s="10">
        <v>0</v>
      </c>
      <c r="Y824" s="10">
        <v>0</v>
      </c>
      <c r="Z824" s="10">
        <v>0</v>
      </c>
      <c r="AA824" s="10">
        <v>0</v>
      </c>
      <c r="AB824" s="10" t="s">
        <v>45</v>
      </c>
      <c r="AC824" s="10" t="s">
        <v>46</v>
      </c>
      <c r="AD824" s="10" t="s">
        <v>45</v>
      </c>
      <c r="AE824" s="10" t="s">
        <v>46</v>
      </c>
      <c r="AF824" s="10">
        <v>0</v>
      </c>
      <c r="AG824" s="10">
        <v>0</v>
      </c>
      <c r="AH824" s="10" t="s">
        <v>47</v>
      </c>
      <c r="AI824" s="10" t="s">
        <v>48</v>
      </c>
      <c r="AJ824" s="10">
        <v>135</v>
      </c>
      <c r="AK824" s="10">
        <v>79</v>
      </c>
      <c r="AL824" s="11">
        <v>0.54</v>
      </c>
      <c r="AM824" s="11">
        <v>0.21</v>
      </c>
      <c r="AN824" s="10" t="s">
        <v>50</v>
      </c>
      <c r="AO824" s="10">
        <v>44</v>
      </c>
      <c r="AP824" s="10">
        <v>0</v>
      </c>
      <c r="AQ824" s="10">
        <v>5</v>
      </c>
      <c r="AR824" s="10">
        <v>5</v>
      </c>
    </row>
    <row r="825" spans="1:44" s="10" customFormat="1" x14ac:dyDescent="0.25">
      <c r="A825" s="8">
        <v>41495</v>
      </c>
      <c r="B825" s="9">
        <v>0.84021990740740737</v>
      </c>
      <c r="C825" s="10" t="s">
        <v>52</v>
      </c>
      <c r="D825" s="10">
        <v>51.287309999999998</v>
      </c>
      <c r="E825" s="10">
        <v>0.15395</v>
      </c>
      <c r="F825" s="10">
        <v>7</v>
      </c>
      <c r="G825" s="10">
        <v>2</v>
      </c>
      <c r="H825" s="10">
        <v>9.0405938755096393</v>
      </c>
      <c r="I825" s="10">
        <v>0</v>
      </c>
      <c r="J825" s="10">
        <v>206.5</v>
      </c>
      <c r="K825" s="10">
        <v>14.1</v>
      </c>
      <c r="L825" s="10">
        <v>18.8</v>
      </c>
      <c r="M825" s="10">
        <v>45</v>
      </c>
      <c r="N825" s="10">
        <v>5.3</v>
      </c>
      <c r="O825" s="10">
        <v>1020.4</v>
      </c>
      <c r="P825" s="10">
        <v>23.1</v>
      </c>
      <c r="Q825" s="10">
        <v>0.2</v>
      </c>
      <c r="R825" s="10">
        <v>51</v>
      </c>
      <c r="S825" s="10">
        <v>12.3</v>
      </c>
      <c r="T825" s="10">
        <v>0</v>
      </c>
      <c r="U825" s="10">
        <v>0</v>
      </c>
      <c r="V825" s="10">
        <v>0</v>
      </c>
      <c r="W825" s="10">
        <v>0</v>
      </c>
      <c r="X825" s="10">
        <v>0</v>
      </c>
      <c r="Y825" s="10">
        <v>0</v>
      </c>
      <c r="Z825" s="10">
        <v>0</v>
      </c>
      <c r="AA825" s="10">
        <v>0</v>
      </c>
      <c r="AB825" s="10" t="s">
        <v>45</v>
      </c>
      <c r="AC825" s="10" t="s">
        <v>46</v>
      </c>
      <c r="AD825" s="10" t="s">
        <v>45</v>
      </c>
      <c r="AE825" s="10" t="s">
        <v>46</v>
      </c>
      <c r="AF825" s="10">
        <v>0</v>
      </c>
      <c r="AG825" s="10">
        <v>0</v>
      </c>
      <c r="AH825" s="10" t="s">
        <v>47</v>
      </c>
      <c r="AI825" s="10" t="s">
        <v>48</v>
      </c>
      <c r="AJ825" s="10">
        <v>135</v>
      </c>
      <c r="AK825" s="10">
        <v>79</v>
      </c>
      <c r="AL825" s="11">
        <v>0.57999999999999996</v>
      </c>
      <c r="AM825" s="11">
        <v>0.21</v>
      </c>
      <c r="AN825" s="10" t="s">
        <v>50</v>
      </c>
      <c r="AO825" s="10">
        <v>60</v>
      </c>
      <c r="AP825" s="10">
        <v>0</v>
      </c>
      <c r="AQ825" s="10">
        <v>5</v>
      </c>
      <c r="AR825" s="10">
        <v>0</v>
      </c>
    </row>
    <row r="826" spans="1:44" s="10" customFormat="1" x14ac:dyDescent="0.25">
      <c r="A826" s="8">
        <v>41495</v>
      </c>
      <c r="B826" s="9">
        <v>0.84023148148148152</v>
      </c>
      <c r="C826" s="10" t="s">
        <v>52</v>
      </c>
      <c r="D826" s="10">
        <v>51.287309999999998</v>
      </c>
      <c r="E826" s="10">
        <v>0.15395</v>
      </c>
      <c r="F826" s="10">
        <v>8</v>
      </c>
      <c r="G826" s="10">
        <v>2</v>
      </c>
      <c r="H826" s="10">
        <v>9.0405938755096393</v>
      </c>
      <c r="I826" s="10">
        <v>0</v>
      </c>
      <c r="J826" s="10">
        <v>192.2</v>
      </c>
      <c r="K826" s="10">
        <v>15.6</v>
      </c>
      <c r="L826" s="10">
        <v>17.7</v>
      </c>
      <c r="M826" s="10">
        <v>45</v>
      </c>
      <c r="N826" s="10">
        <v>5.3</v>
      </c>
      <c r="O826" s="10">
        <v>1020.4</v>
      </c>
      <c r="P826" s="10">
        <v>23.1</v>
      </c>
      <c r="Q826" s="10">
        <v>0.2</v>
      </c>
      <c r="R826" s="10">
        <v>51</v>
      </c>
      <c r="S826" s="10">
        <v>12.3</v>
      </c>
      <c r="T826" s="10">
        <v>0</v>
      </c>
      <c r="U826" s="10">
        <v>0</v>
      </c>
      <c r="V826" s="10">
        <v>0</v>
      </c>
      <c r="W826" s="10">
        <v>0</v>
      </c>
      <c r="X826" s="10">
        <v>0</v>
      </c>
      <c r="Y826" s="10">
        <v>0</v>
      </c>
      <c r="Z826" s="10">
        <v>0</v>
      </c>
      <c r="AA826" s="10">
        <v>0</v>
      </c>
      <c r="AB826" s="10" t="s">
        <v>45</v>
      </c>
      <c r="AC826" s="10" t="s">
        <v>46</v>
      </c>
      <c r="AD826" s="10" t="s">
        <v>45</v>
      </c>
      <c r="AE826" s="10" t="s">
        <v>46</v>
      </c>
      <c r="AF826" s="10">
        <v>0</v>
      </c>
      <c r="AG826" s="10">
        <v>0</v>
      </c>
      <c r="AH826" s="10" t="s">
        <v>47</v>
      </c>
      <c r="AI826" s="10" t="s">
        <v>48</v>
      </c>
      <c r="AJ826" s="10">
        <v>135</v>
      </c>
      <c r="AK826" s="10">
        <v>79</v>
      </c>
      <c r="AL826" s="11">
        <v>0.53</v>
      </c>
      <c r="AM826" s="11">
        <v>0.21</v>
      </c>
      <c r="AN826" s="10" t="s">
        <v>50</v>
      </c>
      <c r="AO826" s="10">
        <v>48</v>
      </c>
      <c r="AP826" s="10">
        <v>0</v>
      </c>
      <c r="AQ826" s="10">
        <v>5</v>
      </c>
      <c r="AR826" s="10">
        <v>1</v>
      </c>
    </row>
    <row r="827" spans="1:44" s="10" customFormat="1" x14ac:dyDescent="0.25">
      <c r="A827" s="8">
        <v>41495</v>
      </c>
      <c r="B827" s="9">
        <v>0.84024305555555545</v>
      </c>
      <c r="C827" s="10" t="s">
        <v>52</v>
      </c>
      <c r="D827" s="10">
        <v>51.287309999999998</v>
      </c>
      <c r="E827" s="10">
        <v>0.15393999999999999</v>
      </c>
      <c r="F827" s="10">
        <v>7</v>
      </c>
      <c r="G827" s="10">
        <v>2</v>
      </c>
      <c r="H827" s="10">
        <v>8.34516357739294</v>
      </c>
      <c r="I827" s="10">
        <v>0</v>
      </c>
      <c r="J827" s="10">
        <v>181.7</v>
      </c>
      <c r="K827" s="10">
        <v>4.4000000000000004</v>
      </c>
      <c r="L827" s="10">
        <v>23.5</v>
      </c>
      <c r="M827" s="10">
        <v>135</v>
      </c>
      <c r="N827" s="10">
        <v>6.6</v>
      </c>
      <c r="O827" s="10">
        <v>1020.3</v>
      </c>
      <c r="P827" s="10">
        <v>23.1</v>
      </c>
      <c r="Q827" s="10">
        <v>0.1</v>
      </c>
      <c r="R827" s="10">
        <v>51</v>
      </c>
      <c r="S827" s="10">
        <v>12.3</v>
      </c>
      <c r="T827" s="10">
        <v>0</v>
      </c>
      <c r="U827" s="10">
        <v>0</v>
      </c>
      <c r="V827" s="10">
        <v>0</v>
      </c>
      <c r="W827" s="10">
        <v>0</v>
      </c>
      <c r="X827" s="10">
        <v>0</v>
      </c>
      <c r="Y827" s="10">
        <v>0</v>
      </c>
      <c r="Z827" s="10">
        <v>0</v>
      </c>
      <c r="AA827" s="10">
        <v>0</v>
      </c>
      <c r="AB827" s="10" t="s">
        <v>45</v>
      </c>
      <c r="AC827" s="10" t="s">
        <v>46</v>
      </c>
      <c r="AD827" s="10" t="s">
        <v>45</v>
      </c>
      <c r="AE827" s="10" t="s">
        <v>46</v>
      </c>
      <c r="AF827" s="10">
        <v>0</v>
      </c>
      <c r="AG827" s="10">
        <v>0</v>
      </c>
      <c r="AH827" s="10" t="s">
        <v>47</v>
      </c>
      <c r="AI827" s="10" t="s">
        <v>48</v>
      </c>
      <c r="AJ827" s="10">
        <v>135</v>
      </c>
      <c r="AK827" s="10">
        <v>79</v>
      </c>
      <c r="AL827" s="11">
        <v>0.57999999999999996</v>
      </c>
      <c r="AM827" s="11">
        <v>0.21</v>
      </c>
      <c r="AN827" s="10" t="s">
        <v>50</v>
      </c>
      <c r="AO827" s="10">
        <v>25</v>
      </c>
      <c r="AP827" s="10">
        <v>0</v>
      </c>
      <c r="AQ827" s="10">
        <v>5</v>
      </c>
      <c r="AR827" s="10">
        <v>2</v>
      </c>
    </row>
    <row r="828" spans="1:44" s="10" customFormat="1" x14ac:dyDescent="0.25">
      <c r="A828" s="8">
        <v>41495</v>
      </c>
      <c r="B828" s="9">
        <v>0.8402546296296296</v>
      </c>
      <c r="C828" s="10" t="s">
        <v>52</v>
      </c>
      <c r="D828" s="10">
        <v>51.287309999999998</v>
      </c>
      <c r="E828" s="10">
        <v>0.15393999999999999</v>
      </c>
      <c r="F828" s="10">
        <v>7</v>
      </c>
      <c r="G828" s="10">
        <v>2</v>
      </c>
      <c r="H828" s="10">
        <v>8.34516357739294</v>
      </c>
      <c r="I828" s="10">
        <v>0</v>
      </c>
      <c r="J828" s="10">
        <v>117.4</v>
      </c>
      <c r="K828" s="10">
        <v>9.8000000000000007</v>
      </c>
      <c r="L828" s="10">
        <v>10</v>
      </c>
      <c r="M828" s="10">
        <v>135</v>
      </c>
      <c r="N828" s="10">
        <v>6.6</v>
      </c>
      <c r="O828" s="10">
        <v>1020.3</v>
      </c>
      <c r="P828" s="10">
        <v>23.1</v>
      </c>
      <c r="Q828" s="10">
        <v>0.1</v>
      </c>
      <c r="R828" s="10">
        <v>51</v>
      </c>
      <c r="S828" s="10">
        <v>12.3</v>
      </c>
      <c r="T828" s="10">
        <v>0</v>
      </c>
      <c r="U828" s="10">
        <v>0</v>
      </c>
      <c r="V828" s="10">
        <v>0</v>
      </c>
      <c r="W828" s="10">
        <v>0</v>
      </c>
      <c r="X828" s="10">
        <v>0</v>
      </c>
      <c r="Y828" s="10">
        <v>0</v>
      </c>
      <c r="Z828" s="10">
        <v>0</v>
      </c>
      <c r="AA828" s="10">
        <v>0</v>
      </c>
      <c r="AB828" s="10" t="s">
        <v>45</v>
      </c>
      <c r="AC828" s="10" t="s">
        <v>46</v>
      </c>
      <c r="AD828" s="10" t="s">
        <v>45</v>
      </c>
      <c r="AE828" s="10" t="s">
        <v>46</v>
      </c>
      <c r="AF828" s="10">
        <v>0</v>
      </c>
      <c r="AG828" s="10">
        <v>0</v>
      </c>
      <c r="AH828" s="10" t="s">
        <v>47</v>
      </c>
      <c r="AI828" s="10" t="s">
        <v>48</v>
      </c>
      <c r="AJ828" s="10">
        <v>135</v>
      </c>
      <c r="AK828" s="10">
        <v>79</v>
      </c>
      <c r="AL828" s="11">
        <v>0.51</v>
      </c>
      <c r="AM828" s="11">
        <v>0.21</v>
      </c>
      <c r="AN828" s="10" t="s">
        <v>50</v>
      </c>
      <c r="AO828" s="10">
        <v>-58</v>
      </c>
      <c r="AP828" s="10">
        <v>0</v>
      </c>
      <c r="AQ828" s="10">
        <v>5</v>
      </c>
      <c r="AR828" s="10">
        <v>2</v>
      </c>
    </row>
    <row r="829" spans="1:44" s="10" customFormat="1" x14ac:dyDescent="0.25">
      <c r="A829" s="8">
        <v>41495</v>
      </c>
      <c r="B829" s="9">
        <v>0.84026620370370375</v>
      </c>
      <c r="C829" s="10" t="s">
        <v>52</v>
      </c>
      <c r="D829" s="10">
        <v>51.287309999999998</v>
      </c>
      <c r="E829" s="10">
        <v>0.15393999999999999</v>
      </c>
      <c r="F829" s="10">
        <v>8</v>
      </c>
      <c r="G829" s="10">
        <v>2</v>
      </c>
      <c r="H829" s="10">
        <v>8.34516357739294</v>
      </c>
      <c r="I829" s="10">
        <v>0</v>
      </c>
      <c r="J829" s="10">
        <v>14.5</v>
      </c>
      <c r="K829" s="10">
        <v>0.7</v>
      </c>
      <c r="L829" s="10">
        <v>14.8</v>
      </c>
      <c r="M829" s="10">
        <v>270</v>
      </c>
      <c r="N829" s="10">
        <v>6.6</v>
      </c>
      <c r="O829" s="10">
        <v>1020.3</v>
      </c>
      <c r="P829" s="10">
        <v>23.1</v>
      </c>
      <c r="Q829" s="10">
        <v>0.1</v>
      </c>
      <c r="R829" s="10">
        <v>50</v>
      </c>
      <c r="S829" s="10">
        <v>12.2</v>
      </c>
      <c r="T829" s="10">
        <v>0</v>
      </c>
      <c r="U829" s="10">
        <v>0</v>
      </c>
      <c r="V829" s="10">
        <v>0</v>
      </c>
      <c r="W829" s="10">
        <v>0</v>
      </c>
      <c r="X829" s="10">
        <v>0</v>
      </c>
      <c r="Y829" s="10">
        <v>0</v>
      </c>
      <c r="Z829" s="10">
        <v>0</v>
      </c>
      <c r="AA829" s="10">
        <v>0</v>
      </c>
      <c r="AB829" s="10" t="s">
        <v>45</v>
      </c>
      <c r="AC829" s="10" t="s">
        <v>46</v>
      </c>
      <c r="AD829" s="10" t="s">
        <v>45</v>
      </c>
      <c r="AE829" s="10" t="s">
        <v>46</v>
      </c>
      <c r="AF829" s="10">
        <v>0</v>
      </c>
      <c r="AG829" s="10">
        <v>0</v>
      </c>
      <c r="AH829" s="10" t="s">
        <v>47</v>
      </c>
      <c r="AI829" s="10" t="s">
        <v>48</v>
      </c>
      <c r="AJ829" s="10">
        <v>135</v>
      </c>
      <c r="AK829" s="10">
        <v>79</v>
      </c>
      <c r="AL829" s="11">
        <v>0.55000000000000004</v>
      </c>
      <c r="AM829" s="11">
        <v>0.21</v>
      </c>
      <c r="AN829" s="10" t="s">
        <v>50</v>
      </c>
      <c r="AO829" s="10">
        <v>-60</v>
      </c>
      <c r="AP829" s="10">
        <v>0</v>
      </c>
      <c r="AQ829" s="10">
        <v>5</v>
      </c>
      <c r="AR829" s="10">
        <v>0</v>
      </c>
    </row>
    <row r="830" spans="1:44" s="10" customFormat="1" x14ac:dyDescent="0.25">
      <c r="A830" s="8">
        <v>41495</v>
      </c>
      <c r="B830" s="9">
        <v>0.84027777777777779</v>
      </c>
      <c r="C830" s="10" t="s">
        <v>52</v>
      </c>
      <c r="D830" s="10">
        <v>51.287309999999998</v>
      </c>
      <c r="E830" s="10">
        <v>0.15393999999999999</v>
      </c>
      <c r="F830" s="10">
        <v>9</v>
      </c>
      <c r="G830" s="10">
        <v>2</v>
      </c>
      <c r="H830" s="10">
        <v>8.34516357739294</v>
      </c>
      <c r="I830" s="10">
        <v>0</v>
      </c>
      <c r="J830" s="10">
        <v>347.2</v>
      </c>
      <c r="K830" s="10">
        <v>-0.4</v>
      </c>
      <c r="L830" s="10">
        <v>20.7</v>
      </c>
      <c r="M830" s="10">
        <v>270</v>
      </c>
      <c r="N830" s="10">
        <v>6.6</v>
      </c>
      <c r="O830" s="10">
        <v>1020.3</v>
      </c>
      <c r="P830" s="10">
        <v>23.1</v>
      </c>
      <c r="Q830" s="10">
        <v>0.1</v>
      </c>
      <c r="R830" s="10">
        <v>50</v>
      </c>
      <c r="S830" s="10">
        <v>12.2</v>
      </c>
      <c r="T830" s="10">
        <v>0</v>
      </c>
      <c r="U830" s="10">
        <v>0</v>
      </c>
      <c r="V830" s="10">
        <v>0</v>
      </c>
      <c r="W830" s="10">
        <v>0</v>
      </c>
      <c r="X830" s="10">
        <v>0</v>
      </c>
      <c r="Y830" s="10">
        <v>0</v>
      </c>
      <c r="Z830" s="10">
        <v>0</v>
      </c>
      <c r="AA830" s="10">
        <v>0</v>
      </c>
      <c r="AB830" s="10" t="s">
        <v>45</v>
      </c>
      <c r="AC830" s="10" t="s">
        <v>46</v>
      </c>
      <c r="AD830" s="10" t="s">
        <v>45</v>
      </c>
      <c r="AE830" s="10" t="s">
        <v>46</v>
      </c>
      <c r="AF830" s="10">
        <v>0</v>
      </c>
      <c r="AG830" s="10">
        <v>0</v>
      </c>
      <c r="AH830" s="10" t="s">
        <v>47</v>
      </c>
      <c r="AI830" s="10" t="s">
        <v>48</v>
      </c>
      <c r="AJ830" s="10">
        <v>135</v>
      </c>
      <c r="AK830" s="10">
        <v>79</v>
      </c>
      <c r="AL830" s="11">
        <v>0.56999999999999995</v>
      </c>
      <c r="AM830" s="11">
        <v>0.21</v>
      </c>
      <c r="AN830" s="10" t="s">
        <v>50</v>
      </c>
      <c r="AO830" s="10">
        <v>-60</v>
      </c>
      <c r="AP830" s="10">
        <v>0</v>
      </c>
      <c r="AQ830" s="10">
        <v>5</v>
      </c>
      <c r="AR830" s="10">
        <v>1</v>
      </c>
    </row>
    <row r="831" spans="1:44" s="10" customFormat="1" x14ac:dyDescent="0.25">
      <c r="A831" s="8">
        <v>41495</v>
      </c>
      <c r="B831" s="9">
        <v>0.84028935185185183</v>
      </c>
      <c r="C831" s="10" t="s">
        <v>52</v>
      </c>
      <c r="D831" s="10">
        <v>51.287309999999998</v>
      </c>
      <c r="E831" s="10">
        <v>0.15393999999999999</v>
      </c>
      <c r="F831" s="10">
        <v>8</v>
      </c>
      <c r="G831" s="10">
        <v>2</v>
      </c>
      <c r="H831" s="10">
        <v>8.34516357739294</v>
      </c>
      <c r="I831" s="10">
        <v>0</v>
      </c>
      <c r="J831" s="10">
        <v>357.6</v>
      </c>
      <c r="K831" s="10">
        <v>7.6</v>
      </c>
      <c r="L831" s="10">
        <v>16.3</v>
      </c>
      <c r="M831" s="10">
        <v>315</v>
      </c>
      <c r="N831" s="10">
        <v>4.8</v>
      </c>
      <c r="O831" s="10">
        <v>1020.4</v>
      </c>
      <c r="P831" s="10">
        <v>23.1</v>
      </c>
      <c r="Q831" s="10">
        <v>0.1</v>
      </c>
      <c r="R831" s="10">
        <v>50</v>
      </c>
      <c r="S831" s="10">
        <v>12.2</v>
      </c>
      <c r="T831" s="10">
        <v>0</v>
      </c>
      <c r="U831" s="10">
        <v>0</v>
      </c>
      <c r="V831" s="10">
        <v>0</v>
      </c>
      <c r="W831" s="10">
        <v>0</v>
      </c>
      <c r="X831" s="10">
        <v>0</v>
      </c>
      <c r="Y831" s="10">
        <v>0</v>
      </c>
      <c r="Z831" s="10">
        <v>0</v>
      </c>
      <c r="AA831" s="10">
        <v>0</v>
      </c>
      <c r="AB831" s="10" t="s">
        <v>45</v>
      </c>
      <c r="AC831" s="10" t="s">
        <v>46</v>
      </c>
      <c r="AD831" s="10" t="s">
        <v>45</v>
      </c>
      <c r="AE831" s="10" t="s">
        <v>46</v>
      </c>
      <c r="AF831" s="10">
        <v>0</v>
      </c>
      <c r="AG831" s="10">
        <v>0</v>
      </c>
      <c r="AH831" s="10" t="s">
        <v>47</v>
      </c>
      <c r="AI831" s="10" t="s">
        <v>48</v>
      </c>
      <c r="AJ831" s="10">
        <v>133</v>
      </c>
      <c r="AK831" s="10">
        <v>79</v>
      </c>
      <c r="AL831" s="11">
        <v>0.57999999999999996</v>
      </c>
      <c r="AM831" s="11">
        <v>0.21</v>
      </c>
      <c r="AN831" s="10" t="s">
        <v>50</v>
      </c>
      <c r="AO831" s="10">
        <v>-36</v>
      </c>
      <c r="AP831" s="10">
        <v>0</v>
      </c>
      <c r="AQ831" s="10">
        <v>5</v>
      </c>
      <c r="AR831" s="10">
        <v>1</v>
      </c>
    </row>
    <row r="832" spans="1:44" s="10" customFormat="1" x14ac:dyDescent="0.25">
      <c r="A832" s="8">
        <v>41495</v>
      </c>
      <c r="B832" s="9">
        <v>0.84030092592592587</v>
      </c>
      <c r="C832" s="10" t="s">
        <v>52</v>
      </c>
      <c r="D832" s="10">
        <v>51.287300000000002</v>
      </c>
      <c r="E832" s="10">
        <v>0.15393999999999999</v>
      </c>
      <c r="F832" s="10">
        <v>8</v>
      </c>
      <c r="G832" s="10">
        <v>2</v>
      </c>
      <c r="H832" s="10">
        <v>8.3451644859885601</v>
      </c>
      <c r="I832" s="10">
        <v>-1.11194926600845</v>
      </c>
      <c r="J832" s="10">
        <v>359</v>
      </c>
      <c r="K832" s="10">
        <v>8.6</v>
      </c>
      <c r="L832" s="10">
        <v>19.100000000000001</v>
      </c>
      <c r="M832" s="10">
        <v>315</v>
      </c>
      <c r="N832" s="10">
        <v>4.8</v>
      </c>
      <c r="O832" s="10">
        <v>1020.4</v>
      </c>
      <c r="P832" s="10">
        <v>23.1</v>
      </c>
      <c r="Q832" s="10">
        <v>0.1</v>
      </c>
      <c r="R832" s="10">
        <v>50</v>
      </c>
      <c r="S832" s="10">
        <v>12.2</v>
      </c>
      <c r="T832" s="10">
        <v>0</v>
      </c>
      <c r="U832" s="10">
        <v>0</v>
      </c>
      <c r="V832" s="10">
        <v>0</v>
      </c>
      <c r="W832" s="10">
        <v>0</v>
      </c>
      <c r="X832" s="10">
        <v>0</v>
      </c>
      <c r="Y832" s="10">
        <v>0</v>
      </c>
      <c r="Z832" s="10">
        <v>0</v>
      </c>
      <c r="AA832" s="10">
        <v>0</v>
      </c>
      <c r="AB832" s="10" t="s">
        <v>45</v>
      </c>
      <c r="AC832" s="10" t="s">
        <v>46</v>
      </c>
      <c r="AD832" s="10" t="s">
        <v>45</v>
      </c>
      <c r="AE832" s="10" t="s">
        <v>46</v>
      </c>
      <c r="AF832" s="10">
        <v>0</v>
      </c>
      <c r="AG832" s="10">
        <v>0</v>
      </c>
      <c r="AH832" s="10" t="s">
        <v>47</v>
      </c>
      <c r="AI832" s="10" t="s">
        <v>48</v>
      </c>
      <c r="AJ832" s="10">
        <v>133</v>
      </c>
      <c r="AK832" s="10">
        <v>79</v>
      </c>
      <c r="AL832" s="11">
        <v>0.52</v>
      </c>
      <c r="AM832" s="11">
        <v>0.21</v>
      </c>
      <c r="AN832" s="10" t="s">
        <v>50</v>
      </c>
      <c r="AO832" s="10">
        <v>-34</v>
      </c>
      <c r="AP832" s="10">
        <v>0</v>
      </c>
      <c r="AQ832" s="10">
        <v>5</v>
      </c>
      <c r="AR832" s="10">
        <v>2</v>
      </c>
    </row>
    <row r="833" spans="1:44" s="10" customFormat="1" x14ac:dyDescent="0.25">
      <c r="A833" s="8">
        <v>41495</v>
      </c>
      <c r="B833" s="9">
        <v>0.84031250000000002</v>
      </c>
      <c r="C833" s="10" t="s">
        <v>52</v>
      </c>
      <c r="D833" s="10">
        <v>51.287300000000002</v>
      </c>
      <c r="E833" s="10">
        <v>0.15393999999999999</v>
      </c>
      <c r="F833" s="10">
        <v>8</v>
      </c>
      <c r="G833" s="10">
        <v>2</v>
      </c>
      <c r="H833" s="10">
        <v>8.3451644859885601</v>
      </c>
      <c r="I833" s="10">
        <v>-1.11194926600845</v>
      </c>
      <c r="J833" s="10">
        <v>352.9</v>
      </c>
      <c r="K833" s="10">
        <v>-1.4</v>
      </c>
      <c r="L833" s="10">
        <v>20.2</v>
      </c>
      <c r="M833" s="10">
        <v>315</v>
      </c>
      <c r="N833" s="10">
        <v>7.6</v>
      </c>
      <c r="O833" s="10">
        <v>1020.3</v>
      </c>
      <c r="P833" s="10">
        <v>23.1</v>
      </c>
      <c r="Q833" s="10">
        <v>0.2</v>
      </c>
      <c r="R833" s="10">
        <v>50</v>
      </c>
      <c r="S833" s="10">
        <v>12.2</v>
      </c>
      <c r="T833" s="10">
        <v>0</v>
      </c>
      <c r="U833" s="10">
        <v>0</v>
      </c>
      <c r="V833" s="10">
        <v>0</v>
      </c>
      <c r="W833" s="10">
        <v>0</v>
      </c>
      <c r="X833" s="10">
        <v>0</v>
      </c>
      <c r="Y833" s="10">
        <v>0</v>
      </c>
      <c r="Z833" s="10">
        <v>0</v>
      </c>
      <c r="AA833" s="10">
        <v>0</v>
      </c>
      <c r="AB833" s="10" t="s">
        <v>45</v>
      </c>
      <c r="AC833" s="10" t="s">
        <v>46</v>
      </c>
      <c r="AD833" s="10" t="s">
        <v>45</v>
      </c>
      <c r="AE833" s="10" t="s">
        <v>46</v>
      </c>
      <c r="AF833" s="10">
        <v>0</v>
      </c>
      <c r="AG833" s="10">
        <v>0</v>
      </c>
      <c r="AH833" s="10" t="s">
        <v>47</v>
      </c>
      <c r="AI833" s="10" t="s">
        <v>48</v>
      </c>
      <c r="AJ833" s="10">
        <v>133</v>
      </c>
      <c r="AK833" s="10">
        <v>79</v>
      </c>
      <c r="AL833" s="11">
        <v>0.55000000000000004</v>
      </c>
      <c r="AM833" s="11">
        <v>0.21</v>
      </c>
      <c r="AN833" s="10" t="s">
        <v>50</v>
      </c>
      <c r="AO833" s="10">
        <v>-43</v>
      </c>
      <c r="AP833" s="10">
        <v>0</v>
      </c>
      <c r="AQ833" s="10">
        <v>5</v>
      </c>
      <c r="AR833" s="10">
        <v>0</v>
      </c>
    </row>
    <row r="834" spans="1:44" s="10" customFormat="1" x14ac:dyDescent="0.25">
      <c r="A834" s="8">
        <v>41495</v>
      </c>
      <c r="B834" s="9">
        <v>0.84032407407407417</v>
      </c>
      <c r="C834" s="10" t="s">
        <v>52</v>
      </c>
      <c r="D834" s="10">
        <v>51.287300000000002</v>
      </c>
      <c r="E834" s="10">
        <v>0.15393999999999999</v>
      </c>
      <c r="F834" s="10">
        <v>8</v>
      </c>
      <c r="G834" s="10">
        <v>2</v>
      </c>
      <c r="H834" s="10">
        <v>8.3451644859885601</v>
      </c>
      <c r="I834" s="10">
        <v>-1.11194926600845</v>
      </c>
      <c r="J834" s="10">
        <v>355</v>
      </c>
      <c r="K834" s="10">
        <v>1.6</v>
      </c>
      <c r="L834" s="10">
        <v>20.100000000000001</v>
      </c>
      <c r="M834" s="10">
        <v>315</v>
      </c>
      <c r="N834" s="10">
        <v>7.6</v>
      </c>
      <c r="O834" s="10">
        <v>1020.3</v>
      </c>
      <c r="P834" s="10">
        <v>23.1</v>
      </c>
      <c r="Q834" s="10">
        <v>0.2</v>
      </c>
      <c r="R834" s="10">
        <v>50</v>
      </c>
      <c r="S834" s="10">
        <v>12.2</v>
      </c>
      <c r="T834" s="10">
        <v>0</v>
      </c>
      <c r="U834" s="10">
        <v>0</v>
      </c>
      <c r="V834" s="10">
        <v>0</v>
      </c>
      <c r="W834" s="10">
        <v>0</v>
      </c>
      <c r="X834" s="10">
        <v>0</v>
      </c>
      <c r="Y834" s="10">
        <v>0</v>
      </c>
      <c r="Z834" s="10">
        <v>0</v>
      </c>
      <c r="AA834" s="10">
        <v>0</v>
      </c>
      <c r="AB834" s="10" t="s">
        <v>45</v>
      </c>
      <c r="AC834" s="10" t="s">
        <v>46</v>
      </c>
      <c r="AD834" s="10" t="s">
        <v>45</v>
      </c>
      <c r="AE834" s="10" t="s">
        <v>46</v>
      </c>
      <c r="AF834" s="10">
        <v>0</v>
      </c>
      <c r="AG834" s="10">
        <v>0</v>
      </c>
      <c r="AH834" s="10" t="s">
        <v>47</v>
      </c>
      <c r="AI834" s="10" t="s">
        <v>48</v>
      </c>
      <c r="AJ834" s="10">
        <v>133</v>
      </c>
      <c r="AK834" s="10">
        <v>79</v>
      </c>
      <c r="AL834" s="11">
        <v>0.59</v>
      </c>
      <c r="AM834" s="11">
        <v>0.21</v>
      </c>
      <c r="AN834" s="10" t="s">
        <v>50</v>
      </c>
      <c r="AO834" s="10">
        <v>-39</v>
      </c>
      <c r="AP834" s="10">
        <v>0</v>
      </c>
      <c r="AQ834" s="10">
        <v>5</v>
      </c>
      <c r="AR834" s="10">
        <v>3</v>
      </c>
    </row>
    <row r="835" spans="1:44" s="10" customFormat="1" x14ac:dyDescent="0.25">
      <c r="A835" s="8">
        <v>41495</v>
      </c>
      <c r="B835" s="9">
        <v>0.8403356481481481</v>
      </c>
      <c r="C835" s="10" t="s">
        <v>52</v>
      </c>
      <c r="D835" s="10">
        <v>51.287300000000002</v>
      </c>
      <c r="E835" s="10">
        <v>0.15393999999999999</v>
      </c>
      <c r="F835" s="10">
        <v>8</v>
      </c>
      <c r="G835" s="10">
        <v>2</v>
      </c>
      <c r="H835" s="10">
        <v>8.3451644859885601</v>
      </c>
      <c r="I835" s="10">
        <v>-1.11194926600845</v>
      </c>
      <c r="J835" s="10">
        <v>357</v>
      </c>
      <c r="K835" s="10">
        <v>1.8</v>
      </c>
      <c r="L835" s="10">
        <v>20.6</v>
      </c>
      <c r="M835" s="10">
        <v>315</v>
      </c>
      <c r="N835" s="10">
        <v>8</v>
      </c>
      <c r="O835" s="10">
        <v>1020.4</v>
      </c>
      <c r="P835" s="10">
        <v>23.1</v>
      </c>
      <c r="Q835" s="10">
        <v>0.1</v>
      </c>
      <c r="R835" s="10">
        <v>50</v>
      </c>
      <c r="S835" s="10">
        <v>12.2</v>
      </c>
      <c r="T835" s="10">
        <v>0</v>
      </c>
      <c r="U835" s="10">
        <v>0</v>
      </c>
      <c r="V835" s="10">
        <v>0</v>
      </c>
      <c r="W835" s="10">
        <v>0</v>
      </c>
      <c r="X835" s="10">
        <v>0</v>
      </c>
      <c r="Y835" s="10">
        <v>0</v>
      </c>
      <c r="Z835" s="10">
        <v>0</v>
      </c>
      <c r="AA835" s="10">
        <v>0</v>
      </c>
      <c r="AB835" s="10" t="s">
        <v>45</v>
      </c>
      <c r="AC835" s="10" t="s">
        <v>46</v>
      </c>
      <c r="AD835" s="10" t="s">
        <v>45</v>
      </c>
      <c r="AE835" s="10" t="s">
        <v>46</v>
      </c>
      <c r="AF835" s="10">
        <v>0</v>
      </c>
      <c r="AG835" s="10">
        <v>0</v>
      </c>
      <c r="AH835" s="10" t="s">
        <v>47</v>
      </c>
      <c r="AI835" s="10" t="s">
        <v>48</v>
      </c>
      <c r="AJ835" s="10">
        <v>133</v>
      </c>
      <c r="AK835" s="10">
        <v>79</v>
      </c>
      <c r="AL835" s="11">
        <v>0.56999999999999995</v>
      </c>
      <c r="AM835" s="11">
        <v>0.2</v>
      </c>
      <c r="AN835" s="10" t="s">
        <v>50</v>
      </c>
      <c r="AO835" s="10">
        <v>-37</v>
      </c>
      <c r="AP835" s="10">
        <v>0</v>
      </c>
      <c r="AQ835" s="10">
        <v>5</v>
      </c>
      <c r="AR835" s="10">
        <v>1</v>
      </c>
    </row>
    <row r="836" spans="1:44" s="10" customFormat="1" x14ac:dyDescent="0.25">
      <c r="A836" s="8">
        <v>41495</v>
      </c>
      <c r="B836" s="9">
        <v>0.84034722222222225</v>
      </c>
      <c r="C836" s="10" t="s">
        <v>52</v>
      </c>
      <c r="D836" s="10">
        <v>51.287300000000002</v>
      </c>
      <c r="E836" s="10">
        <v>0.15393999999999999</v>
      </c>
      <c r="F836" s="10">
        <v>7</v>
      </c>
      <c r="G836" s="10">
        <v>2</v>
      </c>
      <c r="H836" s="10">
        <v>8.3451644859885601</v>
      </c>
      <c r="I836" s="10">
        <v>-1.11194926600845</v>
      </c>
      <c r="J836" s="10">
        <v>354.8</v>
      </c>
      <c r="K836" s="10">
        <v>1.1000000000000001</v>
      </c>
      <c r="L836" s="10">
        <v>20.399999999999999</v>
      </c>
      <c r="M836" s="10">
        <v>315</v>
      </c>
      <c r="N836" s="10">
        <v>8</v>
      </c>
      <c r="O836" s="10">
        <v>1020.4</v>
      </c>
      <c r="P836" s="10">
        <v>23.1</v>
      </c>
      <c r="Q836" s="10">
        <v>0.1</v>
      </c>
      <c r="R836" s="10">
        <v>50</v>
      </c>
      <c r="S836" s="10">
        <v>12.2</v>
      </c>
      <c r="T836" s="10">
        <v>0</v>
      </c>
      <c r="U836" s="10">
        <v>0</v>
      </c>
      <c r="V836" s="10">
        <v>0</v>
      </c>
      <c r="W836" s="10">
        <v>0</v>
      </c>
      <c r="X836" s="10">
        <v>0</v>
      </c>
      <c r="Y836" s="10">
        <v>0</v>
      </c>
      <c r="Z836" s="10">
        <v>0</v>
      </c>
      <c r="AA836" s="10">
        <v>0</v>
      </c>
      <c r="AB836" s="10" t="s">
        <v>45</v>
      </c>
      <c r="AC836" s="10" t="s">
        <v>46</v>
      </c>
      <c r="AD836" s="10" t="s">
        <v>45</v>
      </c>
      <c r="AE836" s="10" t="s">
        <v>46</v>
      </c>
      <c r="AF836" s="10">
        <v>0</v>
      </c>
      <c r="AG836" s="10">
        <v>0</v>
      </c>
      <c r="AH836" s="10" t="s">
        <v>47</v>
      </c>
      <c r="AI836" s="10" t="s">
        <v>48</v>
      </c>
      <c r="AJ836" s="10">
        <v>133</v>
      </c>
      <c r="AK836" s="10">
        <v>79</v>
      </c>
      <c r="AL836" s="11">
        <v>0.63</v>
      </c>
      <c r="AM836" s="11">
        <v>0.2</v>
      </c>
      <c r="AN836" s="10" t="s">
        <v>50</v>
      </c>
      <c r="AO836" s="10">
        <v>-40</v>
      </c>
      <c r="AP836" s="10">
        <v>0</v>
      </c>
      <c r="AQ836" s="10">
        <v>5</v>
      </c>
      <c r="AR836" s="10">
        <v>3</v>
      </c>
    </row>
    <row r="837" spans="1:44" s="10" customFormat="1" x14ac:dyDescent="0.25">
      <c r="A837" s="8">
        <v>41495</v>
      </c>
      <c r="B837" s="9">
        <v>0.84039351851851851</v>
      </c>
      <c r="C837" s="10" t="s">
        <v>52</v>
      </c>
      <c r="D837" s="10">
        <v>51.287300000000002</v>
      </c>
      <c r="E837" s="10">
        <v>0.15395</v>
      </c>
      <c r="F837" s="10">
        <v>8</v>
      </c>
      <c r="G837" s="10">
        <v>2</v>
      </c>
      <c r="H837" s="10">
        <v>9.0405948598215709</v>
      </c>
      <c r="I837" s="10">
        <v>-1.11194926600845</v>
      </c>
      <c r="J837" s="10">
        <v>356.7</v>
      </c>
      <c r="K837" s="10">
        <v>3.4</v>
      </c>
      <c r="L837" s="10">
        <v>20.3</v>
      </c>
      <c r="M837" s="10">
        <v>315</v>
      </c>
      <c r="N837" s="10">
        <v>6.4</v>
      </c>
      <c r="O837" s="10">
        <v>1020.4</v>
      </c>
      <c r="P837" s="10">
        <v>23.1</v>
      </c>
      <c r="Q837" s="10">
        <v>1.3</v>
      </c>
      <c r="R837" s="10">
        <v>50</v>
      </c>
      <c r="S837" s="10">
        <v>12.2</v>
      </c>
      <c r="T837" s="10">
        <v>0</v>
      </c>
      <c r="U837" s="10">
        <v>0</v>
      </c>
      <c r="V837" s="10">
        <v>0</v>
      </c>
      <c r="W837" s="10">
        <v>0</v>
      </c>
      <c r="X837" s="10">
        <v>0</v>
      </c>
      <c r="Y837" s="10">
        <v>0</v>
      </c>
      <c r="Z837" s="10">
        <v>0</v>
      </c>
      <c r="AA837" s="10">
        <v>0</v>
      </c>
      <c r="AB837" s="10" t="s">
        <v>45</v>
      </c>
      <c r="AC837" s="10" t="s">
        <v>46</v>
      </c>
      <c r="AD837" s="10" t="s">
        <v>45</v>
      </c>
      <c r="AE837" s="10" t="s">
        <v>46</v>
      </c>
      <c r="AF837" s="10">
        <v>0</v>
      </c>
      <c r="AG837" s="10">
        <v>0</v>
      </c>
      <c r="AH837" s="10" t="s">
        <v>47</v>
      </c>
      <c r="AI837" s="10" t="s">
        <v>48</v>
      </c>
      <c r="AJ837" s="10">
        <v>133</v>
      </c>
      <c r="AK837" s="10">
        <v>79</v>
      </c>
      <c r="AL837" s="11">
        <v>0.85</v>
      </c>
      <c r="AM837" s="11">
        <v>0.21</v>
      </c>
      <c r="AN837" s="10" t="s">
        <v>50</v>
      </c>
      <c r="AO837" s="10">
        <v>-37</v>
      </c>
      <c r="AP837" s="10">
        <v>0</v>
      </c>
      <c r="AQ837" s="10">
        <v>5</v>
      </c>
      <c r="AR837" s="10">
        <v>1</v>
      </c>
    </row>
    <row r="838" spans="1:44" s="10" customFormat="1" x14ac:dyDescent="0.25">
      <c r="A838" s="8">
        <v>41495</v>
      </c>
      <c r="B838" s="9">
        <v>0.84040509259259266</v>
      </c>
      <c r="C838" s="10" t="s">
        <v>52</v>
      </c>
      <c r="D838" s="10">
        <v>51.287300000000002</v>
      </c>
      <c r="E838" s="10">
        <v>0.15393999999999999</v>
      </c>
      <c r="F838" s="10">
        <v>9</v>
      </c>
      <c r="G838" s="10">
        <v>2</v>
      </c>
      <c r="H838" s="10">
        <v>8.3451644859885601</v>
      </c>
      <c r="I838" s="10">
        <v>-1.11194926600845</v>
      </c>
      <c r="J838" s="10">
        <v>355.1</v>
      </c>
      <c r="K838" s="10">
        <v>1.4</v>
      </c>
      <c r="L838" s="10">
        <v>20.5</v>
      </c>
      <c r="M838" s="10">
        <v>315</v>
      </c>
      <c r="N838" s="10">
        <v>6.4</v>
      </c>
      <c r="O838" s="10">
        <v>1020.4</v>
      </c>
      <c r="P838" s="10">
        <v>23.1</v>
      </c>
      <c r="Q838" s="10">
        <v>1.3</v>
      </c>
      <c r="R838" s="10">
        <v>50</v>
      </c>
      <c r="S838" s="10">
        <v>12.2</v>
      </c>
      <c r="T838" s="10">
        <v>0</v>
      </c>
      <c r="U838" s="10">
        <v>0</v>
      </c>
      <c r="V838" s="10">
        <v>0</v>
      </c>
      <c r="W838" s="10">
        <v>0</v>
      </c>
      <c r="X838" s="10">
        <v>0</v>
      </c>
      <c r="Y838" s="10">
        <v>0</v>
      </c>
      <c r="Z838" s="10">
        <v>0</v>
      </c>
      <c r="AA838" s="10">
        <v>0</v>
      </c>
      <c r="AB838" s="10" t="s">
        <v>45</v>
      </c>
      <c r="AC838" s="10" t="s">
        <v>46</v>
      </c>
      <c r="AD838" s="10" t="s">
        <v>45</v>
      </c>
      <c r="AE838" s="10" t="s">
        <v>46</v>
      </c>
      <c r="AF838" s="10">
        <v>0</v>
      </c>
      <c r="AG838" s="10">
        <v>0</v>
      </c>
      <c r="AH838" s="10" t="s">
        <v>47</v>
      </c>
      <c r="AI838" s="10" t="s">
        <v>48</v>
      </c>
      <c r="AJ838" s="10">
        <v>133</v>
      </c>
      <c r="AK838" s="10">
        <v>79</v>
      </c>
      <c r="AL838" s="11">
        <v>1</v>
      </c>
      <c r="AM838" s="11">
        <v>0.21</v>
      </c>
      <c r="AN838" s="10" t="s">
        <v>50</v>
      </c>
      <c r="AO838" s="10">
        <v>-39</v>
      </c>
      <c r="AP838" s="10">
        <v>0</v>
      </c>
      <c r="AQ838" s="10">
        <v>5</v>
      </c>
      <c r="AR838" s="10">
        <v>0</v>
      </c>
    </row>
    <row r="839" spans="1:44" s="10" customFormat="1" x14ac:dyDescent="0.25">
      <c r="A839" s="8">
        <v>41495</v>
      </c>
      <c r="B839" s="9">
        <v>0.84043981481481478</v>
      </c>
      <c r="C839" s="10" t="s">
        <v>52</v>
      </c>
      <c r="D839" s="10">
        <v>51.287300000000002</v>
      </c>
      <c r="E839" s="10">
        <v>0.15393999999999999</v>
      </c>
      <c r="F839" s="10">
        <v>10</v>
      </c>
      <c r="G839" s="10">
        <v>2</v>
      </c>
      <c r="H839" s="10">
        <v>8.3451644859885601</v>
      </c>
      <c r="I839" s="10">
        <v>-1.11194926600845</v>
      </c>
      <c r="J839" s="10">
        <v>356.1</v>
      </c>
      <c r="K839" s="10">
        <v>2</v>
      </c>
      <c r="L839" s="10">
        <v>20.5</v>
      </c>
      <c r="M839" s="10">
        <v>315</v>
      </c>
      <c r="N839" s="10">
        <v>6.4</v>
      </c>
      <c r="O839" s="10">
        <v>1020.4</v>
      </c>
      <c r="P839" s="10">
        <v>23.1</v>
      </c>
      <c r="Q839" s="10">
        <v>1.3</v>
      </c>
      <c r="R839" s="10">
        <v>50</v>
      </c>
      <c r="S839" s="10">
        <v>12.2</v>
      </c>
      <c r="T839" s="10">
        <v>0</v>
      </c>
      <c r="U839" s="10">
        <v>0</v>
      </c>
      <c r="V839" s="10">
        <v>0</v>
      </c>
      <c r="W839" s="10">
        <v>0</v>
      </c>
      <c r="X839" s="10">
        <v>0</v>
      </c>
      <c r="Y839" s="10">
        <v>0</v>
      </c>
      <c r="Z839" s="10">
        <v>0</v>
      </c>
      <c r="AA839" s="10">
        <v>0</v>
      </c>
      <c r="AB839" s="10" t="s">
        <v>45</v>
      </c>
      <c r="AC839" s="10" t="s">
        <v>46</v>
      </c>
      <c r="AD839" s="10" t="s">
        <v>45</v>
      </c>
      <c r="AE839" s="10" t="s">
        <v>46</v>
      </c>
      <c r="AF839" s="10">
        <v>0</v>
      </c>
      <c r="AG839" s="10">
        <v>0</v>
      </c>
      <c r="AH839" s="10" t="s">
        <v>47</v>
      </c>
      <c r="AI839" s="10" t="s">
        <v>48</v>
      </c>
      <c r="AJ839" s="10">
        <v>133</v>
      </c>
      <c r="AK839" s="10">
        <v>79</v>
      </c>
      <c r="AL839" s="11">
        <v>0.85</v>
      </c>
      <c r="AM839" s="11">
        <v>0.21</v>
      </c>
      <c r="AN839" s="10" t="s">
        <v>50</v>
      </c>
      <c r="AO839" s="10">
        <v>-38</v>
      </c>
      <c r="AP839" s="10">
        <v>0</v>
      </c>
      <c r="AQ839" s="10">
        <v>5</v>
      </c>
      <c r="AR839" s="10">
        <v>0</v>
      </c>
    </row>
    <row r="840" spans="1:44" s="10" customFormat="1" x14ac:dyDescent="0.25">
      <c r="A840" s="8">
        <v>41495</v>
      </c>
      <c r="B840" s="9">
        <v>0.84045138888888893</v>
      </c>
      <c r="C840" s="10" t="s">
        <v>52</v>
      </c>
      <c r="D840" s="10">
        <v>51.287300000000002</v>
      </c>
      <c r="E840" s="10">
        <v>0.15393999999999999</v>
      </c>
      <c r="F840" s="10">
        <v>10</v>
      </c>
      <c r="G840" s="10">
        <v>2</v>
      </c>
      <c r="H840" s="10">
        <v>8.3451644859885601</v>
      </c>
      <c r="I840" s="10">
        <v>-1.11194926600845</v>
      </c>
      <c r="J840" s="10">
        <v>356</v>
      </c>
      <c r="K840" s="10">
        <v>2.4</v>
      </c>
      <c r="L840" s="10">
        <v>20.399999999999999</v>
      </c>
      <c r="M840" s="10">
        <v>338</v>
      </c>
      <c r="N840" s="10">
        <v>5.5</v>
      </c>
      <c r="O840" s="10">
        <v>1020.3</v>
      </c>
      <c r="P840" s="10">
        <v>23.1</v>
      </c>
      <c r="Q840" s="10">
        <v>1.5</v>
      </c>
      <c r="R840" s="10">
        <v>50</v>
      </c>
      <c r="S840" s="10">
        <v>12.2</v>
      </c>
      <c r="T840" s="10">
        <v>0</v>
      </c>
      <c r="U840" s="10">
        <v>0</v>
      </c>
      <c r="V840" s="10">
        <v>0</v>
      </c>
      <c r="W840" s="10">
        <v>0</v>
      </c>
      <c r="X840" s="10">
        <v>0</v>
      </c>
      <c r="Y840" s="10">
        <v>0</v>
      </c>
      <c r="Z840" s="10">
        <v>0</v>
      </c>
      <c r="AA840" s="10">
        <v>0</v>
      </c>
      <c r="AB840" s="10" t="s">
        <v>45</v>
      </c>
      <c r="AC840" s="10" t="s">
        <v>46</v>
      </c>
      <c r="AD840" s="10" t="s">
        <v>45</v>
      </c>
      <c r="AE840" s="10" t="s">
        <v>46</v>
      </c>
      <c r="AF840" s="10">
        <v>0</v>
      </c>
      <c r="AG840" s="10">
        <v>0</v>
      </c>
      <c r="AH840" s="10" t="s">
        <v>47</v>
      </c>
      <c r="AI840" s="10" t="s">
        <v>48</v>
      </c>
      <c r="AJ840" s="10">
        <v>133</v>
      </c>
      <c r="AK840" s="10">
        <v>79</v>
      </c>
      <c r="AL840" s="11">
        <v>0.75</v>
      </c>
      <c r="AM840" s="11">
        <v>0.21</v>
      </c>
      <c r="AN840" s="10" t="s">
        <v>50</v>
      </c>
      <c r="AO840" s="10">
        <v>-38</v>
      </c>
      <c r="AP840" s="10">
        <v>0</v>
      </c>
      <c r="AQ840" s="10">
        <v>5</v>
      </c>
      <c r="AR840" s="10">
        <v>4</v>
      </c>
    </row>
    <row r="841" spans="1:44" s="10" customFormat="1" x14ac:dyDescent="0.25">
      <c r="A841" s="8">
        <v>41495</v>
      </c>
      <c r="B841" s="9">
        <v>0.84046296296296286</v>
      </c>
      <c r="C841" s="10" t="s">
        <v>52</v>
      </c>
      <c r="D841" s="10">
        <v>51.287300000000002</v>
      </c>
      <c r="E841" s="10">
        <v>0.15393999999999999</v>
      </c>
      <c r="F841" s="10">
        <v>10</v>
      </c>
      <c r="G841" s="10">
        <v>2</v>
      </c>
      <c r="H841" s="10">
        <v>8.3451644859885601</v>
      </c>
      <c r="I841" s="10">
        <v>-1.11194926600845</v>
      </c>
      <c r="J841" s="10">
        <v>356.2</v>
      </c>
      <c r="K841" s="10">
        <v>2.8</v>
      </c>
      <c r="L841" s="10">
        <v>20.399999999999999</v>
      </c>
      <c r="M841" s="10">
        <v>338</v>
      </c>
      <c r="N841" s="10">
        <v>5.5</v>
      </c>
      <c r="O841" s="10">
        <v>1020.3</v>
      </c>
      <c r="P841" s="10">
        <v>23.1</v>
      </c>
      <c r="Q841" s="10">
        <v>1.5</v>
      </c>
      <c r="R841" s="10">
        <v>50</v>
      </c>
      <c r="S841" s="10">
        <v>12.2</v>
      </c>
      <c r="T841" s="10">
        <v>0</v>
      </c>
      <c r="U841" s="10">
        <v>0</v>
      </c>
      <c r="V841" s="10">
        <v>0</v>
      </c>
      <c r="W841" s="10">
        <v>0</v>
      </c>
      <c r="X841" s="10">
        <v>0</v>
      </c>
      <c r="Y841" s="10">
        <v>0</v>
      </c>
      <c r="Z841" s="10">
        <v>0</v>
      </c>
      <c r="AA841" s="10">
        <v>0</v>
      </c>
      <c r="AB841" s="10" t="s">
        <v>45</v>
      </c>
      <c r="AC841" s="10" t="s">
        <v>46</v>
      </c>
      <c r="AD841" s="10" t="s">
        <v>45</v>
      </c>
      <c r="AE841" s="10" t="s">
        <v>46</v>
      </c>
      <c r="AF841" s="10">
        <v>0</v>
      </c>
      <c r="AG841" s="10">
        <v>0</v>
      </c>
      <c r="AH841" s="10" t="s">
        <v>47</v>
      </c>
      <c r="AI841" s="10" t="s">
        <v>48</v>
      </c>
      <c r="AJ841" s="10">
        <v>123</v>
      </c>
      <c r="AK841" s="10">
        <v>79</v>
      </c>
      <c r="AL841" s="11">
        <v>0.31</v>
      </c>
      <c r="AM841" s="11">
        <v>0.21</v>
      </c>
      <c r="AN841" s="10" t="s">
        <v>50</v>
      </c>
      <c r="AO841" s="10">
        <v>-38</v>
      </c>
      <c r="AP841" s="10">
        <v>0</v>
      </c>
      <c r="AQ841" s="10">
        <v>5</v>
      </c>
      <c r="AR841" s="10">
        <v>4</v>
      </c>
    </row>
    <row r="842" spans="1:44" s="10" customFormat="1" x14ac:dyDescent="0.25">
      <c r="A842" s="8">
        <v>41495</v>
      </c>
      <c r="B842" s="9">
        <v>0.84047453703703701</v>
      </c>
      <c r="C842" s="10" t="s">
        <v>52</v>
      </c>
      <c r="D842" s="10">
        <v>51.287300000000002</v>
      </c>
      <c r="E842" s="10">
        <v>0.15393999999999999</v>
      </c>
      <c r="F842" s="10">
        <v>10</v>
      </c>
      <c r="G842" s="10">
        <v>2</v>
      </c>
      <c r="H842" s="10">
        <v>8.3451644859885601</v>
      </c>
      <c r="I842" s="10">
        <v>-1.11194926600845</v>
      </c>
      <c r="J842" s="10">
        <v>356.5</v>
      </c>
      <c r="K842" s="10">
        <v>3.1</v>
      </c>
      <c r="L842" s="10">
        <v>20.399999999999999</v>
      </c>
      <c r="M842" s="10">
        <v>338</v>
      </c>
      <c r="N842" s="10">
        <v>5.5</v>
      </c>
      <c r="O842" s="10">
        <v>1020.3</v>
      </c>
      <c r="P842" s="10">
        <v>23.1</v>
      </c>
      <c r="Q842" s="10">
        <v>1.5</v>
      </c>
      <c r="R842" s="10">
        <v>50</v>
      </c>
      <c r="S842" s="10">
        <v>12.2</v>
      </c>
      <c r="T842" s="10">
        <v>0</v>
      </c>
      <c r="U842" s="10">
        <v>0</v>
      </c>
      <c r="V842" s="10">
        <v>0</v>
      </c>
      <c r="W842" s="10">
        <v>0</v>
      </c>
      <c r="X842" s="10">
        <v>0</v>
      </c>
      <c r="Y842" s="10">
        <v>0</v>
      </c>
      <c r="Z842" s="10">
        <v>0</v>
      </c>
      <c r="AA842" s="10">
        <v>0</v>
      </c>
      <c r="AB842" s="10" t="s">
        <v>45</v>
      </c>
      <c r="AC842" s="10" t="s">
        <v>46</v>
      </c>
      <c r="AD842" s="10" t="s">
        <v>45</v>
      </c>
      <c r="AE842" s="10" t="s">
        <v>46</v>
      </c>
      <c r="AF842" s="10">
        <v>0</v>
      </c>
      <c r="AG842" s="10">
        <v>0</v>
      </c>
      <c r="AH842" s="10" t="s">
        <v>47</v>
      </c>
      <c r="AI842" s="10" t="s">
        <v>48</v>
      </c>
      <c r="AJ842" s="10">
        <v>123</v>
      </c>
      <c r="AK842" s="10">
        <v>79</v>
      </c>
      <c r="AL842" s="11">
        <v>0.24</v>
      </c>
      <c r="AM842" s="11">
        <v>0.21</v>
      </c>
      <c r="AN842" s="10" t="s">
        <v>50</v>
      </c>
      <c r="AO842" s="10">
        <v>-38</v>
      </c>
      <c r="AP842" s="10">
        <v>0</v>
      </c>
      <c r="AQ842" s="10">
        <v>5</v>
      </c>
      <c r="AR842" s="10">
        <v>0</v>
      </c>
    </row>
    <row r="843" spans="1:44" s="10" customFormat="1" x14ac:dyDescent="0.25">
      <c r="A843" s="8">
        <v>41495</v>
      </c>
      <c r="B843" s="9">
        <v>0.84048611111111116</v>
      </c>
      <c r="C843" s="10" t="s">
        <v>52</v>
      </c>
      <c r="D843" s="10">
        <v>51.287300000000002</v>
      </c>
      <c r="E843" s="10">
        <v>0.15393999999999999</v>
      </c>
      <c r="F843" s="10">
        <v>10</v>
      </c>
      <c r="G843" s="10">
        <v>2</v>
      </c>
      <c r="H843" s="10">
        <v>8.3451644859885601</v>
      </c>
      <c r="I843" s="10">
        <v>-1.11194926600845</v>
      </c>
      <c r="J843" s="10">
        <v>356.7</v>
      </c>
      <c r="K843" s="10">
        <v>3.4</v>
      </c>
      <c r="L843" s="10">
        <v>20.399999999999999</v>
      </c>
      <c r="M843" s="10">
        <v>338</v>
      </c>
      <c r="N843" s="10">
        <v>5.5</v>
      </c>
      <c r="O843" s="10">
        <v>1020.3</v>
      </c>
      <c r="P843" s="10">
        <v>23.1</v>
      </c>
      <c r="Q843" s="10">
        <v>1.5</v>
      </c>
      <c r="R843" s="10">
        <v>50</v>
      </c>
      <c r="S843" s="10">
        <v>12.2</v>
      </c>
      <c r="T843" s="10">
        <v>0</v>
      </c>
      <c r="U843" s="10">
        <v>0</v>
      </c>
      <c r="V843" s="10">
        <v>0</v>
      </c>
      <c r="W843" s="10">
        <v>0</v>
      </c>
      <c r="X843" s="10">
        <v>0</v>
      </c>
      <c r="Y843" s="10">
        <v>0</v>
      </c>
      <c r="Z843" s="10">
        <v>0</v>
      </c>
      <c r="AA843" s="10">
        <v>0</v>
      </c>
      <c r="AB843" s="10" t="s">
        <v>45</v>
      </c>
      <c r="AC843" s="10" t="s">
        <v>46</v>
      </c>
      <c r="AD843" s="10" t="s">
        <v>45</v>
      </c>
      <c r="AE843" s="10" t="s">
        <v>46</v>
      </c>
      <c r="AF843" s="10">
        <v>0</v>
      </c>
      <c r="AG843" s="10">
        <v>0</v>
      </c>
      <c r="AH843" s="10" t="s">
        <v>47</v>
      </c>
      <c r="AI843" s="10" t="s">
        <v>48</v>
      </c>
      <c r="AJ843" s="10">
        <v>123</v>
      </c>
      <c r="AK843" s="10">
        <v>79</v>
      </c>
      <c r="AL843" s="11">
        <v>0.18</v>
      </c>
      <c r="AM843" s="11">
        <v>0.21</v>
      </c>
      <c r="AN843" s="10" t="s">
        <v>50</v>
      </c>
      <c r="AO843" s="10">
        <v>-38</v>
      </c>
      <c r="AP843" s="10">
        <v>0</v>
      </c>
      <c r="AQ843" s="10">
        <v>5</v>
      </c>
      <c r="AR843" s="10">
        <v>0</v>
      </c>
    </row>
    <row r="844" spans="1:44" s="10" customFormat="1" x14ac:dyDescent="0.25">
      <c r="A844" s="8">
        <v>41495</v>
      </c>
      <c r="B844" s="9">
        <v>0.84049768518518519</v>
      </c>
      <c r="C844" s="10" t="s">
        <v>52</v>
      </c>
      <c r="D844" s="10">
        <v>51.287300000000002</v>
      </c>
      <c r="E844" s="10">
        <v>0.15393999999999999</v>
      </c>
      <c r="F844" s="10">
        <v>10</v>
      </c>
      <c r="G844" s="10">
        <v>2</v>
      </c>
      <c r="H844" s="10">
        <v>8.3451644859885601</v>
      </c>
      <c r="I844" s="10">
        <v>-1.11194926600845</v>
      </c>
      <c r="J844" s="10">
        <v>356.6</v>
      </c>
      <c r="K844" s="10">
        <v>3.6</v>
      </c>
      <c r="L844" s="10">
        <v>20.399999999999999</v>
      </c>
      <c r="M844" s="10">
        <v>338</v>
      </c>
      <c r="N844" s="10">
        <v>5.5</v>
      </c>
      <c r="O844" s="10">
        <v>1020.3</v>
      </c>
      <c r="P844" s="10">
        <v>23.1</v>
      </c>
      <c r="Q844" s="10">
        <v>1.5</v>
      </c>
      <c r="R844" s="10">
        <v>50</v>
      </c>
      <c r="S844" s="10">
        <v>12.2</v>
      </c>
      <c r="T844" s="10">
        <v>0</v>
      </c>
      <c r="U844" s="10">
        <v>0</v>
      </c>
      <c r="V844" s="10">
        <v>0</v>
      </c>
      <c r="W844" s="10">
        <v>0</v>
      </c>
      <c r="X844" s="10">
        <v>0</v>
      </c>
      <c r="Y844" s="10">
        <v>0</v>
      </c>
      <c r="Z844" s="10">
        <v>0</v>
      </c>
      <c r="AA844" s="10">
        <v>0</v>
      </c>
      <c r="AB844" s="10" t="s">
        <v>45</v>
      </c>
      <c r="AC844" s="10" t="s">
        <v>46</v>
      </c>
      <c r="AD844" s="10" t="s">
        <v>45</v>
      </c>
      <c r="AE844" s="10" t="s">
        <v>46</v>
      </c>
      <c r="AF844" s="10">
        <v>0</v>
      </c>
      <c r="AG844" s="10">
        <v>0</v>
      </c>
      <c r="AH844" s="10" t="s">
        <v>47</v>
      </c>
      <c r="AI844" s="10" t="s">
        <v>48</v>
      </c>
      <c r="AJ844" s="10">
        <v>123</v>
      </c>
      <c r="AK844" s="10">
        <v>79</v>
      </c>
      <c r="AL844" s="11">
        <v>0.16</v>
      </c>
      <c r="AM844" s="11">
        <v>0.21</v>
      </c>
      <c r="AN844" s="10" t="s">
        <v>50</v>
      </c>
      <c r="AO844" s="10">
        <v>-38</v>
      </c>
      <c r="AP844" s="10">
        <v>0</v>
      </c>
      <c r="AQ844" s="10">
        <v>5</v>
      </c>
      <c r="AR844" s="10">
        <v>0</v>
      </c>
    </row>
    <row r="845" spans="1:44" s="10" customFormat="1" x14ac:dyDescent="0.25">
      <c r="A845" s="8">
        <v>41495</v>
      </c>
      <c r="B845" s="9">
        <v>0.84050925925925923</v>
      </c>
      <c r="C845" s="10" t="s">
        <v>52</v>
      </c>
      <c r="D845" s="10">
        <v>51.287300000000002</v>
      </c>
      <c r="E845" s="10">
        <v>0.15393999999999999</v>
      </c>
      <c r="F845" s="10">
        <v>10</v>
      </c>
      <c r="G845" s="10">
        <v>2</v>
      </c>
      <c r="H845" s="10">
        <v>8.3451644859885601</v>
      </c>
      <c r="I845" s="10">
        <v>-1.11194926600845</v>
      </c>
      <c r="J845" s="10">
        <v>356.8</v>
      </c>
      <c r="K845" s="10">
        <v>4.2</v>
      </c>
      <c r="L845" s="10">
        <v>20.3</v>
      </c>
      <c r="M845" s="10">
        <v>338</v>
      </c>
      <c r="N845" s="10">
        <v>5.5</v>
      </c>
      <c r="O845" s="10">
        <v>1020.3</v>
      </c>
      <c r="P845" s="10">
        <v>23.1</v>
      </c>
      <c r="Q845" s="10">
        <v>1.5</v>
      </c>
      <c r="R845" s="10">
        <v>50</v>
      </c>
      <c r="S845" s="10">
        <v>12.2</v>
      </c>
      <c r="T845" s="10">
        <v>0</v>
      </c>
      <c r="U845" s="10">
        <v>0</v>
      </c>
      <c r="V845" s="10">
        <v>0</v>
      </c>
      <c r="W845" s="10">
        <v>0</v>
      </c>
      <c r="X845" s="10">
        <v>0</v>
      </c>
      <c r="Y845" s="10">
        <v>0</v>
      </c>
      <c r="Z845" s="10">
        <v>0</v>
      </c>
      <c r="AA845" s="10">
        <v>0</v>
      </c>
      <c r="AB845" s="10" t="s">
        <v>45</v>
      </c>
      <c r="AC845" s="10" t="s">
        <v>46</v>
      </c>
      <c r="AD845" s="10" t="s">
        <v>45</v>
      </c>
      <c r="AE845" s="10" t="s">
        <v>46</v>
      </c>
      <c r="AF845" s="10">
        <v>0</v>
      </c>
      <c r="AG845" s="10">
        <v>0</v>
      </c>
      <c r="AH845" s="10" t="s">
        <v>47</v>
      </c>
      <c r="AI845" s="10" t="s">
        <v>48</v>
      </c>
      <c r="AJ845" s="10">
        <v>123</v>
      </c>
      <c r="AK845" s="10">
        <v>79</v>
      </c>
      <c r="AL845" s="11">
        <v>0.16</v>
      </c>
      <c r="AM845" s="11">
        <v>0.21</v>
      </c>
      <c r="AN845" s="10" t="s">
        <v>50</v>
      </c>
      <c r="AO845" s="10">
        <v>-38</v>
      </c>
      <c r="AP845" s="10">
        <v>0</v>
      </c>
      <c r="AQ845" s="10">
        <v>5</v>
      </c>
      <c r="AR845" s="10">
        <v>0</v>
      </c>
    </row>
    <row r="846" spans="1:44" s="10" customFormat="1" x14ac:dyDescent="0.25">
      <c r="A846" s="8">
        <v>41495</v>
      </c>
      <c r="B846" s="9">
        <v>0.84052083333333327</v>
      </c>
      <c r="C846" s="10" t="s">
        <v>52</v>
      </c>
      <c r="D846" s="10">
        <v>51.287300000000002</v>
      </c>
      <c r="E846" s="10">
        <v>0.15393999999999999</v>
      </c>
      <c r="F846" s="10">
        <v>10</v>
      </c>
      <c r="G846" s="10">
        <v>2</v>
      </c>
      <c r="H846" s="10">
        <v>8.3451644859885601</v>
      </c>
      <c r="I846" s="10">
        <v>-1.11194926600845</v>
      </c>
      <c r="J846" s="10">
        <v>355.8</v>
      </c>
      <c r="K846" s="10">
        <v>3.4</v>
      </c>
      <c r="L846" s="10">
        <v>20.399999999999999</v>
      </c>
      <c r="M846" s="10">
        <v>338</v>
      </c>
      <c r="N846" s="10">
        <v>5.5</v>
      </c>
      <c r="O846" s="10">
        <v>1020.3</v>
      </c>
      <c r="P846" s="10">
        <v>23.1</v>
      </c>
      <c r="Q846" s="10">
        <v>1.5</v>
      </c>
      <c r="R846" s="10">
        <v>50</v>
      </c>
      <c r="S846" s="10">
        <v>12.2</v>
      </c>
      <c r="T846" s="10">
        <v>0</v>
      </c>
      <c r="U846" s="10">
        <v>0</v>
      </c>
      <c r="V846" s="10">
        <v>0</v>
      </c>
      <c r="W846" s="10">
        <v>0</v>
      </c>
      <c r="X846" s="10">
        <v>0</v>
      </c>
      <c r="Y846" s="10">
        <v>0</v>
      </c>
      <c r="Z846" s="10">
        <v>0</v>
      </c>
      <c r="AA846" s="10">
        <v>0</v>
      </c>
      <c r="AB846" s="10" t="s">
        <v>45</v>
      </c>
      <c r="AC846" s="10" t="s">
        <v>46</v>
      </c>
      <c r="AD846" s="10" t="s">
        <v>45</v>
      </c>
      <c r="AE846" s="10" t="s">
        <v>46</v>
      </c>
      <c r="AF846" s="10">
        <v>0</v>
      </c>
      <c r="AG846" s="10">
        <v>0</v>
      </c>
      <c r="AH846" s="10" t="s">
        <v>47</v>
      </c>
      <c r="AI846" s="10" t="s">
        <v>48</v>
      </c>
      <c r="AJ846" s="10">
        <v>123</v>
      </c>
      <c r="AK846" s="10">
        <v>79</v>
      </c>
      <c r="AL846" s="11">
        <v>0.4</v>
      </c>
      <c r="AM846" s="11">
        <v>0.21</v>
      </c>
      <c r="AN846" s="10" t="s">
        <v>50</v>
      </c>
      <c r="AO846" s="10">
        <v>-39</v>
      </c>
      <c r="AP846" s="10">
        <v>0</v>
      </c>
      <c r="AQ846" s="10">
        <v>5</v>
      </c>
      <c r="AR846" s="10">
        <v>0</v>
      </c>
    </row>
    <row r="847" spans="1:44" s="10" customFormat="1" x14ac:dyDescent="0.25">
      <c r="A847" s="8">
        <v>41495</v>
      </c>
      <c r="B847" s="9">
        <v>0.84053240740740742</v>
      </c>
      <c r="C847" s="10" t="s">
        <v>52</v>
      </c>
      <c r="D847" s="10">
        <v>51.287300000000002</v>
      </c>
      <c r="E847" s="10">
        <v>0.15393999999999999</v>
      </c>
      <c r="F847" s="10">
        <v>10</v>
      </c>
      <c r="G847" s="10">
        <v>2</v>
      </c>
      <c r="H847" s="10">
        <v>8.3451644859885601</v>
      </c>
      <c r="I847" s="10">
        <v>-1.11194926600845</v>
      </c>
      <c r="J847" s="10">
        <v>355.8</v>
      </c>
      <c r="K847" s="10">
        <v>3.4</v>
      </c>
      <c r="L847" s="10">
        <v>20.399999999999999</v>
      </c>
      <c r="M847" s="10">
        <v>338</v>
      </c>
      <c r="N847" s="10">
        <v>5.5</v>
      </c>
      <c r="O847" s="10">
        <v>1020.3</v>
      </c>
      <c r="P847" s="10">
        <v>23.1</v>
      </c>
      <c r="Q847" s="10">
        <v>1.5</v>
      </c>
      <c r="R847" s="10">
        <v>50</v>
      </c>
      <c r="S847" s="10">
        <v>12.2</v>
      </c>
      <c r="T847" s="10">
        <v>0</v>
      </c>
      <c r="U847" s="10">
        <v>0</v>
      </c>
      <c r="V847" s="10">
        <v>0</v>
      </c>
      <c r="W847" s="10">
        <v>0</v>
      </c>
      <c r="X847" s="10">
        <v>0</v>
      </c>
      <c r="Y847" s="10">
        <v>0</v>
      </c>
      <c r="Z847" s="10">
        <v>0</v>
      </c>
      <c r="AA847" s="10">
        <v>0</v>
      </c>
      <c r="AB847" s="10" t="s">
        <v>45</v>
      </c>
      <c r="AC847" s="10" t="s">
        <v>46</v>
      </c>
      <c r="AD847" s="10" t="s">
        <v>45</v>
      </c>
      <c r="AE847" s="10" t="s">
        <v>46</v>
      </c>
      <c r="AF847" s="10">
        <v>0</v>
      </c>
      <c r="AG847" s="10">
        <v>0</v>
      </c>
      <c r="AH847" s="10" t="s">
        <v>47</v>
      </c>
      <c r="AI847" s="10" t="s">
        <v>48</v>
      </c>
      <c r="AJ847" s="10">
        <v>123</v>
      </c>
      <c r="AK847" s="10">
        <v>79</v>
      </c>
      <c r="AL847" s="11">
        <v>1</v>
      </c>
      <c r="AM847" s="11">
        <v>0.21</v>
      </c>
      <c r="AN847" s="10" t="s">
        <v>50</v>
      </c>
      <c r="AO847" s="10">
        <v>-39</v>
      </c>
      <c r="AP847" s="10">
        <v>0</v>
      </c>
      <c r="AQ847" s="10">
        <v>5</v>
      </c>
      <c r="AR847" s="10">
        <v>0</v>
      </c>
    </row>
    <row r="848" spans="1:44" s="10" customFormat="1" x14ac:dyDescent="0.25">
      <c r="A848" s="8">
        <v>41495</v>
      </c>
      <c r="B848" s="9">
        <v>0.84054398148148157</v>
      </c>
      <c r="C848" s="10" t="s">
        <v>52</v>
      </c>
      <c r="D848" s="10">
        <v>51.287300000000002</v>
      </c>
      <c r="E848" s="10">
        <v>0.15393999999999999</v>
      </c>
      <c r="F848" s="10">
        <v>10</v>
      </c>
      <c r="G848" s="10">
        <v>2</v>
      </c>
      <c r="H848" s="10">
        <v>8.3451644859885601</v>
      </c>
      <c r="I848" s="10">
        <v>-1.11194926600845</v>
      </c>
      <c r="J848" s="10">
        <v>355.8</v>
      </c>
      <c r="K848" s="10">
        <v>3.4</v>
      </c>
      <c r="L848" s="10">
        <v>20.399999999999999</v>
      </c>
      <c r="M848" s="10">
        <v>338</v>
      </c>
      <c r="N848" s="10">
        <v>5.5</v>
      </c>
      <c r="O848" s="10">
        <v>1020.3</v>
      </c>
      <c r="P848" s="10">
        <v>23.1</v>
      </c>
      <c r="Q848" s="10">
        <v>1.5</v>
      </c>
      <c r="R848" s="10">
        <v>50</v>
      </c>
      <c r="S848" s="10">
        <v>12.2</v>
      </c>
      <c r="T848" s="10">
        <v>0</v>
      </c>
      <c r="U848" s="10">
        <v>0</v>
      </c>
      <c r="V848" s="10">
        <v>0</v>
      </c>
      <c r="W848" s="10">
        <v>0</v>
      </c>
      <c r="X848" s="10">
        <v>0</v>
      </c>
      <c r="Y848" s="10">
        <v>0</v>
      </c>
      <c r="Z848" s="10">
        <v>0</v>
      </c>
      <c r="AA848" s="10">
        <v>0</v>
      </c>
      <c r="AB848" s="10" t="s">
        <v>45</v>
      </c>
      <c r="AC848" s="10" t="s">
        <v>46</v>
      </c>
      <c r="AD848" s="10" t="s">
        <v>45</v>
      </c>
      <c r="AE848" s="10" t="s">
        <v>46</v>
      </c>
      <c r="AF848" s="10">
        <v>0</v>
      </c>
      <c r="AG848" s="10">
        <v>0</v>
      </c>
      <c r="AH848" s="10" t="s">
        <v>47</v>
      </c>
      <c r="AI848" s="10" t="s">
        <v>48</v>
      </c>
      <c r="AJ848" s="10">
        <v>123</v>
      </c>
      <c r="AK848" s="10">
        <v>79</v>
      </c>
      <c r="AL848" s="11">
        <v>0.92</v>
      </c>
      <c r="AM848" s="11">
        <v>0.21</v>
      </c>
      <c r="AN848" s="10" t="s">
        <v>50</v>
      </c>
      <c r="AO848" s="10">
        <v>-39</v>
      </c>
      <c r="AP848" s="10">
        <v>0</v>
      </c>
      <c r="AQ848" s="10">
        <v>5</v>
      </c>
      <c r="AR848" s="10">
        <v>0</v>
      </c>
    </row>
    <row r="849" spans="1:44" s="10" customFormat="1" x14ac:dyDescent="0.25">
      <c r="A849" s="8">
        <v>41495</v>
      </c>
      <c r="B849" s="9">
        <v>0.8405555555555555</v>
      </c>
      <c r="C849" s="10" t="s">
        <v>52</v>
      </c>
      <c r="D849" s="10">
        <v>51.287300000000002</v>
      </c>
      <c r="E849" s="10">
        <v>0.15393999999999999</v>
      </c>
      <c r="F849" s="10">
        <v>10</v>
      </c>
      <c r="G849" s="10">
        <v>2</v>
      </c>
      <c r="H849" s="10">
        <v>8.3451644859885601</v>
      </c>
      <c r="I849" s="10">
        <v>-1.11194926600845</v>
      </c>
      <c r="J849" s="10">
        <v>355.8</v>
      </c>
      <c r="K849" s="10">
        <v>3.4</v>
      </c>
      <c r="L849" s="10">
        <v>20.399999999999999</v>
      </c>
      <c r="M849" s="10">
        <v>338</v>
      </c>
      <c r="N849" s="10">
        <v>5.5</v>
      </c>
      <c r="O849" s="10">
        <v>1020.3</v>
      </c>
      <c r="P849" s="10">
        <v>23.1</v>
      </c>
      <c r="Q849" s="10">
        <v>1.5</v>
      </c>
      <c r="R849" s="10">
        <v>50</v>
      </c>
      <c r="S849" s="10">
        <v>12.2</v>
      </c>
      <c r="T849" s="10">
        <v>0</v>
      </c>
      <c r="U849" s="10">
        <v>0</v>
      </c>
      <c r="V849" s="10">
        <v>0</v>
      </c>
      <c r="W849" s="10">
        <v>0</v>
      </c>
      <c r="X849" s="10">
        <v>0</v>
      </c>
      <c r="Y849" s="10">
        <v>0</v>
      </c>
      <c r="Z849" s="10">
        <v>0</v>
      </c>
      <c r="AA849" s="10">
        <v>0</v>
      </c>
      <c r="AB849" s="10" t="s">
        <v>45</v>
      </c>
      <c r="AC849" s="10" t="s">
        <v>46</v>
      </c>
      <c r="AD849" s="10" t="s">
        <v>45</v>
      </c>
      <c r="AE849" s="10" t="s">
        <v>46</v>
      </c>
      <c r="AF849" s="10">
        <v>0</v>
      </c>
      <c r="AG849" s="10">
        <v>0</v>
      </c>
      <c r="AH849" s="10" t="s">
        <v>47</v>
      </c>
      <c r="AI849" s="10" t="s">
        <v>48</v>
      </c>
      <c r="AJ849" s="10">
        <v>123</v>
      </c>
      <c r="AK849" s="10">
        <v>79</v>
      </c>
      <c r="AL849" s="11">
        <v>0.95</v>
      </c>
      <c r="AM849" s="11">
        <v>0.21</v>
      </c>
      <c r="AN849" s="10" t="s">
        <v>50</v>
      </c>
      <c r="AO849" s="10">
        <v>-39</v>
      </c>
      <c r="AP849" s="10">
        <v>0</v>
      </c>
      <c r="AQ849" s="10">
        <v>5</v>
      </c>
      <c r="AR849" s="10">
        <v>0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CE076C-63E2-4167-86B6-ABC18B753C3B}">
  <dimension ref="A1:M848"/>
  <sheetViews>
    <sheetView tabSelected="1" workbookViewId="0">
      <selection activeCell="U13" sqref="U13"/>
    </sheetView>
  </sheetViews>
  <sheetFormatPr defaultRowHeight="15" x14ac:dyDescent="0.25"/>
  <cols>
    <col min="3" max="3" width="14.85546875" bestFit="1" customWidth="1"/>
    <col min="13" max="13" width="15.85546875" bestFit="1" customWidth="1"/>
  </cols>
  <sheetData>
    <row r="1" spans="1:13" x14ac:dyDescent="0.25">
      <c r="A1">
        <v>51.288049999999998</v>
      </c>
      <c r="B1">
        <v>0.1615</v>
      </c>
      <c r="C1" t="str">
        <f>CONCATENATE(A1,",",B1)</f>
        <v>51.28805,0.1615</v>
      </c>
      <c r="M1" s="13" t="s">
        <v>53</v>
      </c>
    </row>
    <row r="2" spans="1:13" x14ac:dyDescent="0.25">
      <c r="A2">
        <v>51.288049999999998</v>
      </c>
      <c r="B2">
        <v>0.1615</v>
      </c>
      <c r="C2" t="str">
        <f t="shared" ref="C2:C65" si="0">CONCATENATE(A2,",",B2)</f>
        <v>51.28805,0.1615</v>
      </c>
      <c r="M2" s="13" t="s">
        <v>54</v>
      </c>
    </row>
    <row r="3" spans="1:13" x14ac:dyDescent="0.25">
      <c r="A3">
        <v>51.288049999999998</v>
      </c>
      <c r="B3">
        <v>0.1615</v>
      </c>
      <c r="C3" t="str">
        <f t="shared" si="0"/>
        <v>51.28805,0.1615</v>
      </c>
      <c r="M3" s="13" t="s">
        <v>55</v>
      </c>
    </row>
    <row r="4" spans="1:13" x14ac:dyDescent="0.25">
      <c r="A4">
        <v>51.288049999999998</v>
      </c>
      <c r="B4">
        <v>0.1615</v>
      </c>
      <c r="C4" t="str">
        <f t="shared" si="0"/>
        <v>51.28805,0.1615</v>
      </c>
      <c r="M4" s="13" t="s">
        <v>56</v>
      </c>
    </row>
    <row r="5" spans="1:13" x14ac:dyDescent="0.25">
      <c r="A5">
        <v>51.288049999999998</v>
      </c>
      <c r="B5">
        <v>0.1615</v>
      </c>
      <c r="C5" t="str">
        <f t="shared" si="0"/>
        <v>51.28805,0.1615</v>
      </c>
      <c r="M5" s="13" t="s">
        <v>57</v>
      </c>
    </row>
    <row r="6" spans="1:13" x14ac:dyDescent="0.25">
      <c r="A6">
        <v>51.288049999999998</v>
      </c>
      <c r="B6">
        <v>0.1615</v>
      </c>
      <c r="C6" t="str">
        <f t="shared" si="0"/>
        <v>51.28805,0.1615</v>
      </c>
      <c r="M6" s="13" t="s">
        <v>58</v>
      </c>
    </row>
    <row r="7" spans="1:13" x14ac:dyDescent="0.25">
      <c r="A7">
        <v>51.288049999999998</v>
      </c>
      <c r="B7">
        <v>0.1615</v>
      </c>
      <c r="C7" t="str">
        <f t="shared" si="0"/>
        <v>51.28805,0.1615</v>
      </c>
      <c r="M7" s="13" t="s">
        <v>59</v>
      </c>
    </row>
    <row r="8" spans="1:13" x14ac:dyDescent="0.25">
      <c r="A8">
        <v>51.288049999999998</v>
      </c>
      <c r="B8">
        <v>0.1615</v>
      </c>
      <c r="C8" t="str">
        <f t="shared" si="0"/>
        <v>51.28805,0.1615</v>
      </c>
      <c r="M8" s="13" t="s">
        <v>60</v>
      </c>
    </row>
    <row r="9" spans="1:13" x14ac:dyDescent="0.25">
      <c r="A9">
        <v>51.287300000000002</v>
      </c>
      <c r="B9">
        <v>0.15371000000000001</v>
      </c>
      <c r="C9" t="str">
        <f t="shared" si="0"/>
        <v>51.2873,0.15371</v>
      </c>
      <c r="M9" s="13" t="s">
        <v>61</v>
      </c>
    </row>
    <row r="10" spans="1:13" x14ac:dyDescent="0.25">
      <c r="A10">
        <v>51.287300000000002</v>
      </c>
      <c r="B10">
        <v>0.15371000000000001</v>
      </c>
      <c r="C10" t="str">
        <f t="shared" si="0"/>
        <v>51.2873,0.15371</v>
      </c>
      <c r="M10" s="13" t="s">
        <v>62</v>
      </c>
    </row>
    <row r="11" spans="1:13" x14ac:dyDescent="0.25">
      <c r="A11">
        <v>51.287300000000002</v>
      </c>
      <c r="B11">
        <v>0.15371000000000001</v>
      </c>
      <c r="C11" t="str">
        <f t="shared" si="0"/>
        <v>51.2873,0.15371</v>
      </c>
      <c r="M11" s="13" t="s">
        <v>63</v>
      </c>
    </row>
    <row r="12" spans="1:13" x14ac:dyDescent="0.25">
      <c r="A12">
        <v>51.287320000000001</v>
      </c>
      <c r="B12">
        <v>0.15381</v>
      </c>
      <c r="C12" t="str">
        <f t="shared" si="0"/>
        <v>51.28732,0.15381</v>
      </c>
      <c r="M12" s="13" t="s">
        <v>64</v>
      </c>
    </row>
    <row r="13" spans="1:13" x14ac:dyDescent="0.25">
      <c r="A13">
        <v>51.287329999999997</v>
      </c>
      <c r="B13">
        <v>0.15382999999999999</v>
      </c>
      <c r="C13" t="str">
        <f t="shared" si="0"/>
        <v>51.28733,0.15383</v>
      </c>
      <c r="M13" s="13" t="s">
        <v>65</v>
      </c>
    </row>
    <row r="14" spans="1:13" x14ac:dyDescent="0.25">
      <c r="A14">
        <v>51.28734</v>
      </c>
      <c r="B14">
        <v>0.15384</v>
      </c>
      <c r="C14" t="str">
        <f t="shared" si="0"/>
        <v>51.28734,0.15384</v>
      </c>
      <c r="M14" s="13" t="s">
        <v>66</v>
      </c>
    </row>
    <row r="15" spans="1:13" x14ac:dyDescent="0.25">
      <c r="A15">
        <v>51.287329999999997</v>
      </c>
      <c r="B15">
        <v>0.15384</v>
      </c>
      <c r="C15" t="str">
        <f t="shared" si="0"/>
        <v>51.28733,0.15384</v>
      </c>
      <c r="M15" s="13" t="s">
        <v>67</v>
      </c>
    </row>
    <row r="16" spans="1:13" x14ac:dyDescent="0.25">
      <c r="A16">
        <v>51.287320000000001</v>
      </c>
      <c r="B16">
        <v>0.15382999999999999</v>
      </c>
      <c r="C16" t="str">
        <f t="shared" si="0"/>
        <v>51.28732,0.15383</v>
      </c>
      <c r="M16" s="13" t="s">
        <v>65</v>
      </c>
    </row>
    <row r="17" spans="1:13" x14ac:dyDescent="0.25">
      <c r="A17">
        <v>51.287320000000001</v>
      </c>
      <c r="B17">
        <v>0.15382999999999999</v>
      </c>
      <c r="C17" t="str">
        <f t="shared" si="0"/>
        <v>51.28732,0.15383</v>
      </c>
      <c r="M17" s="13" t="s">
        <v>68</v>
      </c>
    </row>
    <row r="18" spans="1:13" x14ac:dyDescent="0.25">
      <c r="A18">
        <v>51.287309999999998</v>
      </c>
      <c r="B18">
        <v>0.15382999999999999</v>
      </c>
      <c r="C18" t="str">
        <f t="shared" si="0"/>
        <v>51.28731,0.15383</v>
      </c>
      <c r="M18" s="13" t="s">
        <v>69</v>
      </c>
    </row>
    <row r="19" spans="1:13" x14ac:dyDescent="0.25">
      <c r="A19">
        <v>51.287309999999998</v>
      </c>
      <c r="B19">
        <v>0.15382999999999999</v>
      </c>
      <c r="C19" t="str">
        <f t="shared" si="0"/>
        <v>51.28731,0.15383</v>
      </c>
      <c r="M19" s="13" t="s">
        <v>70</v>
      </c>
    </row>
    <row r="20" spans="1:13" x14ac:dyDescent="0.25">
      <c r="A20">
        <v>51.287309999999998</v>
      </c>
      <c r="B20">
        <v>0.15382999999999999</v>
      </c>
      <c r="C20" t="str">
        <f t="shared" si="0"/>
        <v>51.28731,0.15383</v>
      </c>
      <c r="M20" s="13" t="s">
        <v>71</v>
      </c>
    </row>
    <row r="21" spans="1:13" x14ac:dyDescent="0.25">
      <c r="A21">
        <v>51.287309999999998</v>
      </c>
      <c r="B21">
        <v>0.15382999999999999</v>
      </c>
      <c r="C21" t="str">
        <f t="shared" si="0"/>
        <v>51.28731,0.15383</v>
      </c>
      <c r="M21" s="13" t="s">
        <v>72</v>
      </c>
    </row>
    <row r="22" spans="1:13" x14ac:dyDescent="0.25">
      <c r="A22">
        <v>51.287309999999998</v>
      </c>
      <c r="B22">
        <v>0.15382999999999999</v>
      </c>
      <c r="C22" t="str">
        <f t="shared" si="0"/>
        <v>51.28731,0.15383</v>
      </c>
      <c r="M22" s="13" t="s">
        <v>73</v>
      </c>
    </row>
    <row r="23" spans="1:13" x14ac:dyDescent="0.25">
      <c r="A23">
        <v>51.287309999999998</v>
      </c>
      <c r="B23">
        <v>0.15382999999999999</v>
      </c>
      <c r="C23" t="str">
        <f t="shared" si="0"/>
        <v>51.28731,0.15383</v>
      </c>
      <c r="M23" s="13" t="s">
        <v>74</v>
      </c>
    </row>
    <row r="24" spans="1:13" x14ac:dyDescent="0.25">
      <c r="A24">
        <v>51.287309999999998</v>
      </c>
      <c r="B24">
        <v>0.15382999999999999</v>
      </c>
      <c r="C24" t="str">
        <f t="shared" si="0"/>
        <v>51.28731,0.15383</v>
      </c>
      <c r="M24" s="13" t="s">
        <v>75</v>
      </c>
    </row>
    <row r="25" spans="1:13" x14ac:dyDescent="0.25">
      <c r="A25">
        <v>51.287309999999998</v>
      </c>
      <c r="B25">
        <v>0.15382999999999999</v>
      </c>
      <c r="C25" t="str">
        <f t="shared" si="0"/>
        <v>51.28731,0.15383</v>
      </c>
      <c r="M25" s="13" t="s">
        <v>74</v>
      </c>
    </row>
    <row r="26" spans="1:13" x14ac:dyDescent="0.25">
      <c r="A26">
        <v>51.287309999999998</v>
      </c>
      <c r="B26">
        <v>0.15382999999999999</v>
      </c>
      <c r="C26" t="str">
        <f t="shared" si="0"/>
        <v>51.28731,0.15383</v>
      </c>
      <c r="M26" s="13" t="s">
        <v>73</v>
      </c>
    </row>
    <row r="27" spans="1:13" x14ac:dyDescent="0.25">
      <c r="A27">
        <v>51.287309999999998</v>
      </c>
      <c r="B27">
        <v>0.15382000000000001</v>
      </c>
      <c r="C27" t="str">
        <f t="shared" si="0"/>
        <v>51.28731,0.15382</v>
      </c>
      <c r="M27" s="13" t="s">
        <v>72</v>
      </c>
    </row>
    <row r="28" spans="1:13" x14ac:dyDescent="0.25">
      <c r="A28">
        <v>51.287309999999998</v>
      </c>
      <c r="B28">
        <v>0.15382000000000001</v>
      </c>
      <c r="C28" t="str">
        <f t="shared" si="0"/>
        <v>51.28731,0.15382</v>
      </c>
      <c r="M28" s="13" t="s">
        <v>76</v>
      </c>
    </row>
    <row r="29" spans="1:13" x14ac:dyDescent="0.25">
      <c r="A29">
        <v>51.287309999999998</v>
      </c>
      <c r="B29">
        <v>0.15382000000000001</v>
      </c>
      <c r="C29" t="str">
        <f t="shared" si="0"/>
        <v>51.28731,0.15382</v>
      </c>
      <c r="M29" s="13" t="s">
        <v>77</v>
      </c>
    </row>
    <row r="30" spans="1:13" x14ac:dyDescent="0.25">
      <c r="A30">
        <v>51.287309999999998</v>
      </c>
      <c r="B30">
        <v>0.15382000000000001</v>
      </c>
      <c r="C30" t="str">
        <f t="shared" si="0"/>
        <v>51.28731,0.15382</v>
      </c>
      <c r="M30" s="13" t="s">
        <v>78</v>
      </c>
    </row>
    <row r="31" spans="1:13" x14ac:dyDescent="0.25">
      <c r="A31">
        <v>51.287309999999998</v>
      </c>
      <c r="B31">
        <v>0.15382000000000001</v>
      </c>
      <c r="C31" t="str">
        <f t="shared" si="0"/>
        <v>51.28731,0.15382</v>
      </c>
      <c r="M31" s="13" t="s">
        <v>79</v>
      </c>
    </row>
    <row r="32" spans="1:13" x14ac:dyDescent="0.25">
      <c r="A32">
        <v>51.287309999999998</v>
      </c>
      <c r="B32">
        <v>0.15382000000000001</v>
      </c>
      <c r="C32" t="str">
        <f t="shared" si="0"/>
        <v>51.28731,0.15382</v>
      </c>
      <c r="M32" s="13" t="s">
        <v>80</v>
      </c>
    </row>
    <row r="33" spans="1:13" x14ac:dyDescent="0.25">
      <c r="A33">
        <v>51.287309999999998</v>
      </c>
      <c r="B33">
        <v>0.15382000000000001</v>
      </c>
      <c r="C33" t="str">
        <f t="shared" si="0"/>
        <v>51.28731,0.15382</v>
      </c>
      <c r="M33" s="13" t="s">
        <v>81</v>
      </c>
    </row>
    <row r="34" spans="1:13" x14ac:dyDescent="0.25">
      <c r="A34">
        <v>51.287309999999998</v>
      </c>
      <c r="B34">
        <v>0.15382000000000001</v>
      </c>
      <c r="C34" t="str">
        <f t="shared" si="0"/>
        <v>51.28731,0.15382</v>
      </c>
      <c r="M34" s="13" t="s">
        <v>82</v>
      </c>
    </row>
    <row r="35" spans="1:13" x14ac:dyDescent="0.25">
      <c r="A35">
        <v>51.287309999999998</v>
      </c>
      <c r="B35">
        <v>0.15382000000000001</v>
      </c>
      <c r="C35" t="str">
        <f t="shared" si="0"/>
        <v>51.28731,0.15382</v>
      </c>
      <c r="M35" s="13" t="s">
        <v>83</v>
      </c>
    </row>
    <row r="36" spans="1:13" x14ac:dyDescent="0.25">
      <c r="A36">
        <v>51.287309999999998</v>
      </c>
      <c r="B36">
        <v>0.15382000000000001</v>
      </c>
      <c r="C36" t="str">
        <f t="shared" si="0"/>
        <v>51.28731,0.15382</v>
      </c>
      <c r="M36" s="13" t="s">
        <v>84</v>
      </c>
    </row>
    <row r="37" spans="1:13" x14ac:dyDescent="0.25">
      <c r="A37">
        <v>51.287309999999998</v>
      </c>
      <c r="B37">
        <v>0.15382000000000001</v>
      </c>
      <c r="C37" t="str">
        <f t="shared" si="0"/>
        <v>51.28731,0.15382</v>
      </c>
      <c r="M37" s="13" t="s">
        <v>85</v>
      </c>
    </row>
    <row r="38" spans="1:13" x14ac:dyDescent="0.25">
      <c r="A38">
        <v>51.287309999999998</v>
      </c>
      <c r="B38">
        <v>0.15382000000000001</v>
      </c>
      <c r="C38" t="str">
        <f t="shared" si="0"/>
        <v>51.28731,0.15382</v>
      </c>
      <c r="M38" s="13" t="s">
        <v>86</v>
      </c>
    </row>
    <row r="39" spans="1:13" x14ac:dyDescent="0.25">
      <c r="A39">
        <v>51.287309999999998</v>
      </c>
      <c r="B39">
        <v>0.15382000000000001</v>
      </c>
      <c r="C39" t="str">
        <f t="shared" si="0"/>
        <v>51.28731,0.15382</v>
      </c>
      <c r="M39" s="13" t="s">
        <v>87</v>
      </c>
    </row>
    <row r="40" spans="1:13" x14ac:dyDescent="0.25">
      <c r="A40">
        <v>51.287309999999998</v>
      </c>
      <c r="B40">
        <v>0.15382000000000001</v>
      </c>
      <c r="C40" t="str">
        <f t="shared" si="0"/>
        <v>51.28731,0.15382</v>
      </c>
      <c r="M40" s="13" t="s">
        <v>88</v>
      </c>
    </row>
    <row r="41" spans="1:13" x14ac:dyDescent="0.25">
      <c r="A41">
        <v>51.287309999999998</v>
      </c>
      <c r="B41">
        <v>0.15382000000000001</v>
      </c>
      <c r="C41" t="str">
        <f t="shared" si="0"/>
        <v>51.28731,0.15382</v>
      </c>
      <c r="M41" s="13" t="s">
        <v>89</v>
      </c>
    </row>
    <row r="42" spans="1:13" x14ac:dyDescent="0.25">
      <c r="A42">
        <v>51.287309999999998</v>
      </c>
      <c r="B42">
        <v>0.15382000000000001</v>
      </c>
      <c r="C42" t="str">
        <f t="shared" si="0"/>
        <v>51.28731,0.15382</v>
      </c>
      <c r="M42" s="13" t="s">
        <v>90</v>
      </c>
    </row>
    <row r="43" spans="1:13" x14ac:dyDescent="0.25">
      <c r="A43">
        <v>51.287309999999998</v>
      </c>
      <c r="B43">
        <v>0.15382000000000001</v>
      </c>
      <c r="C43" t="str">
        <f t="shared" si="0"/>
        <v>51.28731,0.15382</v>
      </c>
      <c r="M43" s="13" t="s">
        <v>91</v>
      </c>
    </row>
    <row r="44" spans="1:13" x14ac:dyDescent="0.25">
      <c r="A44">
        <v>51.287309999999998</v>
      </c>
      <c r="B44">
        <v>0.15382000000000001</v>
      </c>
      <c r="C44" t="str">
        <f t="shared" si="0"/>
        <v>51.28731,0.15382</v>
      </c>
      <c r="M44" s="13" t="s">
        <v>90</v>
      </c>
    </row>
    <row r="45" spans="1:13" x14ac:dyDescent="0.25">
      <c r="A45">
        <v>51.287309999999998</v>
      </c>
      <c r="B45">
        <v>0.15382000000000001</v>
      </c>
      <c r="C45" t="str">
        <f t="shared" si="0"/>
        <v>51.28731,0.15382</v>
      </c>
      <c r="M45" s="13" t="s">
        <v>91</v>
      </c>
    </row>
    <row r="46" spans="1:13" x14ac:dyDescent="0.25">
      <c r="A46">
        <v>51.287309999999998</v>
      </c>
      <c r="B46">
        <v>0.15382000000000001</v>
      </c>
      <c r="C46" t="str">
        <f t="shared" si="0"/>
        <v>51.28731,0.15382</v>
      </c>
      <c r="M46" s="13" t="s">
        <v>92</v>
      </c>
    </row>
    <row r="47" spans="1:13" x14ac:dyDescent="0.25">
      <c r="A47">
        <v>51.287309999999998</v>
      </c>
      <c r="B47">
        <v>0.15382000000000001</v>
      </c>
      <c r="C47" t="str">
        <f t="shared" si="0"/>
        <v>51.28731,0.15382</v>
      </c>
      <c r="M47" s="13" t="s">
        <v>93</v>
      </c>
    </row>
    <row r="48" spans="1:13" x14ac:dyDescent="0.25">
      <c r="A48">
        <v>51.287309999999998</v>
      </c>
      <c r="B48">
        <v>0.15382000000000001</v>
      </c>
      <c r="C48" t="str">
        <f t="shared" si="0"/>
        <v>51.28731,0.15382</v>
      </c>
      <c r="M48" s="13" t="s">
        <v>94</v>
      </c>
    </row>
    <row r="49" spans="1:13" x14ac:dyDescent="0.25">
      <c r="A49">
        <v>51.287309999999998</v>
      </c>
      <c r="B49">
        <v>0.15382000000000001</v>
      </c>
      <c r="C49" t="str">
        <f t="shared" si="0"/>
        <v>51.28731,0.15382</v>
      </c>
      <c r="M49" s="13" t="s">
        <v>95</v>
      </c>
    </row>
    <row r="50" spans="1:13" x14ac:dyDescent="0.25">
      <c r="A50">
        <v>51.287300000000002</v>
      </c>
      <c r="B50">
        <v>0.15382000000000001</v>
      </c>
      <c r="C50" t="str">
        <f t="shared" si="0"/>
        <v>51.2873,0.15382</v>
      </c>
      <c r="M50" s="13" t="s">
        <v>96</v>
      </c>
    </row>
    <row r="51" spans="1:13" x14ac:dyDescent="0.25">
      <c r="A51">
        <v>51.287300000000002</v>
      </c>
      <c r="B51">
        <v>0.15382000000000001</v>
      </c>
      <c r="C51" t="str">
        <f t="shared" si="0"/>
        <v>51.2873,0.15382</v>
      </c>
      <c r="M51" s="13" t="s">
        <v>97</v>
      </c>
    </row>
    <row r="52" spans="1:13" x14ac:dyDescent="0.25">
      <c r="A52">
        <v>51.287300000000002</v>
      </c>
      <c r="B52">
        <v>0.15382000000000001</v>
      </c>
      <c r="C52" t="str">
        <f t="shared" si="0"/>
        <v>51.2873,0.15382</v>
      </c>
      <c r="M52" s="13" t="s">
        <v>98</v>
      </c>
    </row>
    <row r="53" spans="1:13" x14ac:dyDescent="0.25">
      <c r="A53">
        <v>51.287230000000001</v>
      </c>
      <c r="B53">
        <v>0.15381</v>
      </c>
      <c r="C53" t="str">
        <f t="shared" si="0"/>
        <v>51.28723,0.15381</v>
      </c>
      <c r="M53" s="13" t="s">
        <v>99</v>
      </c>
    </row>
    <row r="54" spans="1:13" x14ac:dyDescent="0.25">
      <c r="A54">
        <v>51.287199999999999</v>
      </c>
      <c r="B54">
        <v>0.15379999999999999</v>
      </c>
      <c r="C54" t="str">
        <f t="shared" si="0"/>
        <v>51.2872,0.1538</v>
      </c>
      <c r="M54" s="13" t="s">
        <v>100</v>
      </c>
    </row>
    <row r="55" spans="1:13" x14ac:dyDescent="0.25">
      <c r="A55">
        <v>51.287199999999999</v>
      </c>
      <c r="B55">
        <v>0.15379999999999999</v>
      </c>
      <c r="C55" t="str">
        <f t="shared" si="0"/>
        <v>51.2872,0.1538</v>
      </c>
      <c r="M55" s="13" t="s">
        <v>101</v>
      </c>
    </row>
    <row r="56" spans="1:13" x14ac:dyDescent="0.25">
      <c r="A56">
        <v>51.287199999999999</v>
      </c>
      <c r="B56">
        <v>0.15379999999999999</v>
      </c>
      <c r="C56" t="str">
        <f t="shared" si="0"/>
        <v>51.2872,0.1538</v>
      </c>
      <c r="M56" s="13" t="s">
        <v>102</v>
      </c>
    </row>
    <row r="57" spans="1:13" x14ac:dyDescent="0.25">
      <c r="A57">
        <v>51.287199999999999</v>
      </c>
      <c r="B57">
        <v>0.15379999999999999</v>
      </c>
      <c r="C57" t="str">
        <f t="shared" si="0"/>
        <v>51.2872,0.1538</v>
      </c>
      <c r="M57" s="13" t="s">
        <v>103</v>
      </c>
    </row>
    <row r="58" spans="1:13" x14ac:dyDescent="0.25">
      <c r="A58">
        <v>51.287199999999999</v>
      </c>
      <c r="B58">
        <v>0.15381</v>
      </c>
      <c r="C58" t="str">
        <f t="shared" si="0"/>
        <v>51.2872,0.15381</v>
      </c>
      <c r="M58" s="13" t="s">
        <v>104</v>
      </c>
    </row>
    <row r="59" spans="1:13" x14ac:dyDescent="0.25">
      <c r="A59">
        <v>51.287210000000002</v>
      </c>
      <c r="B59">
        <v>0.15381</v>
      </c>
      <c r="C59" t="str">
        <f t="shared" si="0"/>
        <v>51.28721,0.15381</v>
      </c>
      <c r="M59" s="13" t="s">
        <v>105</v>
      </c>
    </row>
    <row r="60" spans="1:13" x14ac:dyDescent="0.25">
      <c r="A60">
        <v>51.287210000000002</v>
      </c>
      <c r="B60">
        <v>0.15381</v>
      </c>
      <c r="C60" t="str">
        <f t="shared" si="0"/>
        <v>51.28721,0.15381</v>
      </c>
      <c r="M60" s="13" t="s">
        <v>106</v>
      </c>
    </row>
    <row r="61" spans="1:13" x14ac:dyDescent="0.25">
      <c r="A61">
        <v>51.287210000000002</v>
      </c>
      <c r="B61">
        <v>0.15381</v>
      </c>
      <c r="C61" t="str">
        <f t="shared" si="0"/>
        <v>51.28721,0.15381</v>
      </c>
      <c r="M61" s="13" t="s">
        <v>107</v>
      </c>
    </row>
    <row r="62" spans="1:13" x14ac:dyDescent="0.25">
      <c r="A62">
        <v>51.287210000000002</v>
      </c>
      <c r="B62">
        <v>0.15381</v>
      </c>
      <c r="C62" t="str">
        <f t="shared" si="0"/>
        <v>51.28721,0.15381</v>
      </c>
      <c r="M62" s="13" t="s">
        <v>108</v>
      </c>
    </row>
    <row r="63" spans="1:13" x14ac:dyDescent="0.25">
      <c r="A63">
        <v>51.287210000000002</v>
      </c>
      <c r="B63">
        <v>0.15382000000000001</v>
      </c>
      <c r="C63" t="str">
        <f t="shared" si="0"/>
        <v>51.28721,0.15382</v>
      </c>
      <c r="M63" s="13" t="s">
        <v>109</v>
      </c>
    </row>
    <row r="64" spans="1:13" x14ac:dyDescent="0.25">
      <c r="A64">
        <v>51.287210000000002</v>
      </c>
      <c r="B64">
        <v>0.15382000000000001</v>
      </c>
      <c r="C64" t="str">
        <f t="shared" si="0"/>
        <v>51.28721,0.15382</v>
      </c>
      <c r="M64" s="13" t="s">
        <v>110</v>
      </c>
    </row>
    <row r="65" spans="1:13" x14ac:dyDescent="0.25">
      <c r="A65">
        <v>51.287210000000002</v>
      </c>
      <c r="B65">
        <v>0.15382000000000001</v>
      </c>
      <c r="C65" t="str">
        <f t="shared" si="0"/>
        <v>51.28721,0.15382</v>
      </c>
      <c r="M65" s="13" t="s">
        <v>111</v>
      </c>
    </row>
    <row r="66" spans="1:13" x14ac:dyDescent="0.25">
      <c r="A66">
        <v>51.287210000000002</v>
      </c>
      <c r="B66">
        <v>0.15382000000000001</v>
      </c>
      <c r="C66" t="str">
        <f t="shared" ref="C66:C129" si="1">CONCATENATE(A66,",",B66)</f>
        <v>51.28721,0.15382</v>
      </c>
      <c r="M66" s="13" t="s">
        <v>112</v>
      </c>
    </row>
    <row r="67" spans="1:13" x14ac:dyDescent="0.25">
      <c r="A67">
        <v>51.287210000000002</v>
      </c>
      <c r="B67">
        <v>0.15382000000000001</v>
      </c>
      <c r="C67" t="str">
        <f t="shared" si="1"/>
        <v>51.28721,0.15382</v>
      </c>
      <c r="M67" s="13" t="s">
        <v>113</v>
      </c>
    </row>
    <row r="68" spans="1:13" x14ac:dyDescent="0.25">
      <c r="A68">
        <v>51.287199999999999</v>
      </c>
      <c r="B68">
        <v>0.15381</v>
      </c>
      <c r="C68" t="str">
        <f t="shared" si="1"/>
        <v>51.2872,0.15381</v>
      </c>
      <c r="M68" s="13" t="s">
        <v>114</v>
      </c>
    </row>
    <row r="69" spans="1:13" x14ac:dyDescent="0.25">
      <c r="A69">
        <v>51.287199999999999</v>
      </c>
      <c r="B69">
        <v>0.15381</v>
      </c>
      <c r="C69" t="str">
        <f t="shared" si="1"/>
        <v>51.2872,0.15381</v>
      </c>
      <c r="M69" s="13" t="s">
        <v>115</v>
      </c>
    </row>
    <row r="70" spans="1:13" x14ac:dyDescent="0.25">
      <c r="A70">
        <v>51.287199999999999</v>
      </c>
      <c r="B70">
        <v>0.15382000000000001</v>
      </c>
      <c r="C70" t="str">
        <f t="shared" si="1"/>
        <v>51.2872,0.15382</v>
      </c>
      <c r="M70" s="13" t="s">
        <v>116</v>
      </c>
    </row>
    <row r="71" spans="1:13" x14ac:dyDescent="0.25">
      <c r="A71">
        <v>51.287199999999999</v>
      </c>
      <c r="B71">
        <v>0.15382000000000001</v>
      </c>
      <c r="C71" t="str">
        <f t="shared" si="1"/>
        <v>51.2872,0.15382</v>
      </c>
      <c r="M71" s="13" t="s">
        <v>117</v>
      </c>
    </row>
    <row r="72" spans="1:13" x14ac:dyDescent="0.25">
      <c r="A72">
        <v>51.287199999999999</v>
      </c>
      <c r="B72">
        <v>0.15382000000000001</v>
      </c>
      <c r="C72" t="str">
        <f t="shared" si="1"/>
        <v>51.2872,0.15382</v>
      </c>
      <c r="M72" s="13" t="s">
        <v>118</v>
      </c>
    </row>
    <row r="73" spans="1:13" x14ac:dyDescent="0.25">
      <c r="A73">
        <v>51.287199999999999</v>
      </c>
      <c r="B73">
        <v>0.15382000000000001</v>
      </c>
      <c r="C73" t="str">
        <f t="shared" si="1"/>
        <v>51.2872,0.15382</v>
      </c>
      <c r="M73" s="13" t="s">
        <v>119</v>
      </c>
    </row>
    <row r="74" spans="1:13" x14ac:dyDescent="0.25">
      <c r="A74">
        <v>51.287199999999999</v>
      </c>
      <c r="B74">
        <v>0.15382000000000001</v>
      </c>
      <c r="C74" t="str">
        <f t="shared" si="1"/>
        <v>51.2872,0.15382</v>
      </c>
      <c r="M74" s="13" t="s">
        <v>120</v>
      </c>
    </row>
    <row r="75" spans="1:13" x14ac:dyDescent="0.25">
      <c r="A75">
        <v>51.287199999999999</v>
      </c>
      <c r="B75">
        <v>0.15382000000000001</v>
      </c>
      <c r="C75" t="str">
        <f t="shared" si="1"/>
        <v>51.2872,0.15382</v>
      </c>
      <c r="M75" s="13" t="s">
        <v>121</v>
      </c>
    </row>
    <row r="76" spans="1:13" x14ac:dyDescent="0.25">
      <c r="A76">
        <v>51.287199999999999</v>
      </c>
      <c r="B76">
        <v>0.15382000000000001</v>
      </c>
      <c r="C76" t="str">
        <f t="shared" si="1"/>
        <v>51.2872,0.15382</v>
      </c>
      <c r="M76" s="13" t="s">
        <v>122</v>
      </c>
    </row>
    <row r="77" spans="1:13" x14ac:dyDescent="0.25">
      <c r="A77">
        <v>51.287199999999999</v>
      </c>
      <c r="B77">
        <v>0.15382999999999999</v>
      </c>
      <c r="C77" t="str">
        <f t="shared" si="1"/>
        <v>51.2872,0.15383</v>
      </c>
      <c r="M77" s="13" t="s">
        <v>123</v>
      </c>
    </row>
    <row r="78" spans="1:13" x14ac:dyDescent="0.25">
      <c r="A78">
        <v>51.287199999999999</v>
      </c>
      <c r="B78">
        <v>0.15382999999999999</v>
      </c>
      <c r="C78" t="str">
        <f t="shared" si="1"/>
        <v>51.2872,0.15383</v>
      </c>
      <c r="M78" s="13" t="s">
        <v>124</v>
      </c>
    </row>
    <row r="79" spans="1:13" x14ac:dyDescent="0.25">
      <c r="A79">
        <v>51.287199999999999</v>
      </c>
      <c r="B79">
        <v>0.15382999999999999</v>
      </c>
      <c r="C79" t="str">
        <f t="shared" si="1"/>
        <v>51.2872,0.15383</v>
      </c>
      <c r="M79" s="13" t="s">
        <v>125</v>
      </c>
    </row>
    <row r="80" spans="1:13" x14ac:dyDescent="0.25">
      <c r="A80">
        <v>51.287210000000002</v>
      </c>
      <c r="B80">
        <v>0.15382999999999999</v>
      </c>
      <c r="C80" t="str">
        <f t="shared" si="1"/>
        <v>51.28721,0.15383</v>
      </c>
      <c r="M80" s="13" t="s">
        <v>126</v>
      </c>
    </row>
    <row r="81" spans="1:13" x14ac:dyDescent="0.25">
      <c r="A81">
        <v>51.287210000000002</v>
      </c>
      <c r="B81">
        <v>0.15384</v>
      </c>
      <c r="C81" t="str">
        <f t="shared" si="1"/>
        <v>51.28721,0.15384</v>
      </c>
      <c r="M81" s="13" t="s">
        <v>127</v>
      </c>
    </row>
    <row r="82" spans="1:13" x14ac:dyDescent="0.25">
      <c r="A82">
        <v>51.287210000000002</v>
      </c>
      <c r="B82">
        <v>0.15384</v>
      </c>
      <c r="C82" t="str">
        <f t="shared" si="1"/>
        <v>51.28721,0.15384</v>
      </c>
      <c r="M82" s="13" t="s">
        <v>128</v>
      </c>
    </row>
    <row r="83" spans="1:13" x14ac:dyDescent="0.25">
      <c r="A83">
        <v>51.287210000000002</v>
      </c>
      <c r="B83">
        <v>0.15384</v>
      </c>
      <c r="C83" t="str">
        <f t="shared" si="1"/>
        <v>51.28721,0.15384</v>
      </c>
      <c r="M83" s="13" t="s">
        <v>129</v>
      </c>
    </row>
    <row r="84" spans="1:13" x14ac:dyDescent="0.25">
      <c r="A84">
        <v>51.287210000000002</v>
      </c>
      <c r="B84">
        <v>0.15384</v>
      </c>
      <c r="C84" t="str">
        <f t="shared" si="1"/>
        <v>51.28721,0.15384</v>
      </c>
      <c r="M84" s="13" t="s">
        <v>130</v>
      </c>
    </row>
    <row r="85" spans="1:13" x14ac:dyDescent="0.25">
      <c r="A85">
        <v>51.287210000000002</v>
      </c>
      <c r="B85">
        <v>0.15384</v>
      </c>
      <c r="C85" t="str">
        <f t="shared" si="1"/>
        <v>51.28721,0.15384</v>
      </c>
      <c r="M85" s="13" t="s">
        <v>131</v>
      </c>
    </row>
    <row r="86" spans="1:13" x14ac:dyDescent="0.25">
      <c r="A86">
        <v>51.287219999999998</v>
      </c>
      <c r="B86">
        <v>0.15384</v>
      </c>
      <c r="C86" t="str">
        <f t="shared" si="1"/>
        <v>51.28722,0.15384</v>
      </c>
      <c r="M86" s="13" t="s">
        <v>132</v>
      </c>
    </row>
    <row r="87" spans="1:13" x14ac:dyDescent="0.25">
      <c r="A87">
        <v>51.287219999999998</v>
      </c>
      <c r="B87">
        <v>0.15384999999999999</v>
      </c>
      <c r="C87" t="str">
        <f t="shared" si="1"/>
        <v>51.28722,0.15385</v>
      </c>
      <c r="M87" s="13" t="s">
        <v>133</v>
      </c>
    </row>
    <row r="88" spans="1:13" x14ac:dyDescent="0.25">
      <c r="A88">
        <v>51.287219999999998</v>
      </c>
      <c r="B88">
        <v>0.15384999999999999</v>
      </c>
      <c r="C88" t="str">
        <f t="shared" si="1"/>
        <v>51.28722,0.15385</v>
      </c>
      <c r="M88" s="13" t="s">
        <v>134</v>
      </c>
    </row>
    <row r="89" spans="1:13" x14ac:dyDescent="0.25">
      <c r="A89">
        <v>51.287219999999998</v>
      </c>
      <c r="B89">
        <v>0.15384999999999999</v>
      </c>
      <c r="C89" t="str">
        <f t="shared" si="1"/>
        <v>51.28722,0.15385</v>
      </c>
      <c r="M89" s="13" t="s">
        <v>135</v>
      </c>
    </row>
    <row r="90" spans="1:13" x14ac:dyDescent="0.25">
      <c r="A90">
        <v>51.287219999999998</v>
      </c>
      <c r="B90">
        <v>0.15384999999999999</v>
      </c>
      <c r="C90" t="str">
        <f t="shared" si="1"/>
        <v>51.28722,0.15385</v>
      </c>
      <c r="M90" s="13" t="s">
        <v>136</v>
      </c>
    </row>
    <row r="91" spans="1:13" x14ac:dyDescent="0.25">
      <c r="A91">
        <v>51.287219999999998</v>
      </c>
      <c r="B91">
        <v>0.15384999999999999</v>
      </c>
      <c r="C91" t="str">
        <f t="shared" si="1"/>
        <v>51.28722,0.15385</v>
      </c>
      <c r="M91" s="13" t="s">
        <v>137</v>
      </c>
    </row>
    <row r="92" spans="1:13" x14ac:dyDescent="0.25">
      <c r="A92">
        <v>51.287230000000001</v>
      </c>
      <c r="B92">
        <v>0.15384999999999999</v>
      </c>
      <c r="C92" t="str">
        <f t="shared" si="1"/>
        <v>51.28723,0.15385</v>
      </c>
      <c r="M92" s="13" t="s">
        <v>138</v>
      </c>
    </row>
    <row r="93" spans="1:13" x14ac:dyDescent="0.25">
      <c r="A93">
        <v>51.287230000000001</v>
      </c>
      <c r="B93">
        <v>0.15384999999999999</v>
      </c>
      <c r="C93" t="str">
        <f t="shared" si="1"/>
        <v>51.28723,0.15385</v>
      </c>
      <c r="M93" s="13" t="s">
        <v>139</v>
      </c>
    </row>
    <row r="94" spans="1:13" x14ac:dyDescent="0.25">
      <c r="A94">
        <v>51.287230000000001</v>
      </c>
      <c r="B94">
        <v>0.15384999999999999</v>
      </c>
      <c r="C94" t="str">
        <f t="shared" si="1"/>
        <v>51.28723,0.15385</v>
      </c>
      <c r="M94" s="13" t="s">
        <v>140</v>
      </c>
    </row>
    <row r="95" spans="1:13" x14ac:dyDescent="0.25">
      <c r="A95">
        <v>51.287230000000001</v>
      </c>
      <c r="B95">
        <v>0.15384999999999999</v>
      </c>
      <c r="C95" t="str">
        <f t="shared" si="1"/>
        <v>51.28723,0.15385</v>
      </c>
      <c r="M95" s="13" t="s">
        <v>141</v>
      </c>
    </row>
    <row r="96" spans="1:13" x14ac:dyDescent="0.25">
      <c r="A96">
        <v>51.287230000000001</v>
      </c>
      <c r="B96">
        <v>0.15386</v>
      </c>
      <c r="C96" t="str">
        <f t="shared" si="1"/>
        <v>51.28723,0.15386</v>
      </c>
      <c r="M96" s="13" t="s">
        <v>142</v>
      </c>
    </row>
    <row r="97" spans="1:13" x14ac:dyDescent="0.25">
      <c r="A97">
        <v>51.287230000000001</v>
      </c>
      <c r="B97">
        <v>0.15386</v>
      </c>
      <c r="C97" t="str">
        <f t="shared" si="1"/>
        <v>51.28723,0.15386</v>
      </c>
      <c r="M97" s="13" t="s">
        <v>143</v>
      </c>
    </row>
    <row r="98" spans="1:13" x14ac:dyDescent="0.25">
      <c r="A98">
        <v>51.287230000000001</v>
      </c>
      <c r="B98">
        <v>0.15386</v>
      </c>
      <c r="C98" t="str">
        <f t="shared" si="1"/>
        <v>51.28723,0.15386</v>
      </c>
      <c r="M98" s="13" t="s">
        <v>144</v>
      </c>
    </row>
    <row r="99" spans="1:13" x14ac:dyDescent="0.25">
      <c r="A99">
        <v>51.287230000000001</v>
      </c>
      <c r="B99">
        <v>0.15386</v>
      </c>
      <c r="C99" t="str">
        <f t="shared" si="1"/>
        <v>51.28723,0.15386</v>
      </c>
      <c r="M99" s="13" t="s">
        <v>145</v>
      </c>
    </row>
    <row r="100" spans="1:13" x14ac:dyDescent="0.25">
      <c r="A100">
        <v>51.287230000000001</v>
      </c>
      <c r="B100">
        <v>0.15386</v>
      </c>
      <c r="C100" t="str">
        <f t="shared" si="1"/>
        <v>51.28723,0.15386</v>
      </c>
      <c r="M100" s="13" t="s">
        <v>146</v>
      </c>
    </row>
    <row r="101" spans="1:13" x14ac:dyDescent="0.25">
      <c r="A101">
        <v>51.287230000000001</v>
      </c>
      <c r="B101">
        <v>0.15386</v>
      </c>
      <c r="C101" t="str">
        <f t="shared" si="1"/>
        <v>51.28723,0.15386</v>
      </c>
      <c r="M101" s="13" t="s">
        <v>147</v>
      </c>
    </row>
    <row r="102" spans="1:13" x14ac:dyDescent="0.25">
      <c r="A102">
        <v>51.287230000000001</v>
      </c>
      <c r="B102">
        <v>0.15386</v>
      </c>
      <c r="C102" t="str">
        <f t="shared" si="1"/>
        <v>51.28723,0.15386</v>
      </c>
      <c r="M102" s="13" t="s">
        <v>148</v>
      </c>
    </row>
    <row r="103" spans="1:13" x14ac:dyDescent="0.25">
      <c r="A103">
        <v>51.287230000000001</v>
      </c>
      <c r="B103">
        <v>0.15386</v>
      </c>
      <c r="C103" t="str">
        <f t="shared" si="1"/>
        <v>51.28723,0.15386</v>
      </c>
      <c r="M103" s="13" t="s">
        <v>149</v>
      </c>
    </row>
    <row r="104" spans="1:13" x14ac:dyDescent="0.25">
      <c r="A104">
        <v>51.287230000000001</v>
      </c>
      <c r="B104">
        <v>0.15386</v>
      </c>
      <c r="C104" t="str">
        <f t="shared" si="1"/>
        <v>51.28723,0.15386</v>
      </c>
      <c r="M104" s="13" t="s">
        <v>150</v>
      </c>
    </row>
    <row r="105" spans="1:13" x14ac:dyDescent="0.25">
      <c r="A105">
        <v>51.287230000000001</v>
      </c>
      <c r="B105">
        <v>0.15386</v>
      </c>
      <c r="C105" t="str">
        <f t="shared" si="1"/>
        <v>51.28723,0.15386</v>
      </c>
      <c r="M105" s="13" t="s">
        <v>151</v>
      </c>
    </row>
    <row r="106" spans="1:13" x14ac:dyDescent="0.25">
      <c r="A106">
        <v>51.287230000000001</v>
      </c>
      <c r="B106">
        <v>0.15386</v>
      </c>
      <c r="C106" t="str">
        <f t="shared" si="1"/>
        <v>51.28723,0.15386</v>
      </c>
      <c r="M106" s="13" t="s">
        <v>152</v>
      </c>
    </row>
    <row r="107" spans="1:13" x14ac:dyDescent="0.25">
      <c r="A107">
        <v>51.287230000000001</v>
      </c>
      <c r="B107">
        <v>0.15384999999999999</v>
      </c>
      <c r="C107" t="str">
        <f t="shared" si="1"/>
        <v>51.28723,0.15385</v>
      </c>
      <c r="M107" s="13" t="s">
        <v>153</v>
      </c>
    </row>
    <row r="108" spans="1:13" x14ac:dyDescent="0.25">
      <c r="A108">
        <v>51.287230000000001</v>
      </c>
      <c r="B108">
        <v>0.15384999999999999</v>
      </c>
      <c r="C108" t="str">
        <f t="shared" si="1"/>
        <v>51.28723,0.15385</v>
      </c>
      <c r="M108" s="13" t="s">
        <v>154</v>
      </c>
    </row>
    <row r="109" spans="1:13" x14ac:dyDescent="0.25">
      <c r="A109">
        <v>51.287230000000001</v>
      </c>
      <c r="B109">
        <v>0.15384999999999999</v>
      </c>
      <c r="C109" t="str">
        <f t="shared" si="1"/>
        <v>51.28723,0.15385</v>
      </c>
      <c r="M109" s="13" t="s">
        <v>155</v>
      </c>
    </row>
    <row r="110" spans="1:13" x14ac:dyDescent="0.25">
      <c r="A110">
        <v>51.287230000000001</v>
      </c>
      <c r="B110">
        <v>0.15384999999999999</v>
      </c>
      <c r="C110" t="str">
        <f t="shared" si="1"/>
        <v>51.28723,0.15385</v>
      </c>
      <c r="M110" s="13" t="s">
        <v>156</v>
      </c>
    </row>
    <row r="111" spans="1:13" x14ac:dyDescent="0.25">
      <c r="A111">
        <v>51.287230000000001</v>
      </c>
      <c r="B111">
        <v>0.15384999999999999</v>
      </c>
      <c r="C111" t="str">
        <f t="shared" si="1"/>
        <v>51.28723,0.15385</v>
      </c>
      <c r="M111" s="13" t="s">
        <v>157</v>
      </c>
    </row>
    <row r="112" spans="1:13" x14ac:dyDescent="0.25">
      <c r="A112">
        <v>51.287219999999998</v>
      </c>
      <c r="B112">
        <v>0.15384999999999999</v>
      </c>
      <c r="C112" t="str">
        <f t="shared" si="1"/>
        <v>51.28722,0.15385</v>
      </c>
      <c r="M112" s="13" t="s">
        <v>158</v>
      </c>
    </row>
    <row r="113" spans="1:13" x14ac:dyDescent="0.25">
      <c r="A113">
        <v>51.287219999999998</v>
      </c>
      <c r="B113">
        <v>0.15384</v>
      </c>
      <c r="C113" t="str">
        <f t="shared" si="1"/>
        <v>51.28722,0.15384</v>
      </c>
      <c r="M113" s="13" t="s">
        <v>159</v>
      </c>
    </row>
    <row r="114" spans="1:13" x14ac:dyDescent="0.25">
      <c r="A114">
        <v>51.287219999999998</v>
      </c>
      <c r="B114">
        <v>0.15384</v>
      </c>
      <c r="C114" t="str">
        <f t="shared" si="1"/>
        <v>51.28722,0.15384</v>
      </c>
      <c r="M114" s="13" t="s">
        <v>160</v>
      </c>
    </row>
    <row r="115" spans="1:13" x14ac:dyDescent="0.25">
      <c r="A115">
        <v>51.287219999999998</v>
      </c>
      <c r="B115">
        <v>0.15384</v>
      </c>
      <c r="C115" t="str">
        <f t="shared" si="1"/>
        <v>51.28722,0.15384</v>
      </c>
      <c r="M115" s="13" t="s">
        <v>161</v>
      </c>
    </row>
    <row r="116" spans="1:13" x14ac:dyDescent="0.25">
      <c r="A116">
        <v>51.287219999999998</v>
      </c>
      <c r="B116">
        <v>0.15384</v>
      </c>
      <c r="C116" t="str">
        <f t="shared" si="1"/>
        <v>51.28722,0.15384</v>
      </c>
      <c r="M116" s="13" t="s">
        <v>162</v>
      </c>
    </row>
    <row r="117" spans="1:13" x14ac:dyDescent="0.25">
      <c r="A117">
        <v>51.287219999999998</v>
      </c>
      <c r="B117">
        <v>0.15384</v>
      </c>
      <c r="C117" t="str">
        <f t="shared" si="1"/>
        <v>51.28722,0.15384</v>
      </c>
      <c r="M117" s="13" t="s">
        <v>163</v>
      </c>
    </row>
    <row r="118" spans="1:13" x14ac:dyDescent="0.25">
      <c r="A118">
        <v>51.287219999999998</v>
      </c>
      <c r="B118">
        <v>0.15384</v>
      </c>
      <c r="C118" t="str">
        <f t="shared" si="1"/>
        <v>51.28722,0.15384</v>
      </c>
      <c r="M118" s="13" t="s">
        <v>164</v>
      </c>
    </row>
    <row r="119" spans="1:13" x14ac:dyDescent="0.25">
      <c r="A119">
        <v>51.287219999999998</v>
      </c>
      <c r="B119">
        <v>0.15384</v>
      </c>
      <c r="C119" t="str">
        <f t="shared" si="1"/>
        <v>51.28722,0.15384</v>
      </c>
      <c r="M119" s="13" t="s">
        <v>150</v>
      </c>
    </row>
    <row r="120" spans="1:13" x14ac:dyDescent="0.25">
      <c r="A120">
        <v>51.287219999999998</v>
      </c>
      <c r="B120">
        <v>0.15382999999999999</v>
      </c>
      <c r="C120" t="str">
        <f t="shared" si="1"/>
        <v>51.28722,0.15383</v>
      </c>
      <c r="M120" s="13" t="s">
        <v>149</v>
      </c>
    </row>
    <row r="121" spans="1:13" x14ac:dyDescent="0.25">
      <c r="A121">
        <v>51.287219999999998</v>
      </c>
      <c r="B121">
        <v>0.15382999999999999</v>
      </c>
      <c r="C121" t="str">
        <f t="shared" si="1"/>
        <v>51.28722,0.15383</v>
      </c>
      <c r="M121" s="13" t="s">
        <v>165</v>
      </c>
    </row>
    <row r="122" spans="1:13" x14ac:dyDescent="0.25">
      <c r="A122">
        <v>51.287219999999998</v>
      </c>
      <c r="B122">
        <v>0.15382999999999999</v>
      </c>
      <c r="C122" t="str">
        <f t="shared" si="1"/>
        <v>51.28722,0.15383</v>
      </c>
      <c r="M122" s="13" t="s">
        <v>148</v>
      </c>
    </row>
    <row r="123" spans="1:13" x14ac:dyDescent="0.25">
      <c r="A123">
        <v>51.287219999999998</v>
      </c>
      <c r="B123">
        <v>0.15382999999999999</v>
      </c>
      <c r="C123" t="str">
        <f t="shared" si="1"/>
        <v>51.28722,0.15383</v>
      </c>
      <c r="M123" s="13" t="s">
        <v>166</v>
      </c>
    </row>
    <row r="124" spans="1:13" x14ac:dyDescent="0.25">
      <c r="A124">
        <v>51.287219999999998</v>
      </c>
      <c r="B124">
        <v>0.15382999999999999</v>
      </c>
      <c r="C124" t="str">
        <f t="shared" si="1"/>
        <v>51.28722,0.15383</v>
      </c>
      <c r="M124" s="13" t="s">
        <v>146</v>
      </c>
    </row>
    <row r="125" spans="1:13" x14ac:dyDescent="0.25">
      <c r="A125">
        <v>51.287219999999998</v>
      </c>
      <c r="B125">
        <v>0.15382999999999999</v>
      </c>
      <c r="C125" t="str">
        <f t="shared" si="1"/>
        <v>51.28722,0.15383</v>
      </c>
      <c r="M125" s="13" t="s">
        <v>144</v>
      </c>
    </row>
    <row r="126" spans="1:13" x14ac:dyDescent="0.25">
      <c r="A126">
        <v>51.287219999999998</v>
      </c>
      <c r="B126">
        <v>0.15382999999999999</v>
      </c>
      <c r="C126" t="str">
        <f t="shared" si="1"/>
        <v>51.28722,0.15383</v>
      </c>
      <c r="M126" s="13" t="s">
        <v>167</v>
      </c>
    </row>
    <row r="127" spans="1:13" x14ac:dyDescent="0.25">
      <c r="A127">
        <v>51.287219999999998</v>
      </c>
      <c r="B127">
        <v>0.15382999999999999</v>
      </c>
      <c r="C127" t="str">
        <f t="shared" si="1"/>
        <v>51.28722,0.15383</v>
      </c>
      <c r="M127" s="13" t="s">
        <v>142</v>
      </c>
    </row>
    <row r="128" spans="1:13" x14ac:dyDescent="0.25">
      <c r="A128">
        <v>51.287219999999998</v>
      </c>
      <c r="B128">
        <v>0.15382999999999999</v>
      </c>
      <c r="C128" t="str">
        <f t="shared" si="1"/>
        <v>51.28722,0.15383</v>
      </c>
      <c r="M128" s="13" t="s">
        <v>141</v>
      </c>
    </row>
    <row r="129" spans="1:13" x14ac:dyDescent="0.25">
      <c r="A129">
        <v>51.287219999999998</v>
      </c>
      <c r="B129">
        <v>0.15382999999999999</v>
      </c>
      <c r="C129" t="str">
        <f t="shared" si="1"/>
        <v>51.28722,0.15383</v>
      </c>
      <c r="M129" s="13" t="s">
        <v>168</v>
      </c>
    </row>
    <row r="130" spans="1:13" x14ac:dyDescent="0.25">
      <c r="A130">
        <v>51.287219999999998</v>
      </c>
      <c r="B130">
        <v>0.15382999999999999</v>
      </c>
      <c r="C130" t="str">
        <f t="shared" ref="C130:C193" si="2">CONCATENATE(A130,",",B130)</f>
        <v>51.28722,0.15383</v>
      </c>
      <c r="M130" s="13" t="s">
        <v>169</v>
      </c>
    </row>
    <row r="131" spans="1:13" x14ac:dyDescent="0.25">
      <c r="A131">
        <v>51.287230000000001</v>
      </c>
      <c r="B131">
        <v>0.15382999999999999</v>
      </c>
      <c r="C131" t="str">
        <f t="shared" si="2"/>
        <v>51.28723,0.15383</v>
      </c>
      <c r="M131" s="13" t="s">
        <v>170</v>
      </c>
    </row>
    <row r="132" spans="1:13" x14ac:dyDescent="0.25">
      <c r="A132">
        <v>51.287230000000001</v>
      </c>
      <c r="B132">
        <v>0.15382999999999999</v>
      </c>
      <c r="C132" t="str">
        <f t="shared" si="2"/>
        <v>51.28723,0.15383</v>
      </c>
      <c r="M132" s="13" t="s">
        <v>171</v>
      </c>
    </row>
    <row r="133" spans="1:13" x14ac:dyDescent="0.25">
      <c r="A133">
        <v>51.287230000000001</v>
      </c>
      <c r="B133">
        <v>0.15382999999999999</v>
      </c>
      <c r="C133" t="str">
        <f t="shared" si="2"/>
        <v>51.28723,0.15383</v>
      </c>
      <c r="M133" s="13" t="s">
        <v>172</v>
      </c>
    </row>
    <row r="134" spans="1:13" x14ac:dyDescent="0.25">
      <c r="A134">
        <v>51.287230000000001</v>
      </c>
      <c r="B134">
        <v>0.15382999999999999</v>
      </c>
      <c r="C134" t="str">
        <f t="shared" si="2"/>
        <v>51.28723,0.15383</v>
      </c>
      <c r="M134" s="13" t="s">
        <v>173</v>
      </c>
    </row>
    <row r="135" spans="1:13" x14ac:dyDescent="0.25">
      <c r="A135">
        <v>51.287230000000001</v>
      </c>
      <c r="B135">
        <v>0.15382999999999999</v>
      </c>
      <c r="C135" t="str">
        <f t="shared" si="2"/>
        <v>51.28723,0.15383</v>
      </c>
      <c r="M135" s="13" t="s">
        <v>174</v>
      </c>
    </row>
    <row r="136" spans="1:13" x14ac:dyDescent="0.25">
      <c r="A136">
        <v>51.287230000000001</v>
      </c>
      <c r="B136">
        <v>0.15382999999999999</v>
      </c>
      <c r="C136" t="str">
        <f t="shared" si="2"/>
        <v>51.28723,0.15383</v>
      </c>
      <c r="M136" s="13" t="s">
        <v>175</v>
      </c>
    </row>
    <row r="137" spans="1:13" x14ac:dyDescent="0.25">
      <c r="A137">
        <v>51.287230000000001</v>
      </c>
      <c r="B137">
        <v>0.15382999999999999</v>
      </c>
      <c r="C137" t="str">
        <f t="shared" si="2"/>
        <v>51.28723,0.15383</v>
      </c>
      <c r="M137" s="13" t="s">
        <v>176</v>
      </c>
    </row>
    <row r="138" spans="1:13" x14ac:dyDescent="0.25">
      <c r="A138">
        <v>51.287230000000001</v>
      </c>
      <c r="B138">
        <v>0.15382999999999999</v>
      </c>
      <c r="C138" t="str">
        <f t="shared" si="2"/>
        <v>51.28723,0.15383</v>
      </c>
      <c r="M138" s="13" t="s">
        <v>177</v>
      </c>
    </row>
    <row r="139" spans="1:13" x14ac:dyDescent="0.25">
      <c r="A139">
        <v>51.287230000000001</v>
      </c>
      <c r="B139">
        <v>0.15382999999999999</v>
      </c>
      <c r="C139" t="str">
        <f t="shared" si="2"/>
        <v>51.28723,0.15383</v>
      </c>
      <c r="M139" s="13" t="s">
        <v>178</v>
      </c>
    </row>
    <row r="140" spans="1:13" x14ac:dyDescent="0.25">
      <c r="A140">
        <v>51.287230000000001</v>
      </c>
      <c r="B140">
        <v>0.15382999999999999</v>
      </c>
      <c r="C140" t="str">
        <f t="shared" si="2"/>
        <v>51.28723,0.15383</v>
      </c>
      <c r="M140" s="13" t="s">
        <v>179</v>
      </c>
    </row>
    <row r="141" spans="1:13" x14ac:dyDescent="0.25">
      <c r="A141">
        <v>51.287230000000001</v>
      </c>
      <c r="B141">
        <v>0.15382999999999999</v>
      </c>
      <c r="C141" t="str">
        <f t="shared" si="2"/>
        <v>51.28723,0.15383</v>
      </c>
      <c r="M141" s="13" t="s">
        <v>180</v>
      </c>
    </row>
    <row r="142" spans="1:13" x14ac:dyDescent="0.25">
      <c r="A142">
        <v>51.287230000000001</v>
      </c>
      <c r="B142">
        <v>0.15382999999999999</v>
      </c>
      <c r="C142" t="str">
        <f t="shared" si="2"/>
        <v>51.28723,0.15383</v>
      </c>
      <c r="M142" s="13" t="s">
        <v>181</v>
      </c>
    </row>
    <row r="143" spans="1:13" x14ac:dyDescent="0.25">
      <c r="A143">
        <v>51.287230000000001</v>
      </c>
      <c r="B143">
        <v>0.15382999999999999</v>
      </c>
      <c r="C143" t="str">
        <f t="shared" si="2"/>
        <v>51.28723,0.15383</v>
      </c>
      <c r="M143" s="13" t="s">
        <v>182</v>
      </c>
    </row>
    <row r="144" spans="1:13" x14ac:dyDescent="0.25">
      <c r="A144">
        <v>51.287230000000001</v>
      </c>
      <c r="B144">
        <v>0.15382999999999999</v>
      </c>
      <c r="C144" t="str">
        <f t="shared" si="2"/>
        <v>51.28723,0.15383</v>
      </c>
      <c r="M144" s="13" t="s">
        <v>183</v>
      </c>
    </row>
    <row r="145" spans="1:13" x14ac:dyDescent="0.25">
      <c r="A145">
        <v>51.287230000000001</v>
      </c>
      <c r="B145">
        <v>0.15384</v>
      </c>
      <c r="C145" t="str">
        <f t="shared" si="2"/>
        <v>51.28723,0.15384</v>
      </c>
      <c r="M145" s="13" t="s">
        <v>184</v>
      </c>
    </row>
    <row r="146" spans="1:13" x14ac:dyDescent="0.25">
      <c r="A146">
        <v>51.287230000000001</v>
      </c>
      <c r="B146">
        <v>0.15384</v>
      </c>
      <c r="C146" t="str">
        <f t="shared" si="2"/>
        <v>51.28723,0.15384</v>
      </c>
      <c r="M146" s="13" t="s">
        <v>185</v>
      </c>
    </row>
    <row r="147" spans="1:13" x14ac:dyDescent="0.25">
      <c r="A147">
        <v>51.287230000000001</v>
      </c>
      <c r="B147">
        <v>0.15384</v>
      </c>
      <c r="C147" t="str">
        <f t="shared" si="2"/>
        <v>51.28723,0.15384</v>
      </c>
      <c r="M147" s="13" t="s">
        <v>186</v>
      </c>
    </row>
    <row r="148" spans="1:13" x14ac:dyDescent="0.25">
      <c r="A148">
        <v>51.287230000000001</v>
      </c>
      <c r="B148">
        <v>0.15384</v>
      </c>
      <c r="C148" t="str">
        <f t="shared" si="2"/>
        <v>51.28723,0.15384</v>
      </c>
      <c r="M148" s="13" t="s">
        <v>187</v>
      </c>
    </row>
    <row r="149" spans="1:13" x14ac:dyDescent="0.25">
      <c r="A149">
        <v>51.287239999999997</v>
      </c>
      <c r="B149">
        <v>0.15384</v>
      </c>
      <c r="C149" t="str">
        <f t="shared" si="2"/>
        <v>51.28724,0.15384</v>
      </c>
      <c r="M149" s="13" t="s">
        <v>188</v>
      </c>
    </row>
    <row r="150" spans="1:13" x14ac:dyDescent="0.25">
      <c r="A150">
        <v>51.287239999999997</v>
      </c>
      <c r="B150">
        <v>0.15384</v>
      </c>
      <c r="C150" t="str">
        <f t="shared" si="2"/>
        <v>51.28724,0.15384</v>
      </c>
      <c r="M150" s="13" t="s">
        <v>189</v>
      </c>
    </row>
    <row r="151" spans="1:13" x14ac:dyDescent="0.25">
      <c r="A151">
        <v>51.287239999999997</v>
      </c>
      <c r="B151">
        <v>0.15384</v>
      </c>
      <c r="C151" t="str">
        <f t="shared" si="2"/>
        <v>51.28724,0.15384</v>
      </c>
      <c r="M151" s="13" t="s">
        <v>190</v>
      </c>
    </row>
    <row r="152" spans="1:13" x14ac:dyDescent="0.25">
      <c r="A152">
        <v>51.287239999999997</v>
      </c>
      <c r="B152">
        <v>0.15384999999999999</v>
      </c>
      <c r="C152" t="str">
        <f t="shared" si="2"/>
        <v>51.28724,0.15385</v>
      </c>
      <c r="M152" s="13" t="s">
        <v>191</v>
      </c>
    </row>
    <row r="153" spans="1:13" x14ac:dyDescent="0.25">
      <c r="A153">
        <v>51.287239999999997</v>
      </c>
      <c r="B153">
        <v>0.15384999999999999</v>
      </c>
      <c r="C153" t="str">
        <f t="shared" si="2"/>
        <v>51.28724,0.15385</v>
      </c>
      <c r="M153" s="13" t="s">
        <v>192</v>
      </c>
    </row>
    <row r="154" spans="1:13" x14ac:dyDescent="0.25">
      <c r="A154">
        <v>51.287239999999997</v>
      </c>
      <c r="B154">
        <v>0.15384999999999999</v>
      </c>
      <c r="C154" t="str">
        <f t="shared" si="2"/>
        <v>51.28724,0.15385</v>
      </c>
      <c r="M154" s="13" t="s">
        <v>193</v>
      </c>
    </row>
    <row r="155" spans="1:13" x14ac:dyDescent="0.25">
      <c r="A155">
        <v>51.28725</v>
      </c>
      <c r="B155">
        <v>0.15384999999999999</v>
      </c>
      <c r="C155" t="str">
        <f t="shared" si="2"/>
        <v>51.28725,0.15385</v>
      </c>
      <c r="M155" s="13" t="s">
        <v>194</v>
      </c>
    </row>
    <row r="156" spans="1:13" x14ac:dyDescent="0.25">
      <c r="A156">
        <v>51.28725</v>
      </c>
      <c r="B156">
        <v>0.15384999999999999</v>
      </c>
      <c r="C156" t="str">
        <f t="shared" si="2"/>
        <v>51.28725,0.15385</v>
      </c>
      <c r="M156" s="13" t="s">
        <v>195</v>
      </c>
    </row>
    <row r="157" spans="1:13" x14ac:dyDescent="0.25">
      <c r="A157">
        <v>51.28725</v>
      </c>
      <c r="B157">
        <v>0.15384999999999999</v>
      </c>
      <c r="C157" t="str">
        <f t="shared" si="2"/>
        <v>51.28725,0.15385</v>
      </c>
      <c r="M157" s="13" t="s">
        <v>196</v>
      </c>
    </row>
    <row r="158" spans="1:13" x14ac:dyDescent="0.25">
      <c r="A158">
        <v>51.28725</v>
      </c>
      <c r="B158">
        <v>0.15384999999999999</v>
      </c>
      <c r="C158" t="str">
        <f t="shared" si="2"/>
        <v>51.28725,0.15385</v>
      </c>
      <c r="M158" s="13" t="s">
        <v>197</v>
      </c>
    </row>
    <row r="159" spans="1:13" x14ac:dyDescent="0.25">
      <c r="A159">
        <v>51.28725</v>
      </c>
      <c r="B159">
        <v>0.15384999999999999</v>
      </c>
      <c r="C159" t="str">
        <f t="shared" si="2"/>
        <v>51.28725,0.15385</v>
      </c>
      <c r="M159" s="13" t="s">
        <v>198</v>
      </c>
    </row>
    <row r="160" spans="1:13" x14ac:dyDescent="0.25">
      <c r="A160">
        <v>51.287260000000003</v>
      </c>
      <c r="B160">
        <v>0.15386</v>
      </c>
      <c r="C160" t="str">
        <f t="shared" si="2"/>
        <v>51.28726,0.15386</v>
      </c>
      <c r="M160" s="13" t="s">
        <v>199</v>
      </c>
    </row>
    <row r="161" spans="1:13" x14ac:dyDescent="0.25">
      <c r="A161">
        <v>51.287260000000003</v>
      </c>
      <c r="B161">
        <v>0.15387000000000001</v>
      </c>
      <c r="C161" t="str">
        <f t="shared" si="2"/>
        <v>51.28726,0.15387</v>
      </c>
      <c r="M161" s="13" t="s">
        <v>200</v>
      </c>
    </row>
    <row r="162" spans="1:13" x14ac:dyDescent="0.25">
      <c r="A162">
        <v>51.287260000000003</v>
      </c>
      <c r="B162">
        <v>0.15387000000000001</v>
      </c>
      <c r="C162" t="str">
        <f t="shared" si="2"/>
        <v>51.28726,0.15387</v>
      </c>
      <c r="M162" s="13" t="s">
        <v>201</v>
      </c>
    </row>
    <row r="163" spans="1:13" x14ac:dyDescent="0.25">
      <c r="A163">
        <v>51.287260000000003</v>
      </c>
      <c r="B163">
        <v>0.15387000000000001</v>
      </c>
      <c r="C163" t="str">
        <f t="shared" si="2"/>
        <v>51.28726,0.15387</v>
      </c>
      <c r="M163" s="13" t="s">
        <v>202</v>
      </c>
    </row>
    <row r="164" spans="1:13" x14ac:dyDescent="0.25">
      <c r="A164">
        <v>51.287260000000003</v>
      </c>
      <c r="B164">
        <v>0.15387000000000001</v>
      </c>
      <c r="C164" t="str">
        <f t="shared" si="2"/>
        <v>51.28726,0.15387</v>
      </c>
      <c r="M164" s="13" t="s">
        <v>203</v>
      </c>
    </row>
    <row r="165" spans="1:13" x14ac:dyDescent="0.25">
      <c r="A165">
        <v>51.287260000000003</v>
      </c>
      <c r="B165">
        <v>0.15387000000000001</v>
      </c>
      <c r="C165" t="str">
        <f t="shared" si="2"/>
        <v>51.28726,0.15387</v>
      </c>
      <c r="M165" s="13" t="s">
        <v>204</v>
      </c>
    </row>
    <row r="166" spans="1:13" x14ac:dyDescent="0.25">
      <c r="A166">
        <v>51.287269999999999</v>
      </c>
      <c r="B166">
        <v>0.15387000000000001</v>
      </c>
      <c r="C166" t="str">
        <f t="shared" si="2"/>
        <v>51.28727,0.15387</v>
      </c>
      <c r="M166" s="13" t="s">
        <v>205</v>
      </c>
    </row>
    <row r="167" spans="1:13" x14ac:dyDescent="0.25">
      <c r="A167">
        <v>51.287269999999999</v>
      </c>
      <c r="B167">
        <v>0.15387000000000001</v>
      </c>
      <c r="C167" t="str">
        <f t="shared" si="2"/>
        <v>51.28727,0.15387</v>
      </c>
      <c r="M167" s="13" t="s">
        <v>206</v>
      </c>
    </row>
    <row r="168" spans="1:13" x14ac:dyDescent="0.25">
      <c r="A168">
        <v>51.287269999999999</v>
      </c>
      <c r="B168">
        <v>0.15387000000000001</v>
      </c>
      <c r="C168" t="str">
        <f t="shared" si="2"/>
        <v>51.28727,0.15387</v>
      </c>
      <c r="M168" s="13" t="s">
        <v>207</v>
      </c>
    </row>
    <row r="169" spans="1:13" x14ac:dyDescent="0.25">
      <c r="A169">
        <v>51.287269999999999</v>
      </c>
      <c r="B169">
        <v>0.15387999999999999</v>
      </c>
      <c r="C169" t="str">
        <f t="shared" si="2"/>
        <v>51.28727,0.15388</v>
      </c>
      <c r="M169" s="13" t="s">
        <v>208</v>
      </c>
    </row>
    <row r="170" spans="1:13" x14ac:dyDescent="0.25">
      <c r="A170">
        <v>51.287269999999999</v>
      </c>
      <c r="B170">
        <v>0.15387999999999999</v>
      </c>
      <c r="C170" t="str">
        <f t="shared" si="2"/>
        <v>51.28727,0.15388</v>
      </c>
      <c r="M170" s="13" t="s">
        <v>209</v>
      </c>
    </row>
    <row r="171" spans="1:13" x14ac:dyDescent="0.25">
      <c r="A171">
        <v>51.287269999999999</v>
      </c>
      <c r="B171">
        <v>0.15387999999999999</v>
      </c>
      <c r="C171" t="str">
        <f t="shared" si="2"/>
        <v>51.28727,0.15388</v>
      </c>
      <c r="M171" s="13" t="s">
        <v>210</v>
      </c>
    </row>
    <row r="172" spans="1:13" x14ac:dyDescent="0.25">
      <c r="A172">
        <v>51.287269999999999</v>
      </c>
      <c r="B172">
        <v>0.15387999999999999</v>
      </c>
      <c r="C172" t="str">
        <f t="shared" si="2"/>
        <v>51.28727,0.15388</v>
      </c>
      <c r="M172" s="13" t="s">
        <v>211</v>
      </c>
    </row>
    <row r="173" spans="1:13" x14ac:dyDescent="0.25">
      <c r="A173">
        <v>51.287269999999999</v>
      </c>
      <c r="B173">
        <v>0.15387999999999999</v>
      </c>
      <c r="C173" t="str">
        <f t="shared" si="2"/>
        <v>51.28727,0.15388</v>
      </c>
      <c r="M173" s="13" t="s">
        <v>212</v>
      </c>
    </row>
    <row r="174" spans="1:13" x14ac:dyDescent="0.25">
      <c r="A174">
        <v>51.287269999999999</v>
      </c>
      <c r="B174">
        <v>0.15387999999999999</v>
      </c>
      <c r="C174" t="str">
        <f t="shared" si="2"/>
        <v>51.28727,0.15388</v>
      </c>
      <c r="M174" s="13" t="s">
        <v>213</v>
      </c>
    </row>
    <row r="175" spans="1:13" x14ac:dyDescent="0.25">
      <c r="A175">
        <v>51.287269999999999</v>
      </c>
      <c r="B175">
        <v>0.15387999999999999</v>
      </c>
      <c r="C175" t="str">
        <f t="shared" si="2"/>
        <v>51.28727,0.15388</v>
      </c>
      <c r="M175" s="13" t="s">
        <v>214</v>
      </c>
    </row>
    <row r="176" spans="1:13" x14ac:dyDescent="0.25">
      <c r="A176">
        <v>51.287269999999999</v>
      </c>
      <c r="B176">
        <v>0.15387999999999999</v>
      </c>
      <c r="C176" t="str">
        <f t="shared" si="2"/>
        <v>51.28727,0.15388</v>
      </c>
      <c r="M176" s="13" t="s">
        <v>215</v>
      </c>
    </row>
    <row r="177" spans="1:13" x14ac:dyDescent="0.25">
      <c r="A177">
        <v>51.287280000000003</v>
      </c>
      <c r="B177">
        <v>0.15387999999999999</v>
      </c>
      <c r="C177" t="str">
        <f t="shared" si="2"/>
        <v>51.28728,0.15388</v>
      </c>
      <c r="M177" s="13" t="s">
        <v>216</v>
      </c>
    </row>
    <row r="178" spans="1:13" x14ac:dyDescent="0.25">
      <c r="A178">
        <v>51.287280000000003</v>
      </c>
      <c r="B178">
        <v>0.15389</v>
      </c>
      <c r="C178" t="str">
        <f t="shared" si="2"/>
        <v>51.28728,0.15389</v>
      </c>
      <c r="M178" s="13" t="s">
        <v>217</v>
      </c>
    </row>
    <row r="179" spans="1:13" x14ac:dyDescent="0.25">
      <c r="A179">
        <v>51.287280000000003</v>
      </c>
      <c r="B179">
        <v>0.15389</v>
      </c>
      <c r="C179" t="str">
        <f t="shared" si="2"/>
        <v>51.28728,0.15389</v>
      </c>
      <c r="M179" s="13" t="s">
        <v>218</v>
      </c>
    </row>
    <row r="180" spans="1:13" x14ac:dyDescent="0.25">
      <c r="A180">
        <v>51.287280000000003</v>
      </c>
      <c r="B180">
        <v>0.15389</v>
      </c>
      <c r="C180" t="str">
        <f t="shared" si="2"/>
        <v>51.28728,0.15389</v>
      </c>
      <c r="M180" s="13" t="s">
        <v>219</v>
      </c>
    </row>
    <row r="181" spans="1:13" x14ac:dyDescent="0.25">
      <c r="A181">
        <v>51.287280000000003</v>
      </c>
      <c r="B181">
        <v>0.15389</v>
      </c>
      <c r="C181" t="str">
        <f t="shared" si="2"/>
        <v>51.28728,0.15389</v>
      </c>
      <c r="M181" s="13" t="s">
        <v>220</v>
      </c>
    </row>
    <row r="182" spans="1:13" x14ac:dyDescent="0.25">
      <c r="A182">
        <v>51.287280000000003</v>
      </c>
      <c r="B182">
        <v>0.15389</v>
      </c>
      <c r="C182" t="str">
        <f t="shared" si="2"/>
        <v>51.28728,0.15389</v>
      </c>
      <c r="M182" s="13" t="s">
        <v>221</v>
      </c>
    </row>
    <row r="183" spans="1:13" x14ac:dyDescent="0.25">
      <c r="A183">
        <v>51.287280000000003</v>
      </c>
      <c r="B183">
        <v>0.15389</v>
      </c>
      <c r="C183" t="str">
        <f t="shared" si="2"/>
        <v>51.28728,0.15389</v>
      </c>
      <c r="M183" s="13" t="s">
        <v>222</v>
      </c>
    </row>
    <row r="184" spans="1:13" x14ac:dyDescent="0.25">
      <c r="A184">
        <v>51.287280000000003</v>
      </c>
      <c r="B184">
        <v>0.15389</v>
      </c>
      <c r="C184" t="str">
        <f t="shared" si="2"/>
        <v>51.28728,0.15389</v>
      </c>
      <c r="M184" s="13" t="s">
        <v>223</v>
      </c>
    </row>
    <row r="185" spans="1:13" x14ac:dyDescent="0.25">
      <c r="A185">
        <v>51.287280000000003</v>
      </c>
      <c r="B185">
        <v>0.15389</v>
      </c>
      <c r="C185" t="str">
        <f t="shared" si="2"/>
        <v>51.28728,0.15389</v>
      </c>
      <c r="M185" s="13" t="s">
        <v>224</v>
      </c>
    </row>
    <row r="186" spans="1:13" x14ac:dyDescent="0.25">
      <c r="A186">
        <v>51.287280000000003</v>
      </c>
      <c r="B186">
        <v>0.15389</v>
      </c>
      <c r="C186" t="str">
        <f t="shared" si="2"/>
        <v>51.28728,0.15389</v>
      </c>
      <c r="M186" s="13" t="s">
        <v>225</v>
      </c>
    </row>
    <row r="187" spans="1:13" x14ac:dyDescent="0.25">
      <c r="A187">
        <v>51.287280000000003</v>
      </c>
      <c r="B187">
        <v>0.15390000000000001</v>
      </c>
      <c r="C187" t="str">
        <f t="shared" si="2"/>
        <v>51.28728,0.1539</v>
      </c>
      <c r="M187" s="13" t="s">
        <v>226</v>
      </c>
    </row>
    <row r="188" spans="1:13" x14ac:dyDescent="0.25">
      <c r="A188">
        <v>51.287280000000003</v>
      </c>
      <c r="B188">
        <v>0.15390000000000001</v>
      </c>
      <c r="C188" t="str">
        <f t="shared" si="2"/>
        <v>51.28728,0.1539</v>
      </c>
      <c r="M188" s="13" t="s">
        <v>227</v>
      </c>
    </row>
    <row r="189" spans="1:13" x14ac:dyDescent="0.25">
      <c r="A189">
        <v>51.287280000000003</v>
      </c>
      <c r="B189">
        <v>0.15390000000000001</v>
      </c>
      <c r="C189" t="str">
        <f t="shared" si="2"/>
        <v>51.28728,0.1539</v>
      </c>
      <c r="M189" s="13" t="s">
        <v>228</v>
      </c>
    </row>
    <row r="190" spans="1:13" x14ac:dyDescent="0.25">
      <c r="A190">
        <v>51.287280000000003</v>
      </c>
      <c r="B190">
        <v>0.15390000000000001</v>
      </c>
      <c r="C190" t="str">
        <f t="shared" si="2"/>
        <v>51.28728,0.1539</v>
      </c>
      <c r="M190" s="13" t="s">
        <v>229</v>
      </c>
    </row>
    <row r="191" spans="1:13" x14ac:dyDescent="0.25">
      <c r="A191">
        <v>51.287289999999999</v>
      </c>
      <c r="B191">
        <v>0.15390000000000001</v>
      </c>
      <c r="C191" t="str">
        <f t="shared" si="2"/>
        <v>51.28729,0.1539</v>
      </c>
      <c r="M191" s="13" t="s">
        <v>230</v>
      </c>
    </row>
    <row r="192" spans="1:13" x14ac:dyDescent="0.25">
      <c r="A192">
        <v>51.287289999999999</v>
      </c>
      <c r="B192">
        <v>0.15390000000000001</v>
      </c>
      <c r="C192" t="str">
        <f t="shared" si="2"/>
        <v>51.28729,0.1539</v>
      </c>
      <c r="M192" s="13" t="s">
        <v>231</v>
      </c>
    </row>
    <row r="193" spans="1:13" x14ac:dyDescent="0.25">
      <c r="A193">
        <v>51.287289999999999</v>
      </c>
      <c r="B193">
        <v>0.15390000000000001</v>
      </c>
      <c r="C193" t="str">
        <f t="shared" si="2"/>
        <v>51.28729,0.1539</v>
      </c>
      <c r="M193" s="13" t="s">
        <v>232</v>
      </c>
    </row>
    <row r="194" spans="1:13" x14ac:dyDescent="0.25">
      <c r="A194">
        <v>51.287289999999999</v>
      </c>
      <c r="B194">
        <v>0.15390000000000001</v>
      </c>
      <c r="C194" t="str">
        <f t="shared" ref="C194:C257" si="3">CONCATENATE(A194,",",B194)</f>
        <v>51.28729,0.1539</v>
      </c>
      <c r="M194" s="13" t="s">
        <v>233</v>
      </c>
    </row>
    <row r="195" spans="1:13" x14ac:dyDescent="0.25">
      <c r="A195">
        <v>51.287289999999999</v>
      </c>
      <c r="B195">
        <v>0.15390000000000001</v>
      </c>
      <c r="C195" t="str">
        <f t="shared" si="3"/>
        <v>51.28729,0.1539</v>
      </c>
      <c r="M195" s="13" t="s">
        <v>234</v>
      </c>
    </row>
    <row r="196" spans="1:13" x14ac:dyDescent="0.25">
      <c r="A196">
        <v>51.287289999999999</v>
      </c>
      <c r="B196">
        <v>0.15390000000000001</v>
      </c>
      <c r="C196" t="str">
        <f t="shared" si="3"/>
        <v>51.28729,0.1539</v>
      </c>
      <c r="M196" s="13" t="s">
        <v>235</v>
      </c>
    </row>
    <row r="197" spans="1:13" x14ac:dyDescent="0.25">
      <c r="A197">
        <v>51.287289999999999</v>
      </c>
      <c r="B197">
        <v>0.15390000000000001</v>
      </c>
      <c r="C197" t="str">
        <f t="shared" si="3"/>
        <v>51.28729,0.1539</v>
      </c>
      <c r="M197" s="13" t="s">
        <v>236</v>
      </c>
    </row>
    <row r="198" spans="1:13" x14ac:dyDescent="0.25">
      <c r="A198">
        <v>51.287289999999999</v>
      </c>
      <c r="B198">
        <v>0.15390999999999999</v>
      </c>
      <c r="C198" t="str">
        <f t="shared" si="3"/>
        <v>51.28729,0.15391</v>
      </c>
      <c r="M198" s="13" t="s">
        <v>237</v>
      </c>
    </row>
    <row r="199" spans="1:13" x14ac:dyDescent="0.25">
      <c r="A199">
        <v>51.287289999999999</v>
      </c>
      <c r="B199">
        <v>0.15390999999999999</v>
      </c>
      <c r="C199" t="str">
        <f t="shared" si="3"/>
        <v>51.28729,0.15391</v>
      </c>
      <c r="M199" s="13" t="s">
        <v>238</v>
      </c>
    </row>
    <row r="200" spans="1:13" x14ac:dyDescent="0.25">
      <c r="A200">
        <v>51.287289999999999</v>
      </c>
      <c r="B200">
        <v>0.15390999999999999</v>
      </c>
      <c r="C200" t="str">
        <f t="shared" si="3"/>
        <v>51.28729,0.15391</v>
      </c>
      <c r="M200" s="13" t="s">
        <v>239</v>
      </c>
    </row>
    <row r="201" spans="1:13" x14ac:dyDescent="0.25">
      <c r="A201">
        <v>51.287289999999999</v>
      </c>
      <c r="B201">
        <v>0.15390999999999999</v>
      </c>
      <c r="C201" t="str">
        <f t="shared" si="3"/>
        <v>51.28729,0.15391</v>
      </c>
      <c r="M201" s="13" t="s">
        <v>240</v>
      </c>
    </row>
    <row r="202" spans="1:13" x14ac:dyDescent="0.25">
      <c r="A202">
        <v>51.287289999999999</v>
      </c>
      <c r="B202">
        <v>0.15390999999999999</v>
      </c>
      <c r="C202" t="str">
        <f t="shared" si="3"/>
        <v>51.28729,0.15391</v>
      </c>
      <c r="M202" s="13" t="s">
        <v>241</v>
      </c>
    </row>
    <row r="203" spans="1:13" x14ac:dyDescent="0.25">
      <c r="A203">
        <v>51.287300000000002</v>
      </c>
      <c r="B203">
        <v>0.15390999999999999</v>
      </c>
      <c r="C203" t="str">
        <f t="shared" si="3"/>
        <v>51.2873,0.15391</v>
      </c>
      <c r="M203" s="13" t="s">
        <v>242</v>
      </c>
    </row>
    <row r="204" spans="1:13" x14ac:dyDescent="0.25">
      <c r="A204">
        <v>51.287300000000002</v>
      </c>
      <c r="B204">
        <v>0.15390999999999999</v>
      </c>
      <c r="C204" t="str">
        <f t="shared" si="3"/>
        <v>51.2873,0.15391</v>
      </c>
      <c r="M204" s="13" t="s">
        <v>243</v>
      </c>
    </row>
    <row r="205" spans="1:13" x14ac:dyDescent="0.25">
      <c r="A205">
        <v>51.287289999999999</v>
      </c>
      <c r="B205">
        <v>0.15390999999999999</v>
      </c>
      <c r="C205" t="str">
        <f t="shared" si="3"/>
        <v>51.28729,0.15391</v>
      </c>
      <c r="M205" s="13" t="s">
        <v>244</v>
      </c>
    </row>
    <row r="206" spans="1:13" x14ac:dyDescent="0.25">
      <c r="A206">
        <v>51.287289999999999</v>
      </c>
      <c r="B206">
        <v>0.15390999999999999</v>
      </c>
      <c r="C206" t="str">
        <f t="shared" si="3"/>
        <v>51.28729,0.15391</v>
      </c>
      <c r="M206" s="13" t="s">
        <v>245</v>
      </c>
    </row>
    <row r="207" spans="1:13" x14ac:dyDescent="0.25">
      <c r="A207">
        <v>51.287289999999999</v>
      </c>
      <c r="B207">
        <v>0.15390999999999999</v>
      </c>
      <c r="C207" t="str">
        <f t="shared" si="3"/>
        <v>51.28729,0.15391</v>
      </c>
      <c r="M207" s="13" t="s">
        <v>246</v>
      </c>
    </row>
    <row r="208" spans="1:13" x14ac:dyDescent="0.25">
      <c r="A208">
        <v>51.287289999999999</v>
      </c>
      <c r="B208">
        <v>0.15390999999999999</v>
      </c>
      <c r="C208" t="str">
        <f t="shared" si="3"/>
        <v>51.28729,0.15391</v>
      </c>
      <c r="M208" s="13" t="s">
        <v>247</v>
      </c>
    </row>
    <row r="209" spans="1:13" x14ac:dyDescent="0.25">
      <c r="A209">
        <v>51.287289999999999</v>
      </c>
      <c r="B209">
        <v>0.15390999999999999</v>
      </c>
      <c r="C209" t="str">
        <f t="shared" si="3"/>
        <v>51.28729,0.15391</v>
      </c>
      <c r="M209" s="13" t="s">
        <v>248</v>
      </c>
    </row>
    <row r="210" spans="1:13" x14ac:dyDescent="0.25">
      <c r="A210">
        <v>51.287289999999999</v>
      </c>
      <c r="B210">
        <v>0.15390999999999999</v>
      </c>
      <c r="C210" t="str">
        <f t="shared" si="3"/>
        <v>51.28729,0.15391</v>
      </c>
      <c r="M210" s="13" t="s">
        <v>249</v>
      </c>
    </row>
    <row r="211" spans="1:13" x14ac:dyDescent="0.25">
      <c r="A211">
        <v>51.287289999999999</v>
      </c>
      <c r="B211">
        <v>0.15390999999999999</v>
      </c>
      <c r="C211" t="str">
        <f t="shared" si="3"/>
        <v>51.28729,0.15391</v>
      </c>
      <c r="M211" s="13" t="s">
        <v>250</v>
      </c>
    </row>
    <row r="212" spans="1:13" x14ac:dyDescent="0.25">
      <c r="A212">
        <v>51.287289999999999</v>
      </c>
      <c r="B212">
        <v>0.15390999999999999</v>
      </c>
      <c r="C212" t="str">
        <f t="shared" si="3"/>
        <v>51.28729,0.15391</v>
      </c>
      <c r="M212" s="13" t="s">
        <v>251</v>
      </c>
    </row>
    <row r="213" spans="1:13" x14ac:dyDescent="0.25">
      <c r="A213">
        <v>51.287289999999999</v>
      </c>
      <c r="B213">
        <v>0.15390999999999999</v>
      </c>
      <c r="C213" t="str">
        <f t="shared" si="3"/>
        <v>51.28729,0.15391</v>
      </c>
      <c r="M213" s="13" t="s">
        <v>252</v>
      </c>
    </row>
    <row r="214" spans="1:13" x14ac:dyDescent="0.25">
      <c r="A214">
        <v>51.287289999999999</v>
      </c>
      <c r="B214">
        <v>0.15390999999999999</v>
      </c>
      <c r="C214" t="str">
        <f t="shared" si="3"/>
        <v>51.28729,0.15391</v>
      </c>
      <c r="M214" s="13" t="s">
        <v>253</v>
      </c>
    </row>
    <row r="215" spans="1:13" x14ac:dyDescent="0.25">
      <c r="A215">
        <v>51.287289999999999</v>
      </c>
      <c r="B215">
        <v>0.15390999999999999</v>
      </c>
      <c r="C215" t="str">
        <f t="shared" si="3"/>
        <v>51.28729,0.15391</v>
      </c>
      <c r="M215" s="13" t="s">
        <v>254</v>
      </c>
    </row>
    <row r="216" spans="1:13" x14ac:dyDescent="0.25">
      <c r="A216">
        <v>51.287289999999999</v>
      </c>
      <c r="B216">
        <v>0.15390999999999999</v>
      </c>
      <c r="C216" t="str">
        <f t="shared" si="3"/>
        <v>51.28729,0.15391</v>
      </c>
      <c r="M216" s="13" t="s">
        <v>255</v>
      </c>
    </row>
    <row r="217" spans="1:13" x14ac:dyDescent="0.25">
      <c r="A217">
        <v>51.287289999999999</v>
      </c>
      <c r="B217">
        <v>0.15390999999999999</v>
      </c>
      <c r="C217" t="str">
        <f t="shared" si="3"/>
        <v>51.28729,0.15391</v>
      </c>
      <c r="M217" s="13" t="s">
        <v>256</v>
      </c>
    </row>
    <row r="218" spans="1:13" x14ac:dyDescent="0.25">
      <c r="A218">
        <v>51.287289999999999</v>
      </c>
      <c r="B218">
        <v>0.15390999999999999</v>
      </c>
      <c r="C218" t="str">
        <f t="shared" si="3"/>
        <v>51.28729,0.15391</v>
      </c>
      <c r="M218" s="13" t="s">
        <v>257</v>
      </c>
    </row>
    <row r="219" spans="1:13" x14ac:dyDescent="0.25">
      <c r="A219">
        <v>51.287289999999999</v>
      </c>
      <c r="B219">
        <v>0.15390999999999999</v>
      </c>
      <c r="C219" t="str">
        <f t="shared" si="3"/>
        <v>51.28729,0.15391</v>
      </c>
      <c r="M219" s="13" t="s">
        <v>258</v>
      </c>
    </row>
    <row r="220" spans="1:13" x14ac:dyDescent="0.25">
      <c r="A220">
        <v>51.287289999999999</v>
      </c>
      <c r="B220">
        <v>0.15390999999999999</v>
      </c>
      <c r="C220" t="str">
        <f t="shared" si="3"/>
        <v>51.28729,0.15391</v>
      </c>
      <c r="M220" s="13" t="s">
        <v>259</v>
      </c>
    </row>
    <row r="221" spans="1:13" x14ac:dyDescent="0.25">
      <c r="A221">
        <v>51.287289999999999</v>
      </c>
      <c r="B221">
        <v>0.15390999999999999</v>
      </c>
      <c r="C221" t="str">
        <f t="shared" si="3"/>
        <v>51.28729,0.15391</v>
      </c>
      <c r="M221" s="13" t="s">
        <v>260</v>
      </c>
    </row>
    <row r="222" spans="1:13" x14ac:dyDescent="0.25">
      <c r="A222">
        <v>51.287289999999999</v>
      </c>
      <c r="B222">
        <v>0.15390999999999999</v>
      </c>
      <c r="C222" t="str">
        <f t="shared" si="3"/>
        <v>51.28729,0.15391</v>
      </c>
      <c r="M222" s="13" t="s">
        <v>261</v>
      </c>
    </row>
    <row r="223" spans="1:13" x14ac:dyDescent="0.25">
      <c r="A223">
        <v>51.287289999999999</v>
      </c>
      <c r="B223">
        <v>0.15390999999999999</v>
      </c>
      <c r="C223" t="str">
        <f t="shared" si="3"/>
        <v>51.28729,0.15391</v>
      </c>
      <c r="M223" s="13" t="s">
        <v>262</v>
      </c>
    </row>
    <row r="224" spans="1:13" x14ac:dyDescent="0.25">
      <c r="A224">
        <v>51.287289999999999</v>
      </c>
      <c r="B224">
        <v>0.15390999999999999</v>
      </c>
      <c r="C224" t="str">
        <f t="shared" si="3"/>
        <v>51.28729,0.15391</v>
      </c>
      <c r="M224" s="13" t="s">
        <v>263</v>
      </c>
    </row>
    <row r="225" spans="1:13" x14ac:dyDescent="0.25">
      <c r="A225">
        <v>51.287289999999999</v>
      </c>
      <c r="B225">
        <v>0.15390999999999999</v>
      </c>
      <c r="C225" t="str">
        <f t="shared" si="3"/>
        <v>51.28729,0.15391</v>
      </c>
      <c r="M225" s="13" t="s">
        <v>264</v>
      </c>
    </row>
    <row r="226" spans="1:13" x14ac:dyDescent="0.25">
      <c r="A226">
        <v>51.287289999999999</v>
      </c>
      <c r="B226">
        <v>0.15390999999999999</v>
      </c>
      <c r="C226" t="str">
        <f t="shared" si="3"/>
        <v>51.28729,0.15391</v>
      </c>
      <c r="M226" s="13" t="s">
        <v>265</v>
      </c>
    </row>
    <row r="227" spans="1:13" x14ac:dyDescent="0.25">
      <c r="A227">
        <v>51.287289999999999</v>
      </c>
      <c r="B227">
        <v>0.15390999999999999</v>
      </c>
      <c r="C227" t="str">
        <f t="shared" si="3"/>
        <v>51.28729,0.15391</v>
      </c>
      <c r="M227" s="13" t="s">
        <v>266</v>
      </c>
    </row>
    <row r="228" spans="1:13" x14ac:dyDescent="0.25">
      <c r="A228">
        <v>51.287289999999999</v>
      </c>
      <c r="B228">
        <v>0.15390999999999999</v>
      </c>
      <c r="C228" t="str">
        <f t="shared" si="3"/>
        <v>51.28729,0.15391</v>
      </c>
      <c r="M228" s="13" t="s">
        <v>267</v>
      </c>
    </row>
    <row r="229" spans="1:13" x14ac:dyDescent="0.25">
      <c r="A229">
        <v>51.287289999999999</v>
      </c>
      <c r="B229">
        <v>0.15390999999999999</v>
      </c>
      <c r="C229" t="str">
        <f t="shared" si="3"/>
        <v>51.28729,0.15391</v>
      </c>
      <c r="M229" s="13" t="s">
        <v>268</v>
      </c>
    </row>
    <row r="230" spans="1:13" x14ac:dyDescent="0.25">
      <c r="A230">
        <v>51.287289999999999</v>
      </c>
      <c r="B230">
        <v>0.15390999999999999</v>
      </c>
      <c r="C230" t="str">
        <f t="shared" si="3"/>
        <v>51.28729,0.15391</v>
      </c>
      <c r="M230" s="13" t="s">
        <v>269</v>
      </c>
    </row>
    <row r="231" spans="1:13" x14ac:dyDescent="0.25">
      <c r="A231">
        <v>51.287289999999999</v>
      </c>
      <c r="B231">
        <v>0.15390999999999999</v>
      </c>
      <c r="C231" t="str">
        <f t="shared" si="3"/>
        <v>51.28729,0.15391</v>
      </c>
      <c r="M231" s="13" t="s">
        <v>270</v>
      </c>
    </row>
    <row r="232" spans="1:13" x14ac:dyDescent="0.25">
      <c r="A232">
        <v>51.287289999999999</v>
      </c>
      <c r="B232">
        <v>0.15390999999999999</v>
      </c>
      <c r="C232" t="str">
        <f t="shared" si="3"/>
        <v>51.28729,0.15391</v>
      </c>
      <c r="M232" s="13" t="s">
        <v>271</v>
      </c>
    </row>
    <row r="233" spans="1:13" x14ac:dyDescent="0.25">
      <c r="A233">
        <v>51.287289999999999</v>
      </c>
      <c r="B233">
        <v>0.15390999999999999</v>
      </c>
      <c r="C233" t="str">
        <f t="shared" si="3"/>
        <v>51.28729,0.15391</v>
      </c>
      <c r="M233" s="13" t="s">
        <v>272</v>
      </c>
    </row>
    <row r="234" spans="1:13" x14ac:dyDescent="0.25">
      <c r="A234">
        <v>51.287300000000002</v>
      </c>
      <c r="B234">
        <v>0.15390999999999999</v>
      </c>
      <c r="C234" t="str">
        <f t="shared" si="3"/>
        <v>51.2873,0.15391</v>
      </c>
      <c r="M234" s="13" t="s">
        <v>273</v>
      </c>
    </row>
    <row r="235" spans="1:13" x14ac:dyDescent="0.25">
      <c r="A235">
        <v>51.287300000000002</v>
      </c>
      <c r="B235">
        <v>0.15390999999999999</v>
      </c>
      <c r="C235" t="str">
        <f t="shared" si="3"/>
        <v>51.2873,0.15391</v>
      </c>
      <c r="M235" s="13" t="s">
        <v>274</v>
      </c>
    </row>
    <row r="236" spans="1:13" x14ac:dyDescent="0.25">
      <c r="A236">
        <v>51.287300000000002</v>
      </c>
      <c r="B236">
        <v>0.15390999999999999</v>
      </c>
      <c r="C236" t="str">
        <f t="shared" si="3"/>
        <v>51.2873,0.15391</v>
      </c>
      <c r="M236" s="13" t="s">
        <v>275</v>
      </c>
    </row>
    <row r="237" spans="1:13" x14ac:dyDescent="0.25">
      <c r="A237">
        <v>51.287300000000002</v>
      </c>
      <c r="B237">
        <v>0.15392</v>
      </c>
      <c r="C237" t="str">
        <f t="shared" si="3"/>
        <v>51.2873,0.15392</v>
      </c>
      <c r="M237" s="13" t="s">
        <v>276</v>
      </c>
    </row>
    <row r="238" spans="1:13" x14ac:dyDescent="0.25">
      <c r="A238">
        <v>51.287300000000002</v>
      </c>
      <c r="B238">
        <v>0.15392</v>
      </c>
      <c r="C238" t="str">
        <f t="shared" si="3"/>
        <v>51.2873,0.15392</v>
      </c>
      <c r="M238" s="13" t="s">
        <v>277</v>
      </c>
    </row>
    <row r="239" spans="1:13" x14ac:dyDescent="0.25">
      <c r="A239">
        <v>51.287300000000002</v>
      </c>
      <c r="B239">
        <v>0.15392</v>
      </c>
      <c r="C239" t="str">
        <f t="shared" si="3"/>
        <v>51.2873,0.15392</v>
      </c>
      <c r="M239" s="13" t="s">
        <v>278</v>
      </c>
    </row>
    <row r="240" spans="1:13" x14ac:dyDescent="0.25">
      <c r="A240">
        <v>51.287300000000002</v>
      </c>
      <c r="B240">
        <v>0.15392</v>
      </c>
      <c r="C240" t="str">
        <f t="shared" si="3"/>
        <v>51.2873,0.15392</v>
      </c>
      <c r="M240" s="13" t="s">
        <v>279</v>
      </c>
    </row>
    <row r="241" spans="1:13" x14ac:dyDescent="0.25">
      <c r="A241">
        <v>51.287300000000002</v>
      </c>
      <c r="B241">
        <v>0.15392</v>
      </c>
      <c r="C241" t="str">
        <f t="shared" si="3"/>
        <v>51.2873,0.15392</v>
      </c>
      <c r="M241" s="13" t="s">
        <v>280</v>
      </c>
    </row>
    <row r="242" spans="1:13" x14ac:dyDescent="0.25">
      <c r="A242">
        <v>51.287300000000002</v>
      </c>
      <c r="B242">
        <v>0.15392</v>
      </c>
      <c r="C242" t="str">
        <f t="shared" si="3"/>
        <v>51.2873,0.15392</v>
      </c>
      <c r="M242" s="13" t="s">
        <v>265</v>
      </c>
    </row>
    <row r="243" spans="1:13" x14ac:dyDescent="0.25">
      <c r="A243">
        <v>51.287300000000002</v>
      </c>
      <c r="B243">
        <v>0.15392</v>
      </c>
      <c r="C243" t="str">
        <f t="shared" si="3"/>
        <v>51.2873,0.15392</v>
      </c>
      <c r="M243" s="13" t="s">
        <v>281</v>
      </c>
    </row>
    <row r="244" spans="1:13" x14ac:dyDescent="0.25">
      <c r="A244">
        <v>51.287300000000002</v>
      </c>
      <c r="B244">
        <v>0.15392</v>
      </c>
      <c r="C244" t="str">
        <f t="shared" si="3"/>
        <v>51.2873,0.15392</v>
      </c>
      <c r="M244" s="13" t="s">
        <v>282</v>
      </c>
    </row>
    <row r="245" spans="1:13" x14ac:dyDescent="0.25">
      <c r="A245">
        <v>51.287309999999998</v>
      </c>
      <c r="B245">
        <v>0.15390999999999999</v>
      </c>
      <c r="C245" t="str">
        <f t="shared" si="3"/>
        <v>51.28731,0.15391</v>
      </c>
      <c r="M245" s="13" t="s">
        <v>283</v>
      </c>
    </row>
    <row r="246" spans="1:13" x14ac:dyDescent="0.25">
      <c r="A246">
        <v>51.287309999999998</v>
      </c>
      <c r="B246">
        <v>0.15390999999999999</v>
      </c>
      <c r="C246" t="str">
        <f t="shared" si="3"/>
        <v>51.28731,0.15391</v>
      </c>
      <c r="M246" s="13" t="s">
        <v>262</v>
      </c>
    </row>
    <row r="247" spans="1:13" x14ac:dyDescent="0.25">
      <c r="A247">
        <v>51.287320000000001</v>
      </c>
      <c r="B247">
        <v>0.15390999999999999</v>
      </c>
      <c r="C247" t="str">
        <f t="shared" si="3"/>
        <v>51.28732,0.15391</v>
      </c>
      <c r="M247" s="13" t="s">
        <v>284</v>
      </c>
    </row>
    <row r="248" spans="1:13" x14ac:dyDescent="0.25">
      <c r="A248">
        <v>51.287320000000001</v>
      </c>
      <c r="B248">
        <v>0.15390999999999999</v>
      </c>
      <c r="C248" t="str">
        <f t="shared" si="3"/>
        <v>51.28732,0.15391</v>
      </c>
      <c r="M248" s="13" t="s">
        <v>285</v>
      </c>
    </row>
    <row r="249" spans="1:13" x14ac:dyDescent="0.25">
      <c r="A249">
        <v>51.287329999999997</v>
      </c>
      <c r="B249">
        <v>0.15390999999999999</v>
      </c>
      <c r="C249" t="str">
        <f t="shared" si="3"/>
        <v>51.28733,0.15391</v>
      </c>
      <c r="M249" s="13" t="s">
        <v>286</v>
      </c>
    </row>
    <row r="250" spans="1:13" x14ac:dyDescent="0.25">
      <c r="A250">
        <v>51.28734</v>
      </c>
      <c r="B250">
        <v>0.15390000000000001</v>
      </c>
      <c r="C250" t="str">
        <f t="shared" si="3"/>
        <v>51.28734,0.1539</v>
      </c>
      <c r="M250" s="13" t="s">
        <v>287</v>
      </c>
    </row>
    <row r="251" spans="1:13" x14ac:dyDescent="0.25">
      <c r="A251">
        <v>51.287350000000004</v>
      </c>
      <c r="B251">
        <v>0.15389</v>
      </c>
      <c r="C251" t="str">
        <f t="shared" si="3"/>
        <v>51.28735,0.15389</v>
      </c>
      <c r="M251" s="13" t="s">
        <v>277</v>
      </c>
    </row>
    <row r="252" spans="1:13" x14ac:dyDescent="0.25">
      <c r="A252">
        <v>51.287350000000004</v>
      </c>
      <c r="B252">
        <v>0.15389</v>
      </c>
      <c r="C252" t="str">
        <f t="shared" si="3"/>
        <v>51.28735,0.15389</v>
      </c>
      <c r="M252" s="13" t="s">
        <v>288</v>
      </c>
    </row>
    <row r="253" spans="1:13" x14ac:dyDescent="0.25">
      <c r="A253">
        <v>51.28736</v>
      </c>
      <c r="B253">
        <v>0.15387000000000001</v>
      </c>
      <c r="C253" t="str">
        <f t="shared" si="3"/>
        <v>51.28736,0.15387</v>
      </c>
      <c r="M253" s="13" t="s">
        <v>279</v>
      </c>
    </row>
    <row r="254" spans="1:13" x14ac:dyDescent="0.25">
      <c r="A254">
        <v>51.287370000000003</v>
      </c>
      <c r="B254">
        <v>0.15387000000000001</v>
      </c>
      <c r="C254" t="str">
        <f t="shared" si="3"/>
        <v>51.28737,0.15387</v>
      </c>
      <c r="M254" s="13" t="s">
        <v>280</v>
      </c>
    </row>
    <row r="255" spans="1:13" x14ac:dyDescent="0.25">
      <c r="A255">
        <v>51.287379999999999</v>
      </c>
      <c r="B255">
        <v>0.15387000000000001</v>
      </c>
      <c r="C255" t="str">
        <f t="shared" si="3"/>
        <v>51.28738,0.15387</v>
      </c>
      <c r="M255" s="13" t="s">
        <v>265</v>
      </c>
    </row>
    <row r="256" spans="1:13" x14ac:dyDescent="0.25">
      <c r="A256">
        <v>51.287379999999999</v>
      </c>
      <c r="B256">
        <v>0.15386</v>
      </c>
      <c r="C256" t="str">
        <f t="shared" si="3"/>
        <v>51.28738,0.15386</v>
      </c>
      <c r="M256" s="13" t="s">
        <v>289</v>
      </c>
    </row>
    <row r="257" spans="1:13" x14ac:dyDescent="0.25">
      <c r="A257">
        <v>51.287390000000002</v>
      </c>
      <c r="B257">
        <v>0.15386</v>
      </c>
      <c r="C257" t="str">
        <f t="shared" si="3"/>
        <v>51.28739,0.15386</v>
      </c>
      <c r="M257" s="13" t="s">
        <v>290</v>
      </c>
    </row>
    <row r="258" spans="1:13" x14ac:dyDescent="0.25">
      <c r="A258">
        <v>51.287399999999998</v>
      </c>
      <c r="B258">
        <v>0.15384999999999999</v>
      </c>
      <c r="C258" t="str">
        <f t="shared" ref="C258:C321" si="4">CONCATENATE(A258,",",B258)</f>
        <v>51.2874,0.15385</v>
      </c>
      <c r="M258" s="13" t="s">
        <v>291</v>
      </c>
    </row>
    <row r="259" spans="1:13" x14ac:dyDescent="0.25">
      <c r="A259">
        <v>51.287410000000001</v>
      </c>
      <c r="B259">
        <v>0.15384999999999999</v>
      </c>
      <c r="C259" t="str">
        <f t="shared" si="4"/>
        <v>51.28741,0.15385</v>
      </c>
      <c r="M259" s="13" t="s">
        <v>279</v>
      </c>
    </row>
    <row r="260" spans="1:13" x14ac:dyDescent="0.25">
      <c r="A260">
        <v>51.287419999999997</v>
      </c>
      <c r="B260">
        <v>0.15384999999999999</v>
      </c>
      <c r="C260" t="str">
        <f t="shared" si="4"/>
        <v>51.28742,0.15385</v>
      </c>
      <c r="M260" s="13" t="s">
        <v>280</v>
      </c>
    </row>
    <row r="261" spans="1:13" x14ac:dyDescent="0.25">
      <c r="A261">
        <v>51.287419999999997</v>
      </c>
      <c r="B261">
        <v>0.15384999999999999</v>
      </c>
      <c r="C261" t="str">
        <f t="shared" si="4"/>
        <v>51.28742,0.15385</v>
      </c>
      <c r="M261" s="13" t="s">
        <v>292</v>
      </c>
    </row>
    <row r="262" spans="1:13" x14ac:dyDescent="0.25">
      <c r="A262">
        <v>51.287430000000001</v>
      </c>
      <c r="B262">
        <v>0.15384</v>
      </c>
      <c r="C262" t="str">
        <f t="shared" si="4"/>
        <v>51.28743,0.15384</v>
      </c>
      <c r="M262" s="13" t="s">
        <v>281</v>
      </c>
    </row>
    <row r="263" spans="1:13" x14ac:dyDescent="0.25">
      <c r="A263">
        <v>51.287439999999997</v>
      </c>
      <c r="B263">
        <v>0.15382999999999999</v>
      </c>
      <c r="C263" t="str">
        <f t="shared" si="4"/>
        <v>51.28744,0.15383</v>
      </c>
      <c r="M263" s="13" t="s">
        <v>266</v>
      </c>
    </row>
    <row r="264" spans="1:13" x14ac:dyDescent="0.25">
      <c r="A264">
        <v>51.28745</v>
      </c>
      <c r="B264">
        <v>0.15382999999999999</v>
      </c>
      <c r="C264" t="str">
        <f t="shared" si="4"/>
        <v>51.28745,0.15383</v>
      </c>
      <c r="M264" s="13" t="s">
        <v>267</v>
      </c>
    </row>
    <row r="265" spans="1:13" x14ac:dyDescent="0.25">
      <c r="A265">
        <v>51.28745</v>
      </c>
      <c r="B265">
        <v>0.15382999999999999</v>
      </c>
      <c r="C265" t="str">
        <f t="shared" si="4"/>
        <v>51.28745,0.15383</v>
      </c>
      <c r="M265" s="13" t="s">
        <v>290</v>
      </c>
    </row>
    <row r="266" spans="1:13" x14ac:dyDescent="0.25">
      <c r="A266">
        <v>51.287460000000003</v>
      </c>
      <c r="B266">
        <v>0.15382999999999999</v>
      </c>
      <c r="C266" t="str">
        <f t="shared" si="4"/>
        <v>51.28746,0.15383</v>
      </c>
      <c r="M266" s="13" t="s">
        <v>293</v>
      </c>
    </row>
    <row r="267" spans="1:13" x14ac:dyDescent="0.25">
      <c r="A267">
        <v>51.287469999999999</v>
      </c>
      <c r="B267">
        <v>0.15382999999999999</v>
      </c>
      <c r="C267" t="str">
        <f t="shared" si="4"/>
        <v>51.28747,0.15383</v>
      </c>
      <c r="M267" s="13" t="s">
        <v>279</v>
      </c>
    </row>
    <row r="268" spans="1:13" x14ac:dyDescent="0.25">
      <c r="A268">
        <v>51.287480000000002</v>
      </c>
      <c r="B268">
        <v>0.15382000000000001</v>
      </c>
      <c r="C268" t="str">
        <f t="shared" si="4"/>
        <v>51.28748,0.15382</v>
      </c>
      <c r="M268" s="13" t="s">
        <v>288</v>
      </c>
    </row>
    <row r="269" spans="1:13" x14ac:dyDescent="0.25">
      <c r="A269">
        <v>51.287480000000002</v>
      </c>
      <c r="B269">
        <v>0.15382000000000001</v>
      </c>
      <c r="C269" t="str">
        <f t="shared" si="4"/>
        <v>51.28748,0.15382</v>
      </c>
      <c r="M269" s="13" t="s">
        <v>277</v>
      </c>
    </row>
    <row r="270" spans="1:13" x14ac:dyDescent="0.25">
      <c r="A270">
        <v>51.287500000000001</v>
      </c>
      <c r="B270">
        <v>0.15382000000000001</v>
      </c>
      <c r="C270" t="str">
        <f t="shared" si="4"/>
        <v>51.2875,0.15382</v>
      </c>
      <c r="M270" s="13" t="s">
        <v>294</v>
      </c>
    </row>
    <row r="271" spans="1:13" x14ac:dyDescent="0.25">
      <c r="A271">
        <v>51.287509999999997</v>
      </c>
      <c r="B271">
        <v>0.15382000000000001</v>
      </c>
      <c r="C271" t="str">
        <f t="shared" si="4"/>
        <v>51.28751,0.15382</v>
      </c>
      <c r="M271" s="13" t="s">
        <v>295</v>
      </c>
    </row>
    <row r="272" spans="1:13" x14ac:dyDescent="0.25">
      <c r="A272">
        <v>51.287520000000001</v>
      </c>
      <c r="B272">
        <v>0.15382000000000001</v>
      </c>
      <c r="C272" t="str">
        <f t="shared" si="4"/>
        <v>51.28752,0.15382</v>
      </c>
      <c r="M272" s="13" t="s">
        <v>296</v>
      </c>
    </row>
    <row r="273" spans="1:13" x14ac:dyDescent="0.25">
      <c r="A273">
        <v>51.287520000000001</v>
      </c>
      <c r="B273">
        <v>0.15382000000000001</v>
      </c>
      <c r="C273" t="str">
        <f t="shared" si="4"/>
        <v>51.28752,0.15382</v>
      </c>
      <c r="M273" s="13" t="s">
        <v>297</v>
      </c>
    </row>
    <row r="274" spans="1:13" x14ac:dyDescent="0.25">
      <c r="A274">
        <v>51.287529999999997</v>
      </c>
      <c r="B274">
        <v>0.15382000000000001</v>
      </c>
      <c r="C274" t="str">
        <f t="shared" si="4"/>
        <v>51.28753,0.15382</v>
      </c>
      <c r="M274" s="13" t="s">
        <v>291</v>
      </c>
    </row>
    <row r="275" spans="1:13" x14ac:dyDescent="0.25">
      <c r="A275">
        <v>51.28754</v>
      </c>
      <c r="B275">
        <v>0.15382000000000001</v>
      </c>
      <c r="C275" t="str">
        <f t="shared" si="4"/>
        <v>51.28754,0.15382</v>
      </c>
      <c r="M275" s="13" t="s">
        <v>288</v>
      </c>
    </row>
    <row r="276" spans="1:13" x14ac:dyDescent="0.25">
      <c r="A276">
        <v>51.287550000000003</v>
      </c>
      <c r="B276">
        <v>0.15382000000000001</v>
      </c>
      <c r="C276" t="str">
        <f t="shared" si="4"/>
        <v>51.28755,0.15382</v>
      </c>
      <c r="M276" s="13" t="s">
        <v>298</v>
      </c>
    </row>
    <row r="277" spans="1:13" x14ac:dyDescent="0.25">
      <c r="A277">
        <v>51.287559999999999</v>
      </c>
      <c r="B277">
        <v>0.15382999999999999</v>
      </c>
      <c r="C277" t="str">
        <f t="shared" si="4"/>
        <v>51.28756,0.15383</v>
      </c>
      <c r="M277" s="13" t="s">
        <v>295</v>
      </c>
    </row>
    <row r="278" spans="1:13" x14ac:dyDescent="0.25">
      <c r="A278">
        <v>51.287559999999999</v>
      </c>
      <c r="B278">
        <v>0.15382999999999999</v>
      </c>
      <c r="C278" t="str">
        <f t="shared" si="4"/>
        <v>51.28756,0.15383</v>
      </c>
      <c r="M278" s="13" t="s">
        <v>288</v>
      </c>
    </row>
    <row r="279" spans="1:13" x14ac:dyDescent="0.25">
      <c r="A279">
        <v>51.287570000000002</v>
      </c>
      <c r="B279">
        <v>0.15384</v>
      </c>
      <c r="C279" t="str">
        <f t="shared" si="4"/>
        <v>51.28757,0.15384</v>
      </c>
      <c r="M279" s="13" t="s">
        <v>277</v>
      </c>
    </row>
    <row r="280" spans="1:13" x14ac:dyDescent="0.25">
      <c r="A280">
        <v>51.287570000000002</v>
      </c>
      <c r="B280">
        <v>0.15384999999999999</v>
      </c>
      <c r="C280" t="str">
        <f t="shared" si="4"/>
        <v>51.28757,0.15385</v>
      </c>
      <c r="M280" s="13" t="s">
        <v>299</v>
      </c>
    </row>
    <row r="281" spans="1:13" x14ac:dyDescent="0.25">
      <c r="A281">
        <v>51.287579999999998</v>
      </c>
      <c r="B281">
        <v>0.15386</v>
      </c>
      <c r="C281" t="str">
        <f t="shared" si="4"/>
        <v>51.28758,0.15386</v>
      </c>
      <c r="M281" s="13" t="s">
        <v>287</v>
      </c>
    </row>
    <row r="282" spans="1:13" x14ac:dyDescent="0.25">
      <c r="A282">
        <v>51.287590000000002</v>
      </c>
      <c r="B282">
        <v>0.15386</v>
      </c>
      <c r="C282" t="str">
        <f t="shared" si="4"/>
        <v>51.28759,0.15386</v>
      </c>
      <c r="M282" s="13" t="s">
        <v>300</v>
      </c>
    </row>
    <row r="283" spans="1:13" x14ac:dyDescent="0.25">
      <c r="A283">
        <v>51.287599999999998</v>
      </c>
      <c r="B283">
        <v>0.15387000000000001</v>
      </c>
      <c r="C283" t="str">
        <f t="shared" si="4"/>
        <v>51.2876,0.15387</v>
      </c>
      <c r="M283" s="13" t="s">
        <v>301</v>
      </c>
    </row>
    <row r="284" spans="1:13" x14ac:dyDescent="0.25">
      <c r="A284">
        <v>51.287599999999998</v>
      </c>
      <c r="B284">
        <v>0.15387999999999999</v>
      </c>
      <c r="C284" t="str">
        <f t="shared" si="4"/>
        <v>51.2876,0.15388</v>
      </c>
      <c r="M284" s="13" t="s">
        <v>302</v>
      </c>
    </row>
    <row r="285" spans="1:13" x14ac:dyDescent="0.25">
      <c r="A285">
        <v>51.287610000000001</v>
      </c>
      <c r="B285">
        <v>0.15389</v>
      </c>
      <c r="C285" t="str">
        <f t="shared" si="4"/>
        <v>51.28761,0.15389</v>
      </c>
      <c r="M285" s="13" t="s">
        <v>303</v>
      </c>
    </row>
    <row r="286" spans="1:13" x14ac:dyDescent="0.25">
      <c r="A286">
        <v>51.287619999999997</v>
      </c>
      <c r="B286">
        <v>0.15389</v>
      </c>
      <c r="C286" t="str">
        <f t="shared" si="4"/>
        <v>51.28762,0.15389</v>
      </c>
      <c r="M286" s="13" t="s">
        <v>304</v>
      </c>
    </row>
    <row r="287" spans="1:13" x14ac:dyDescent="0.25">
      <c r="A287">
        <v>51.287619999999997</v>
      </c>
      <c r="B287">
        <v>0.15390000000000001</v>
      </c>
      <c r="C287" t="str">
        <f t="shared" si="4"/>
        <v>51.28762,0.1539</v>
      </c>
      <c r="M287" s="13" t="s">
        <v>305</v>
      </c>
    </row>
    <row r="288" spans="1:13" x14ac:dyDescent="0.25">
      <c r="A288">
        <v>51.28763</v>
      </c>
      <c r="B288">
        <v>0.15390999999999999</v>
      </c>
      <c r="C288" t="str">
        <f t="shared" si="4"/>
        <v>51.28763,0.15391</v>
      </c>
      <c r="M288" s="13" t="s">
        <v>306</v>
      </c>
    </row>
    <row r="289" spans="1:13" x14ac:dyDescent="0.25">
      <c r="A289">
        <v>51.287640000000003</v>
      </c>
      <c r="B289">
        <v>0.15392</v>
      </c>
      <c r="C289" t="str">
        <f t="shared" si="4"/>
        <v>51.28764,0.15392</v>
      </c>
      <c r="M289" s="13" t="s">
        <v>307</v>
      </c>
    </row>
    <row r="290" spans="1:13" x14ac:dyDescent="0.25">
      <c r="A290">
        <v>51.287649999999999</v>
      </c>
      <c r="B290">
        <v>0.15393000000000001</v>
      </c>
      <c r="C290" t="str">
        <f t="shared" si="4"/>
        <v>51.28765,0.15393</v>
      </c>
      <c r="M290" s="13" t="s">
        <v>308</v>
      </c>
    </row>
    <row r="291" spans="1:13" x14ac:dyDescent="0.25">
      <c r="A291">
        <v>51.287649999999999</v>
      </c>
      <c r="B291">
        <v>0.15393999999999999</v>
      </c>
      <c r="C291" t="str">
        <f t="shared" si="4"/>
        <v>51.28765,0.15394</v>
      </c>
      <c r="M291" s="13" t="s">
        <v>309</v>
      </c>
    </row>
    <row r="292" spans="1:13" x14ac:dyDescent="0.25">
      <c r="A292">
        <v>51.287649999999999</v>
      </c>
      <c r="B292">
        <v>0.15395</v>
      </c>
      <c r="C292" t="str">
        <f t="shared" si="4"/>
        <v>51.28765,0.15395</v>
      </c>
      <c r="M292" s="13" t="s">
        <v>310</v>
      </c>
    </row>
    <row r="293" spans="1:13" x14ac:dyDescent="0.25">
      <c r="A293">
        <v>51.287649999999999</v>
      </c>
      <c r="B293">
        <v>0.15395</v>
      </c>
      <c r="C293" t="str">
        <f t="shared" si="4"/>
        <v>51.28765,0.15395</v>
      </c>
      <c r="M293" s="13" t="s">
        <v>311</v>
      </c>
    </row>
    <row r="294" spans="1:13" x14ac:dyDescent="0.25">
      <c r="A294">
        <v>51.287649999999999</v>
      </c>
      <c r="B294">
        <v>0.15397</v>
      </c>
      <c r="C294" t="str">
        <f t="shared" si="4"/>
        <v>51.28765,0.15397</v>
      </c>
      <c r="M294" s="13" t="s">
        <v>312</v>
      </c>
    </row>
    <row r="295" spans="1:13" x14ac:dyDescent="0.25">
      <c r="A295">
        <v>51.287649999999999</v>
      </c>
      <c r="B295">
        <v>0.15398000000000001</v>
      </c>
      <c r="C295" t="str">
        <f t="shared" si="4"/>
        <v>51.28765,0.15398</v>
      </c>
      <c r="M295" s="13" t="s">
        <v>313</v>
      </c>
    </row>
    <row r="296" spans="1:13" x14ac:dyDescent="0.25">
      <c r="A296">
        <v>51.287660000000002</v>
      </c>
      <c r="B296">
        <v>0.15398999999999999</v>
      </c>
      <c r="C296" t="str">
        <f t="shared" si="4"/>
        <v>51.28766,0.15399</v>
      </c>
      <c r="M296" s="13" t="s">
        <v>314</v>
      </c>
    </row>
    <row r="297" spans="1:13" x14ac:dyDescent="0.25">
      <c r="A297">
        <v>51.287660000000002</v>
      </c>
      <c r="B297">
        <v>0.15401000000000001</v>
      </c>
      <c r="C297" t="str">
        <f t="shared" si="4"/>
        <v>51.28766,0.15401</v>
      </c>
      <c r="M297" s="13" t="s">
        <v>315</v>
      </c>
    </row>
    <row r="298" spans="1:13" x14ac:dyDescent="0.25">
      <c r="A298">
        <v>51.287649999999999</v>
      </c>
      <c r="B298">
        <v>0.15401999999999999</v>
      </c>
      <c r="C298" t="str">
        <f t="shared" si="4"/>
        <v>51.28765,0.15402</v>
      </c>
      <c r="M298" s="13" t="s">
        <v>316</v>
      </c>
    </row>
    <row r="299" spans="1:13" x14ac:dyDescent="0.25">
      <c r="A299">
        <v>51.287649999999999</v>
      </c>
      <c r="B299">
        <v>0.15403</v>
      </c>
      <c r="C299" t="str">
        <f t="shared" si="4"/>
        <v>51.28765,0.15403</v>
      </c>
      <c r="M299" s="13" t="s">
        <v>317</v>
      </c>
    </row>
    <row r="300" spans="1:13" x14ac:dyDescent="0.25">
      <c r="A300">
        <v>51.287649999999999</v>
      </c>
      <c r="B300">
        <v>0.15404999999999999</v>
      </c>
      <c r="C300" t="str">
        <f t="shared" si="4"/>
        <v>51.28765,0.15405</v>
      </c>
      <c r="M300" s="13" t="s">
        <v>318</v>
      </c>
    </row>
    <row r="301" spans="1:13" x14ac:dyDescent="0.25">
      <c r="A301">
        <v>51.287660000000002</v>
      </c>
      <c r="B301">
        <v>0.15406</v>
      </c>
      <c r="C301" t="str">
        <f t="shared" si="4"/>
        <v>51.28766,0.15406</v>
      </c>
      <c r="M301" s="13" t="s">
        <v>319</v>
      </c>
    </row>
    <row r="302" spans="1:13" x14ac:dyDescent="0.25">
      <c r="A302">
        <v>51.287660000000002</v>
      </c>
      <c r="B302">
        <v>0.15407000000000001</v>
      </c>
      <c r="C302" t="str">
        <f t="shared" si="4"/>
        <v>51.28766,0.15407</v>
      </c>
      <c r="M302" s="13" t="s">
        <v>320</v>
      </c>
    </row>
    <row r="303" spans="1:13" x14ac:dyDescent="0.25">
      <c r="A303">
        <v>51.287660000000002</v>
      </c>
      <c r="B303">
        <v>0.15407999999999999</v>
      </c>
      <c r="C303" t="str">
        <f t="shared" si="4"/>
        <v>51.28766,0.15408</v>
      </c>
      <c r="M303" s="13" t="s">
        <v>321</v>
      </c>
    </row>
    <row r="304" spans="1:13" x14ac:dyDescent="0.25">
      <c r="A304">
        <v>51.287660000000002</v>
      </c>
      <c r="B304">
        <v>0.15409999999999999</v>
      </c>
      <c r="C304" t="str">
        <f t="shared" si="4"/>
        <v>51.28766,0.1541</v>
      </c>
      <c r="M304" s="13" t="s">
        <v>322</v>
      </c>
    </row>
    <row r="305" spans="1:13" x14ac:dyDescent="0.25">
      <c r="A305">
        <v>51.287660000000002</v>
      </c>
      <c r="B305">
        <v>0.15411</v>
      </c>
      <c r="C305" t="str">
        <f t="shared" si="4"/>
        <v>51.28766,0.15411</v>
      </c>
      <c r="M305" s="13" t="s">
        <v>323</v>
      </c>
    </row>
    <row r="306" spans="1:13" x14ac:dyDescent="0.25">
      <c r="A306">
        <v>51.287660000000002</v>
      </c>
      <c r="B306">
        <v>0.15412000000000001</v>
      </c>
      <c r="C306" t="str">
        <f t="shared" si="4"/>
        <v>51.28766,0.15412</v>
      </c>
      <c r="M306" s="13" t="s">
        <v>324</v>
      </c>
    </row>
    <row r="307" spans="1:13" x14ac:dyDescent="0.25">
      <c r="A307">
        <v>51.287660000000002</v>
      </c>
      <c r="B307">
        <v>0.15412999999999999</v>
      </c>
      <c r="C307" t="str">
        <f t="shared" si="4"/>
        <v>51.28766,0.15413</v>
      </c>
      <c r="M307" s="13" t="s">
        <v>325</v>
      </c>
    </row>
    <row r="308" spans="1:13" x14ac:dyDescent="0.25">
      <c r="A308">
        <v>51.287660000000002</v>
      </c>
      <c r="B308">
        <v>0.15415000000000001</v>
      </c>
      <c r="C308" t="str">
        <f t="shared" si="4"/>
        <v>51.28766,0.15415</v>
      </c>
      <c r="M308" s="13" t="s">
        <v>326</v>
      </c>
    </row>
    <row r="309" spans="1:13" x14ac:dyDescent="0.25">
      <c r="A309">
        <v>51.287660000000002</v>
      </c>
      <c r="B309">
        <v>0.15415999999999999</v>
      </c>
      <c r="C309" t="str">
        <f t="shared" si="4"/>
        <v>51.28766,0.15416</v>
      </c>
      <c r="M309" s="13" t="s">
        <v>327</v>
      </c>
    </row>
    <row r="310" spans="1:13" x14ac:dyDescent="0.25">
      <c r="A310">
        <v>51.287660000000002</v>
      </c>
      <c r="B310">
        <v>0.15418000000000001</v>
      </c>
      <c r="C310" t="str">
        <f t="shared" si="4"/>
        <v>51.28766,0.15418</v>
      </c>
      <c r="M310" s="13" t="s">
        <v>328</v>
      </c>
    </row>
    <row r="311" spans="1:13" x14ac:dyDescent="0.25">
      <c r="A311">
        <v>51.287660000000002</v>
      </c>
      <c r="B311">
        <v>0.15418999999999999</v>
      </c>
      <c r="C311" t="str">
        <f t="shared" si="4"/>
        <v>51.28766,0.15419</v>
      </c>
      <c r="M311" s="13" t="s">
        <v>329</v>
      </c>
    </row>
    <row r="312" spans="1:13" x14ac:dyDescent="0.25">
      <c r="A312">
        <v>51.287660000000002</v>
      </c>
      <c r="B312">
        <v>0.15421000000000001</v>
      </c>
      <c r="C312" t="str">
        <f t="shared" si="4"/>
        <v>51.28766,0.15421</v>
      </c>
      <c r="M312" s="13" t="s">
        <v>330</v>
      </c>
    </row>
    <row r="313" spans="1:13" x14ac:dyDescent="0.25">
      <c r="A313">
        <v>51.287649999999999</v>
      </c>
      <c r="B313">
        <v>0.15423000000000001</v>
      </c>
      <c r="C313" t="str">
        <f t="shared" si="4"/>
        <v>51.28765,0.15423</v>
      </c>
      <c r="M313" s="13" t="s">
        <v>331</v>
      </c>
    </row>
    <row r="314" spans="1:13" x14ac:dyDescent="0.25">
      <c r="A314">
        <v>51.287649999999999</v>
      </c>
      <c r="B314">
        <v>0.15423999999999999</v>
      </c>
      <c r="C314" t="str">
        <f t="shared" si="4"/>
        <v>51.28765,0.15424</v>
      </c>
      <c r="M314" s="13" t="s">
        <v>332</v>
      </c>
    </row>
    <row r="315" spans="1:13" x14ac:dyDescent="0.25">
      <c r="A315">
        <v>51.287649999999999</v>
      </c>
      <c r="B315">
        <v>0.15425</v>
      </c>
      <c r="C315" t="str">
        <f t="shared" si="4"/>
        <v>51.28765,0.15425</v>
      </c>
      <c r="M315" s="13" t="s">
        <v>333</v>
      </c>
    </row>
    <row r="316" spans="1:13" x14ac:dyDescent="0.25">
      <c r="A316">
        <v>51.287649999999999</v>
      </c>
      <c r="B316">
        <v>0.15426000000000001</v>
      </c>
      <c r="C316" t="str">
        <f t="shared" si="4"/>
        <v>51.28765,0.15426</v>
      </c>
      <c r="M316" s="13" t="s">
        <v>334</v>
      </c>
    </row>
    <row r="317" spans="1:13" x14ac:dyDescent="0.25">
      <c r="A317">
        <v>51.287660000000002</v>
      </c>
      <c r="B317">
        <v>0.15426999999999999</v>
      </c>
      <c r="C317" t="str">
        <f t="shared" si="4"/>
        <v>51.28766,0.15427</v>
      </c>
      <c r="M317" s="13" t="s">
        <v>335</v>
      </c>
    </row>
    <row r="318" spans="1:13" x14ac:dyDescent="0.25">
      <c r="A318">
        <v>51.287660000000002</v>
      </c>
      <c r="B318">
        <v>0.15426999999999999</v>
      </c>
      <c r="C318" t="str">
        <f t="shared" si="4"/>
        <v>51.28766,0.15427</v>
      </c>
      <c r="M318" s="13" t="s">
        <v>336</v>
      </c>
    </row>
    <row r="319" spans="1:13" x14ac:dyDescent="0.25">
      <c r="A319">
        <v>51.287660000000002</v>
      </c>
      <c r="B319">
        <v>0.15426999999999999</v>
      </c>
      <c r="C319" t="str">
        <f t="shared" si="4"/>
        <v>51.28766,0.15427</v>
      </c>
      <c r="M319" s="13" t="s">
        <v>337</v>
      </c>
    </row>
    <row r="320" spans="1:13" x14ac:dyDescent="0.25">
      <c r="A320">
        <v>51.287669999999999</v>
      </c>
      <c r="B320">
        <v>0.15426999999999999</v>
      </c>
      <c r="C320" t="str">
        <f t="shared" si="4"/>
        <v>51.28767,0.15427</v>
      </c>
      <c r="M320" s="13" t="s">
        <v>338</v>
      </c>
    </row>
    <row r="321" spans="1:13" x14ac:dyDescent="0.25">
      <c r="A321">
        <v>51.287669999999999</v>
      </c>
      <c r="B321">
        <v>0.15426000000000001</v>
      </c>
      <c r="C321" t="str">
        <f t="shared" si="4"/>
        <v>51.28767,0.15426</v>
      </c>
      <c r="M321" s="13" t="s">
        <v>339</v>
      </c>
    </row>
    <row r="322" spans="1:13" x14ac:dyDescent="0.25">
      <c r="A322">
        <v>51.287669999999999</v>
      </c>
      <c r="B322">
        <v>0.15425</v>
      </c>
      <c r="C322" t="str">
        <f t="shared" ref="C322:C385" si="5">CONCATENATE(A322,",",B322)</f>
        <v>51.28767,0.15425</v>
      </c>
      <c r="M322" s="13" t="s">
        <v>340</v>
      </c>
    </row>
    <row r="323" spans="1:13" x14ac:dyDescent="0.25">
      <c r="A323">
        <v>51.287669999999999</v>
      </c>
      <c r="B323">
        <v>0.15425</v>
      </c>
      <c r="C323" t="str">
        <f t="shared" si="5"/>
        <v>51.28767,0.15425</v>
      </c>
      <c r="M323" s="13" t="s">
        <v>341</v>
      </c>
    </row>
    <row r="324" spans="1:13" x14ac:dyDescent="0.25">
      <c r="A324" s="6">
        <v>51.287669999999999</v>
      </c>
      <c r="B324" s="6">
        <v>0.15423999999999999</v>
      </c>
      <c r="C324" t="str">
        <f t="shared" si="5"/>
        <v>51.28767,0.15424</v>
      </c>
      <c r="M324" s="13" t="s">
        <v>342</v>
      </c>
    </row>
    <row r="325" spans="1:13" x14ac:dyDescent="0.25">
      <c r="A325">
        <v>51.287669999999999</v>
      </c>
      <c r="B325">
        <v>0.15423000000000001</v>
      </c>
      <c r="C325" t="str">
        <f t="shared" si="5"/>
        <v>51.28767,0.15423</v>
      </c>
      <c r="M325" s="13" t="s">
        <v>343</v>
      </c>
    </row>
    <row r="326" spans="1:13" x14ac:dyDescent="0.25">
      <c r="A326">
        <v>51.287669999999999</v>
      </c>
      <c r="B326">
        <v>0.15423000000000001</v>
      </c>
      <c r="C326" t="str">
        <f t="shared" si="5"/>
        <v>51.28767,0.15423</v>
      </c>
      <c r="M326" s="13" t="s">
        <v>344</v>
      </c>
    </row>
    <row r="327" spans="1:13" x14ac:dyDescent="0.25">
      <c r="A327">
        <v>51.287660000000002</v>
      </c>
      <c r="B327">
        <v>0.15423000000000001</v>
      </c>
      <c r="C327" t="str">
        <f t="shared" si="5"/>
        <v>51.28766,0.15423</v>
      </c>
      <c r="M327" s="13" t="s">
        <v>345</v>
      </c>
    </row>
    <row r="328" spans="1:13" x14ac:dyDescent="0.25">
      <c r="A328">
        <v>51.287660000000002</v>
      </c>
      <c r="B328">
        <v>0.15422</v>
      </c>
      <c r="C328" t="str">
        <f t="shared" si="5"/>
        <v>51.28766,0.15422</v>
      </c>
      <c r="M328" s="13" t="s">
        <v>346</v>
      </c>
    </row>
    <row r="329" spans="1:13" x14ac:dyDescent="0.25">
      <c r="A329">
        <v>51.287660000000002</v>
      </c>
      <c r="B329">
        <v>0.1542</v>
      </c>
      <c r="C329" t="str">
        <f t="shared" si="5"/>
        <v>51.28766,0.1542</v>
      </c>
      <c r="M329" s="13" t="s">
        <v>347</v>
      </c>
    </row>
    <row r="330" spans="1:13" x14ac:dyDescent="0.25">
      <c r="A330">
        <v>51.287660000000002</v>
      </c>
      <c r="B330">
        <v>0.15418999999999999</v>
      </c>
      <c r="C330" t="str">
        <f t="shared" si="5"/>
        <v>51.28766,0.15419</v>
      </c>
      <c r="M330" s="13" t="s">
        <v>348</v>
      </c>
    </row>
    <row r="331" spans="1:13" x14ac:dyDescent="0.25">
      <c r="A331">
        <v>51.287660000000002</v>
      </c>
      <c r="B331">
        <v>0.15418000000000001</v>
      </c>
      <c r="C331" t="str">
        <f t="shared" si="5"/>
        <v>51.28766,0.15418</v>
      </c>
      <c r="M331" s="13" t="s">
        <v>349</v>
      </c>
    </row>
    <row r="332" spans="1:13" x14ac:dyDescent="0.25">
      <c r="A332">
        <v>51.287660000000002</v>
      </c>
      <c r="B332">
        <v>0.15417</v>
      </c>
      <c r="C332" t="str">
        <f t="shared" si="5"/>
        <v>51.28766,0.15417</v>
      </c>
      <c r="M332" s="13" t="s">
        <v>350</v>
      </c>
    </row>
    <row r="333" spans="1:13" x14ac:dyDescent="0.25">
      <c r="A333">
        <v>51.287660000000002</v>
      </c>
      <c r="B333">
        <v>0.15415999999999999</v>
      </c>
      <c r="C333" t="str">
        <f t="shared" si="5"/>
        <v>51.28766,0.15416</v>
      </c>
      <c r="M333" s="13" t="s">
        <v>351</v>
      </c>
    </row>
    <row r="334" spans="1:13" x14ac:dyDescent="0.25">
      <c r="A334">
        <v>51.287660000000002</v>
      </c>
      <c r="B334">
        <v>0.15414</v>
      </c>
      <c r="C334" t="str">
        <f t="shared" si="5"/>
        <v>51.28766,0.15414</v>
      </c>
      <c r="M334" s="13" t="s">
        <v>352</v>
      </c>
    </row>
    <row r="335" spans="1:13" x14ac:dyDescent="0.25">
      <c r="A335">
        <v>51.287660000000002</v>
      </c>
      <c r="B335">
        <v>0.15412999999999999</v>
      </c>
      <c r="C335" t="str">
        <f t="shared" si="5"/>
        <v>51.28766,0.15413</v>
      </c>
      <c r="M335" s="13" t="s">
        <v>353</v>
      </c>
    </row>
    <row r="336" spans="1:13" x14ac:dyDescent="0.25">
      <c r="A336">
        <v>51.287660000000002</v>
      </c>
      <c r="B336">
        <v>0.15411</v>
      </c>
      <c r="C336" t="str">
        <f t="shared" si="5"/>
        <v>51.28766,0.15411</v>
      </c>
      <c r="M336" s="13" t="s">
        <v>354</v>
      </c>
    </row>
    <row r="337" spans="1:13" x14ac:dyDescent="0.25">
      <c r="A337">
        <v>51.287669999999999</v>
      </c>
      <c r="B337">
        <v>0.15409999999999999</v>
      </c>
      <c r="C337" t="str">
        <f t="shared" si="5"/>
        <v>51.28767,0.1541</v>
      </c>
      <c r="M337" s="13" t="s">
        <v>355</v>
      </c>
    </row>
    <row r="338" spans="1:13" x14ac:dyDescent="0.25">
      <c r="A338">
        <v>51.287660000000002</v>
      </c>
      <c r="B338">
        <v>0.15407999999999999</v>
      </c>
      <c r="C338" t="str">
        <f t="shared" si="5"/>
        <v>51.28766,0.15408</v>
      </c>
      <c r="M338" s="13" t="s">
        <v>356</v>
      </c>
    </row>
    <row r="339" spans="1:13" x14ac:dyDescent="0.25">
      <c r="A339">
        <v>51.287660000000002</v>
      </c>
      <c r="B339">
        <v>0.15407000000000001</v>
      </c>
      <c r="C339" t="str">
        <f t="shared" si="5"/>
        <v>51.28766,0.15407</v>
      </c>
      <c r="M339" s="13" t="s">
        <v>357</v>
      </c>
    </row>
    <row r="340" spans="1:13" x14ac:dyDescent="0.25">
      <c r="A340">
        <v>51.287660000000002</v>
      </c>
      <c r="B340">
        <v>0.15404999999999999</v>
      </c>
      <c r="C340" t="str">
        <f t="shared" si="5"/>
        <v>51.28766,0.15405</v>
      </c>
      <c r="M340" s="13" t="s">
        <v>358</v>
      </c>
    </row>
    <row r="341" spans="1:13" x14ac:dyDescent="0.25">
      <c r="A341">
        <v>51.287669999999999</v>
      </c>
      <c r="B341">
        <v>0.15404000000000001</v>
      </c>
      <c r="C341" t="str">
        <f t="shared" si="5"/>
        <v>51.28767,0.15404</v>
      </c>
      <c r="M341" s="13" t="s">
        <v>359</v>
      </c>
    </row>
    <row r="342" spans="1:13" x14ac:dyDescent="0.25">
      <c r="A342">
        <v>51.287669999999999</v>
      </c>
      <c r="B342">
        <v>0.15401999999999999</v>
      </c>
      <c r="C342" t="str">
        <f t="shared" si="5"/>
        <v>51.28767,0.15402</v>
      </c>
      <c r="M342" s="13" t="s">
        <v>360</v>
      </c>
    </row>
    <row r="343" spans="1:13" x14ac:dyDescent="0.25">
      <c r="A343">
        <v>51.287669999999999</v>
      </c>
      <c r="B343">
        <v>0.15401000000000001</v>
      </c>
      <c r="C343" t="str">
        <f t="shared" si="5"/>
        <v>51.28767,0.15401</v>
      </c>
      <c r="M343" s="13" t="s">
        <v>361</v>
      </c>
    </row>
    <row r="344" spans="1:13" x14ac:dyDescent="0.25">
      <c r="A344">
        <v>51.287669999999999</v>
      </c>
      <c r="B344">
        <v>0.154</v>
      </c>
      <c r="C344" t="str">
        <f t="shared" si="5"/>
        <v>51.28767,0.154</v>
      </c>
      <c r="M344" s="13" t="s">
        <v>362</v>
      </c>
    </row>
    <row r="345" spans="1:13" x14ac:dyDescent="0.25">
      <c r="A345">
        <v>51.287669999999999</v>
      </c>
      <c r="B345">
        <v>0.15398999999999999</v>
      </c>
      <c r="C345" t="str">
        <f t="shared" si="5"/>
        <v>51.28767,0.15399</v>
      </c>
      <c r="M345" s="13" t="s">
        <v>363</v>
      </c>
    </row>
    <row r="346" spans="1:13" x14ac:dyDescent="0.25">
      <c r="A346">
        <v>51.287669999999999</v>
      </c>
      <c r="B346">
        <v>0.15398000000000001</v>
      </c>
      <c r="C346" t="str">
        <f t="shared" si="5"/>
        <v>51.28767,0.15398</v>
      </c>
      <c r="M346" s="13" t="s">
        <v>364</v>
      </c>
    </row>
    <row r="347" spans="1:13" x14ac:dyDescent="0.25">
      <c r="A347">
        <v>51.287669999999999</v>
      </c>
      <c r="B347">
        <v>0.15397</v>
      </c>
      <c r="C347" t="str">
        <f t="shared" si="5"/>
        <v>51.28767,0.15397</v>
      </c>
      <c r="M347" s="13" t="s">
        <v>365</v>
      </c>
    </row>
    <row r="348" spans="1:13" x14ac:dyDescent="0.25">
      <c r="A348">
        <v>51.287660000000002</v>
      </c>
      <c r="B348">
        <v>0.15396000000000001</v>
      </c>
      <c r="C348" t="str">
        <f t="shared" si="5"/>
        <v>51.28766,0.15396</v>
      </c>
      <c r="M348" s="13" t="s">
        <v>366</v>
      </c>
    </row>
    <row r="349" spans="1:13" x14ac:dyDescent="0.25">
      <c r="A349">
        <v>51.287669999999999</v>
      </c>
      <c r="B349">
        <v>0.15393999999999999</v>
      </c>
      <c r="C349" t="str">
        <f t="shared" si="5"/>
        <v>51.28767,0.15394</v>
      </c>
      <c r="M349" s="13" t="s">
        <v>367</v>
      </c>
    </row>
    <row r="350" spans="1:13" x14ac:dyDescent="0.25">
      <c r="A350">
        <v>51.287660000000002</v>
      </c>
      <c r="B350">
        <v>0.15393000000000001</v>
      </c>
      <c r="C350" t="str">
        <f t="shared" si="5"/>
        <v>51.28766,0.15393</v>
      </c>
      <c r="M350" s="13" t="s">
        <v>368</v>
      </c>
    </row>
    <row r="351" spans="1:13" x14ac:dyDescent="0.25">
      <c r="A351">
        <v>51.287669999999999</v>
      </c>
      <c r="B351">
        <v>0.15392</v>
      </c>
      <c r="C351" t="str">
        <f t="shared" si="5"/>
        <v>51.28767,0.15392</v>
      </c>
      <c r="M351" s="13" t="s">
        <v>369</v>
      </c>
    </row>
    <row r="352" spans="1:13" x14ac:dyDescent="0.25">
      <c r="A352">
        <v>51.287669999999999</v>
      </c>
      <c r="B352">
        <v>0.15390999999999999</v>
      </c>
      <c r="C352" t="str">
        <f t="shared" si="5"/>
        <v>51.28767,0.15391</v>
      </c>
      <c r="M352" s="13" t="s">
        <v>370</v>
      </c>
    </row>
    <row r="353" spans="1:13" x14ac:dyDescent="0.25">
      <c r="A353">
        <v>51.287669999999999</v>
      </c>
      <c r="B353">
        <v>0.15389</v>
      </c>
      <c r="C353" t="str">
        <f t="shared" si="5"/>
        <v>51.28767,0.15389</v>
      </c>
      <c r="M353" s="13" t="s">
        <v>371</v>
      </c>
    </row>
    <row r="354" spans="1:13" x14ac:dyDescent="0.25">
      <c r="A354" s="6">
        <v>51.287669999999999</v>
      </c>
      <c r="B354" s="6">
        <v>0.15387999999999999</v>
      </c>
      <c r="C354" t="str">
        <f t="shared" si="5"/>
        <v>51.28767,0.15388</v>
      </c>
      <c r="M354" s="13" t="s">
        <v>372</v>
      </c>
    </row>
    <row r="355" spans="1:13" x14ac:dyDescent="0.25">
      <c r="A355">
        <v>51.287669999999999</v>
      </c>
      <c r="B355">
        <v>0.15386</v>
      </c>
      <c r="C355" t="str">
        <f t="shared" si="5"/>
        <v>51.28767,0.15386</v>
      </c>
      <c r="M355" s="13" t="s">
        <v>373</v>
      </c>
    </row>
    <row r="356" spans="1:13" x14ac:dyDescent="0.25">
      <c r="A356">
        <v>51.287669999999999</v>
      </c>
      <c r="B356">
        <v>0.15384999999999999</v>
      </c>
      <c r="C356" t="str">
        <f t="shared" si="5"/>
        <v>51.28767,0.15385</v>
      </c>
      <c r="M356" s="13" t="s">
        <v>374</v>
      </c>
    </row>
    <row r="357" spans="1:13" x14ac:dyDescent="0.25">
      <c r="A357">
        <v>51.287669999999999</v>
      </c>
      <c r="B357">
        <v>0.15384</v>
      </c>
      <c r="C357" t="str">
        <f t="shared" si="5"/>
        <v>51.28767,0.15384</v>
      </c>
      <c r="M357" s="13" t="s">
        <v>375</v>
      </c>
    </row>
    <row r="358" spans="1:13" x14ac:dyDescent="0.25">
      <c r="A358">
        <v>51.287669999999999</v>
      </c>
      <c r="B358">
        <v>0.15382999999999999</v>
      </c>
      <c r="C358" t="str">
        <f t="shared" si="5"/>
        <v>51.28767,0.15383</v>
      </c>
      <c r="M358" s="13" t="s">
        <v>376</v>
      </c>
    </row>
    <row r="359" spans="1:13" x14ac:dyDescent="0.25">
      <c r="A359">
        <v>51.287669999999999</v>
      </c>
      <c r="B359">
        <v>0.15382000000000001</v>
      </c>
      <c r="C359" t="str">
        <f t="shared" si="5"/>
        <v>51.28767,0.15382</v>
      </c>
      <c r="M359" s="13" t="s">
        <v>377</v>
      </c>
    </row>
    <row r="360" spans="1:13" x14ac:dyDescent="0.25">
      <c r="A360">
        <v>51.287669999999999</v>
      </c>
      <c r="B360">
        <v>0.15381</v>
      </c>
      <c r="C360" t="str">
        <f t="shared" si="5"/>
        <v>51.28767,0.15381</v>
      </c>
      <c r="M360" s="13" t="s">
        <v>378</v>
      </c>
    </row>
    <row r="361" spans="1:13" x14ac:dyDescent="0.25">
      <c r="A361">
        <v>51.287669999999999</v>
      </c>
      <c r="B361">
        <v>0.15381</v>
      </c>
      <c r="C361" t="str">
        <f t="shared" si="5"/>
        <v>51.28767,0.15381</v>
      </c>
      <c r="M361" s="13" t="s">
        <v>379</v>
      </c>
    </row>
    <row r="362" spans="1:13" x14ac:dyDescent="0.25">
      <c r="A362">
        <v>51.287660000000002</v>
      </c>
      <c r="B362">
        <v>0.15379999999999999</v>
      </c>
      <c r="C362" t="str">
        <f t="shared" si="5"/>
        <v>51.28766,0.1538</v>
      </c>
      <c r="M362" s="13" t="s">
        <v>380</v>
      </c>
    </row>
    <row r="363" spans="1:13" x14ac:dyDescent="0.25">
      <c r="A363">
        <v>51.287660000000002</v>
      </c>
      <c r="B363">
        <v>0.15379000000000001</v>
      </c>
      <c r="C363" t="str">
        <f t="shared" si="5"/>
        <v>51.28766,0.15379</v>
      </c>
      <c r="M363" s="13" t="s">
        <v>381</v>
      </c>
    </row>
    <row r="364" spans="1:13" x14ac:dyDescent="0.25">
      <c r="A364">
        <v>51.287669999999999</v>
      </c>
      <c r="B364">
        <v>0.15376999999999999</v>
      </c>
      <c r="C364" t="str">
        <f t="shared" si="5"/>
        <v>51.28767,0.15377</v>
      </c>
      <c r="M364" s="13" t="s">
        <v>382</v>
      </c>
    </row>
    <row r="365" spans="1:13" x14ac:dyDescent="0.25">
      <c r="A365">
        <v>51.287669999999999</v>
      </c>
      <c r="B365">
        <v>0.15375</v>
      </c>
      <c r="C365" t="str">
        <f t="shared" si="5"/>
        <v>51.28767,0.15375</v>
      </c>
      <c r="M365" s="13" t="s">
        <v>383</v>
      </c>
    </row>
    <row r="366" spans="1:13" x14ac:dyDescent="0.25">
      <c r="A366">
        <v>51.287660000000002</v>
      </c>
      <c r="B366">
        <v>0.15373999999999999</v>
      </c>
      <c r="C366" t="str">
        <f t="shared" si="5"/>
        <v>51.28766,0.15374</v>
      </c>
      <c r="M366" s="13" t="s">
        <v>384</v>
      </c>
    </row>
    <row r="367" spans="1:13" x14ac:dyDescent="0.25">
      <c r="A367">
        <v>51.287669999999999</v>
      </c>
      <c r="B367">
        <v>0.15371000000000001</v>
      </c>
      <c r="C367" t="str">
        <f t="shared" si="5"/>
        <v>51.28767,0.15371</v>
      </c>
      <c r="M367" s="13" t="s">
        <v>385</v>
      </c>
    </row>
    <row r="368" spans="1:13" x14ac:dyDescent="0.25">
      <c r="A368">
        <v>51.287669999999999</v>
      </c>
      <c r="B368">
        <v>0.1537</v>
      </c>
      <c r="C368" t="str">
        <f t="shared" si="5"/>
        <v>51.28767,0.1537</v>
      </c>
      <c r="M368" s="13" t="s">
        <v>386</v>
      </c>
    </row>
    <row r="369" spans="1:13" x14ac:dyDescent="0.25">
      <c r="A369" s="6">
        <v>51.287660000000002</v>
      </c>
      <c r="B369" s="6">
        <v>0.15368000000000001</v>
      </c>
      <c r="C369" t="str">
        <f t="shared" si="5"/>
        <v>51.28766,0.15368</v>
      </c>
      <c r="M369" s="13" t="s">
        <v>387</v>
      </c>
    </row>
    <row r="370" spans="1:13" x14ac:dyDescent="0.25">
      <c r="A370">
        <v>51.287669999999999</v>
      </c>
      <c r="B370">
        <v>0.15367</v>
      </c>
      <c r="C370" t="str">
        <f t="shared" si="5"/>
        <v>51.28767,0.15367</v>
      </c>
      <c r="M370" s="13" t="s">
        <v>388</v>
      </c>
    </row>
    <row r="371" spans="1:13" x14ac:dyDescent="0.25">
      <c r="A371">
        <v>51.287669999999999</v>
      </c>
      <c r="B371">
        <v>0.15367</v>
      </c>
      <c r="C371" t="str">
        <f t="shared" si="5"/>
        <v>51.28767,0.15367</v>
      </c>
      <c r="M371" s="13" t="s">
        <v>389</v>
      </c>
    </row>
    <row r="372" spans="1:13" x14ac:dyDescent="0.25">
      <c r="A372">
        <v>51.287660000000002</v>
      </c>
      <c r="B372">
        <v>0.15364</v>
      </c>
      <c r="C372" t="str">
        <f t="shared" si="5"/>
        <v>51.28766,0.15364</v>
      </c>
      <c r="M372" s="13" t="s">
        <v>390</v>
      </c>
    </row>
    <row r="373" spans="1:13" x14ac:dyDescent="0.25">
      <c r="A373">
        <v>51.287660000000002</v>
      </c>
      <c r="B373">
        <v>0.15364</v>
      </c>
      <c r="C373" t="str">
        <f t="shared" si="5"/>
        <v>51.28766,0.15364</v>
      </c>
      <c r="M373" s="13" t="s">
        <v>175</v>
      </c>
    </row>
    <row r="374" spans="1:13" x14ac:dyDescent="0.25">
      <c r="A374">
        <v>51.287660000000002</v>
      </c>
      <c r="B374">
        <v>0.15362000000000001</v>
      </c>
      <c r="C374" t="str">
        <f t="shared" si="5"/>
        <v>51.28766,0.15362</v>
      </c>
      <c r="M374" s="13" t="s">
        <v>391</v>
      </c>
    </row>
    <row r="375" spans="1:13" x14ac:dyDescent="0.25">
      <c r="A375">
        <v>51.287669999999999</v>
      </c>
      <c r="B375">
        <v>0.15359999999999999</v>
      </c>
      <c r="C375" t="str">
        <f t="shared" si="5"/>
        <v>51.28767,0.1536</v>
      </c>
      <c r="M375" s="13" t="s">
        <v>176</v>
      </c>
    </row>
    <row r="376" spans="1:13" x14ac:dyDescent="0.25">
      <c r="A376">
        <v>51.287669999999999</v>
      </c>
      <c r="B376">
        <v>0.15359</v>
      </c>
      <c r="C376" t="str">
        <f t="shared" si="5"/>
        <v>51.28767,0.15359</v>
      </c>
      <c r="M376" s="13" t="s">
        <v>391</v>
      </c>
    </row>
    <row r="377" spans="1:13" x14ac:dyDescent="0.25">
      <c r="A377">
        <v>51.287660000000002</v>
      </c>
      <c r="B377">
        <v>0.15357999999999999</v>
      </c>
      <c r="C377" t="str">
        <f t="shared" si="5"/>
        <v>51.28766,0.15358</v>
      </c>
      <c r="M377" s="13" t="s">
        <v>133</v>
      </c>
    </row>
    <row r="378" spans="1:13" x14ac:dyDescent="0.25">
      <c r="A378">
        <v>51.287669999999999</v>
      </c>
      <c r="B378">
        <v>0.15356</v>
      </c>
      <c r="C378" t="str">
        <f t="shared" si="5"/>
        <v>51.28767,0.15356</v>
      </c>
      <c r="M378" s="13" t="s">
        <v>134</v>
      </c>
    </row>
    <row r="379" spans="1:13" x14ac:dyDescent="0.25">
      <c r="A379">
        <v>51.287669999999999</v>
      </c>
      <c r="B379">
        <v>0.15354999999999999</v>
      </c>
      <c r="C379" t="str">
        <f t="shared" si="5"/>
        <v>51.28767,0.15355</v>
      </c>
      <c r="M379" s="13" t="s">
        <v>392</v>
      </c>
    </row>
    <row r="380" spans="1:13" x14ac:dyDescent="0.25">
      <c r="A380">
        <v>51.287680000000002</v>
      </c>
      <c r="B380">
        <v>0.15354000000000001</v>
      </c>
      <c r="C380" t="str">
        <f t="shared" si="5"/>
        <v>51.28768,0.15354</v>
      </c>
      <c r="M380" s="13" t="s">
        <v>393</v>
      </c>
    </row>
    <row r="381" spans="1:13" x14ac:dyDescent="0.25">
      <c r="A381">
        <v>51.287689999999998</v>
      </c>
      <c r="B381">
        <v>0.15353</v>
      </c>
      <c r="C381" t="str">
        <f t="shared" si="5"/>
        <v>51.28769,0.15353</v>
      </c>
      <c r="M381" s="13" t="s">
        <v>394</v>
      </c>
    </row>
    <row r="382" spans="1:13" x14ac:dyDescent="0.25">
      <c r="A382">
        <v>51.287700000000001</v>
      </c>
      <c r="B382">
        <v>0.15353</v>
      </c>
      <c r="C382" t="str">
        <f t="shared" si="5"/>
        <v>51.2877,0.15353</v>
      </c>
      <c r="M382" s="13" t="s">
        <v>395</v>
      </c>
    </row>
    <row r="383" spans="1:13" x14ac:dyDescent="0.25">
      <c r="A383">
        <v>51.287700000000001</v>
      </c>
      <c r="B383">
        <v>0.15351999999999999</v>
      </c>
      <c r="C383" t="str">
        <f t="shared" si="5"/>
        <v>51.2877,0.15352</v>
      </c>
      <c r="M383" s="13" t="s">
        <v>396</v>
      </c>
    </row>
    <row r="384" spans="1:13" x14ac:dyDescent="0.25">
      <c r="A384" s="6">
        <v>51.287709999999997</v>
      </c>
      <c r="B384" s="6">
        <v>0.15351000000000001</v>
      </c>
      <c r="C384" t="str">
        <f t="shared" si="5"/>
        <v>51.28771,0.15351</v>
      </c>
      <c r="M384" s="13" t="s">
        <v>397</v>
      </c>
    </row>
    <row r="385" spans="1:13" x14ac:dyDescent="0.25">
      <c r="A385">
        <v>51.28772</v>
      </c>
      <c r="B385">
        <v>0.1535</v>
      </c>
      <c r="C385" t="str">
        <f t="shared" si="5"/>
        <v>51.28772,0.1535</v>
      </c>
      <c r="M385" s="13" t="s">
        <v>398</v>
      </c>
    </row>
    <row r="386" spans="1:13" x14ac:dyDescent="0.25">
      <c r="A386">
        <v>51.287730000000003</v>
      </c>
      <c r="B386">
        <v>0.15348999999999999</v>
      </c>
      <c r="C386" t="str">
        <f t="shared" ref="C386:C449" si="6">CONCATENATE(A386,",",B386)</f>
        <v>51.28773,0.15349</v>
      </c>
      <c r="M386" s="13" t="s">
        <v>399</v>
      </c>
    </row>
    <row r="387" spans="1:13" x14ac:dyDescent="0.25">
      <c r="A387">
        <v>51.287730000000003</v>
      </c>
      <c r="B387">
        <v>0.15348999999999999</v>
      </c>
      <c r="C387" t="str">
        <f t="shared" si="6"/>
        <v>51.28773,0.15349</v>
      </c>
      <c r="M387" s="13" t="s">
        <v>400</v>
      </c>
    </row>
    <row r="388" spans="1:13" x14ac:dyDescent="0.25">
      <c r="A388">
        <v>51.287739999999999</v>
      </c>
      <c r="B388">
        <v>0.15348999999999999</v>
      </c>
      <c r="C388" t="str">
        <f t="shared" si="6"/>
        <v>51.28774,0.15349</v>
      </c>
      <c r="M388" s="13" t="s">
        <v>401</v>
      </c>
    </row>
    <row r="389" spans="1:13" x14ac:dyDescent="0.25">
      <c r="A389">
        <v>51.287750000000003</v>
      </c>
      <c r="B389">
        <v>0.15348000000000001</v>
      </c>
      <c r="C389" t="str">
        <f t="shared" si="6"/>
        <v>51.28775,0.15348</v>
      </c>
      <c r="M389" s="13" t="s">
        <v>402</v>
      </c>
    </row>
    <row r="390" spans="1:13" x14ac:dyDescent="0.25">
      <c r="A390">
        <v>51.287750000000003</v>
      </c>
      <c r="B390">
        <v>0.15347</v>
      </c>
      <c r="C390" t="str">
        <f t="shared" si="6"/>
        <v>51.28775,0.15347</v>
      </c>
      <c r="M390" s="13" t="s">
        <v>403</v>
      </c>
    </row>
    <row r="391" spans="1:13" x14ac:dyDescent="0.25">
      <c r="A391">
        <v>51.287759999999999</v>
      </c>
      <c r="B391">
        <v>0.15347</v>
      </c>
      <c r="C391" t="str">
        <f t="shared" si="6"/>
        <v>51.28776,0.15347</v>
      </c>
      <c r="M391" s="13" t="s">
        <v>404</v>
      </c>
    </row>
    <row r="392" spans="1:13" x14ac:dyDescent="0.25">
      <c r="A392">
        <v>51.287759999999999</v>
      </c>
      <c r="B392">
        <v>0.15346000000000001</v>
      </c>
      <c r="C392" t="str">
        <f t="shared" si="6"/>
        <v>51.28776,0.15346</v>
      </c>
      <c r="M392" s="13" t="s">
        <v>405</v>
      </c>
    </row>
    <row r="393" spans="1:13" x14ac:dyDescent="0.25">
      <c r="A393">
        <v>51.287770000000002</v>
      </c>
      <c r="B393">
        <v>0.15346000000000001</v>
      </c>
      <c r="C393" t="str">
        <f t="shared" si="6"/>
        <v>51.28777,0.15346</v>
      </c>
      <c r="M393" s="13" t="s">
        <v>406</v>
      </c>
    </row>
    <row r="394" spans="1:13" x14ac:dyDescent="0.25">
      <c r="A394">
        <v>51.287779999999998</v>
      </c>
      <c r="B394">
        <v>0.15343999999999999</v>
      </c>
      <c r="C394" t="str">
        <f t="shared" si="6"/>
        <v>51.28778,0.15344</v>
      </c>
      <c r="M394" s="13" t="s">
        <v>407</v>
      </c>
    </row>
    <row r="395" spans="1:13" x14ac:dyDescent="0.25">
      <c r="A395">
        <v>51.287779999999998</v>
      </c>
      <c r="B395">
        <v>0.15343000000000001</v>
      </c>
      <c r="C395" t="str">
        <f t="shared" si="6"/>
        <v>51.28778,0.15343</v>
      </c>
      <c r="M395" s="13" t="s">
        <v>408</v>
      </c>
    </row>
    <row r="396" spans="1:13" x14ac:dyDescent="0.25">
      <c r="A396">
        <v>51.287790000000001</v>
      </c>
      <c r="B396">
        <v>0.15342</v>
      </c>
      <c r="C396" t="str">
        <f t="shared" si="6"/>
        <v>51.28779,0.15342</v>
      </c>
      <c r="M396" s="13" t="s">
        <v>409</v>
      </c>
    </row>
    <row r="397" spans="1:13" x14ac:dyDescent="0.25">
      <c r="A397">
        <v>51.287799999999997</v>
      </c>
      <c r="B397">
        <v>0.15340999999999999</v>
      </c>
      <c r="C397" t="str">
        <f t="shared" si="6"/>
        <v>51.2878,0.15341</v>
      </c>
      <c r="M397" s="13" t="s">
        <v>410</v>
      </c>
    </row>
    <row r="398" spans="1:13" x14ac:dyDescent="0.25">
      <c r="A398">
        <v>51.287799999999997</v>
      </c>
      <c r="B398">
        <v>0.15340000000000001</v>
      </c>
      <c r="C398" t="str">
        <f t="shared" si="6"/>
        <v>51.2878,0.1534</v>
      </c>
      <c r="M398" s="13" t="s">
        <v>411</v>
      </c>
    </row>
    <row r="399" spans="1:13" x14ac:dyDescent="0.25">
      <c r="A399" s="6">
        <v>51.287799999999997</v>
      </c>
      <c r="B399" s="6">
        <v>0.15337999999999999</v>
      </c>
      <c r="C399" t="str">
        <f t="shared" si="6"/>
        <v>51.2878,0.15338</v>
      </c>
      <c r="M399" s="13" t="s">
        <v>412</v>
      </c>
    </row>
    <row r="400" spans="1:13" x14ac:dyDescent="0.25">
      <c r="A400">
        <v>51.287799999999997</v>
      </c>
      <c r="B400">
        <v>0.15337000000000001</v>
      </c>
      <c r="C400" t="str">
        <f t="shared" si="6"/>
        <v>51.2878,0.15337</v>
      </c>
      <c r="M400" s="13" t="s">
        <v>413</v>
      </c>
    </row>
    <row r="401" spans="1:13" x14ac:dyDescent="0.25">
      <c r="A401">
        <v>51.28781</v>
      </c>
      <c r="B401">
        <v>0.15336</v>
      </c>
      <c r="C401" t="str">
        <f t="shared" si="6"/>
        <v>51.28781,0.15336</v>
      </c>
      <c r="M401" s="13" t="s">
        <v>414</v>
      </c>
    </row>
    <row r="402" spans="1:13" x14ac:dyDescent="0.25">
      <c r="A402">
        <v>51.28781</v>
      </c>
      <c r="B402">
        <v>0.15334999999999999</v>
      </c>
      <c r="C402" t="str">
        <f t="shared" si="6"/>
        <v>51.28781,0.15335</v>
      </c>
      <c r="M402" s="13" t="s">
        <v>415</v>
      </c>
    </row>
    <row r="403" spans="1:13" x14ac:dyDescent="0.25">
      <c r="A403">
        <v>51.28781</v>
      </c>
      <c r="B403">
        <v>0.15334</v>
      </c>
      <c r="C403" t="str">
        <f t="shared" si="6"/>
        <v>51.28781,0.15334</v>
      </c>
      <c r="M403" s="13" t="s">
        <v>416</v>
      </c>
    </row>
    <row r="404" spans="1:13" x14ac:dyDescent="0.25">
      <c r="A404">
        <v>51.28781</v>
      </c>
      <c r="B404">
        <v>0.15332999999999999</v>
      </c>
      <c r="C404" t="str">
        <f t="shared" si="6"/>
        <v>51.28781,0.15333</v>
      </c>
      <c r="M404" s="13" t="s">
        <v>417</v>
      </c>
    </row>
    <row r="405" spans="1:13" x14ac:dyDescent="0.25">
      <c r="A405">
        <v>51.287820000000004</v>
      </c>
      <c r="B405">
        <v>0.15332000000000001</v>
      </c>
      <c r="C405" t="str">
        <f t="shared" si="6"/>
        <v>51.28782,0.15332</v>
      </c>
      <c r="M405" s="13" t="s">
        <v>418</v>
      </c>
    </row>
    <row r="406" spans="1:13" x14ac:dyDescent="0.25">
      <c r="A406">
        <v>51.287820000000004</v>
      </c>
      <c r="B406">
        <v>0.15331</v>
      </c>
      <c r="C406" t="str">
        <f t="shared" si="6"/>
        <v>51.28782,0.15331</v>
      </c>
      <c r="M406" s="13" t="s">
        <v>419</v>
      </c>
    </row>
    <row r="407" spans="1:13" x14ac:dyDescent="0.25">
      <c r="A407">
        <v>51.28783</v>
      </c>
      <c r="B407">
        <v>0.15331</v>
      </c>
      <c r="C407" t="str">
        <f t="shared" si="6"/>
        <v>51.28783,0.15331</v>
      </c>
      <c r="M407" s="13" t="s">
        <v>420</v>
      </c>
    </row>
    <row r="408" spans="1:13" x14ac:dyDescent="0.25">
      <c r="A408">
        <v>51.287840000000003</v>
      </c>
      <c r="B408">
        <v>0.15329999999999999</v>
      </c>
      <c r="C408" t="str">
        <f t="shared" si="6"/>
        <v>51.28784,0.1533</v>
      </c>
      <c r="M408" s="13" t="s">
        <v>421</v>
      </c>
    </row>
    <row r="409" spans="1:13" x14ac:dyDescent="0.25">
      <c r="A409">
        <v>51.287840000000003</v>
      </c>
      <c r="B409">
        <v>0.15331</v>
      </c>
      <c r="C409" t="str">
        <f t="shared" si="6"/>
        <v>51.28784,0.15331</v>
      </c>
      <c r="M409" s="13" t="s">
        <v>422</v>
      </c>
    </row>
    <row r="410" spans="1:13" x14ac:dyDescent="0.25">
      <c r="A410">
        <v>51.287849999999999</v>
      </c>
      <c r="B410">
        <v>0.15331</v>
      </c>
      <c r="C410" t="str">
        <f t="shared" si="6"/>
        <v>51.28785,0.15331</v>
      </c>
      <c r="M410" s="13" t="s">
        <v>423</v>
      </c>
    </row>
    <row r="411" spans="1:13" x14ac:dyDescent="0.25">
      <c r="A411">
        <v>51.287860000000002</v>
      </c>
      <c r="B411">
        <v>0.15331</v>
      </c>
      <c r="C411" t="str">
        <f t="shared" si="6"/>
        <v>51.28786,0.15331</v>
      </c>
      <c r="M411" s="13" t="s">
        <v>424</v>
      </c>
    </row>
    <row r="412" spans="1:13" x14ac:dyDescent="0.25">
      <c r="A412">
        <v>51.287869999999998</v>
      </c>
      <c r="B412">
        <v>0.15332000000000001</v>
      </c>
      <c r="C412" t="str">
        <f t="shared" si="6"/>
        <v>51.28787,0.15332</v>
      </c>
      <c r="M412" s="13" t="s">
        <v>425</v>
      </c>
    </row>
    <row r="413" spans="1:13" x14ac:dyDescent="0.25">
      <c r="A413">
        <v>51.287880000000001</v>
      </c>
      <c r="B413">
        <v>0.15332000000000001</v>
      </c>
      <c r="C413" t="str">
        <f t="shared" si="6"/>
        <v>51.28788,0.15332</v>
      </c>
      <c r="M413" s="13" t="s">
        <v>426</v>
      </c>
    </row>
    <row r="414" spans="1:13" x14ac:dyDescent="0.25">
      <c r="A414" s="6">
        <v>51.287880000000001</v>
      </c>
      <c r="B414" s="6">
        <v>0.15332999999999999</v>
      </c>
      <c r="C414" t="str">
        <f t="shared" si="6"/>
        <v>51.28788,0.15333</v>
      </c>
      <c r="M414" s="13" t="s">
        <v>427</v>
      </c>
    </row>
    <row r="415" spans="1:13" x14ac:dyDescent="0.25">
      <c r="A415">
        <v>51.287889999999997</v>
      </c>
      <c r="B415">
        <v>0.15334</v>
      </c>
      <c r="C415" t="str">
        <f t="shared" si="6"/>
        <v>51.28789,0.15334</v>
      </c>
      <c r="M415" s="13" t="s">
        <v>428</v>
      </c>
    </row>
    <row r="416" spans="1:13" x14ac:dyDescent="0.25">
      <c r="A416">
        <v>51.287889999999997</v>
      </c>
      <c r="B416">
        <v>0.15336</v>
      </c>
      <c r="C416" t="str">
        <f t="shared" si="6"/>
        <v>51.28789,0.15336</v>
      </c>
      <c r="M416" s="13" t="s">
        <v>429</v>
      </c>
    </row>
    <row r="417" spans="1:13" x14ac:dyDescent="0.25">
      <c r="A417">
        <v>51.287889999999997</v>
      </c>
      <c r="B417">
        <v>0.15337999999999999</v>
      </c>
      <c r="C417" t="str">
        <f t="shared" si="6"/>
        <v>51.28789,0.15338</v>
      </c>
      <c r="M417" s="13" t="s">
        <v>430</v>
      </c>
    </row>
    <row r="418" spans="1:13" x14ac:dyDescent="0.25">
      <c r="A418">
        <v>51.2879</v>
      </c>
      <c r="B418">
        <v>0.15339</v>
      </c>
      <c r="C418" t="str">
        <f t="shared" si="6"/>
        <v>51.2879,0.15339</v>
      </c>
      <c r="M418" s="13" t="s">
        <v>431</v>
      </c>
    </row>
    <row r="419" spans="1:13" x14ac:dyDescent="0.25">
      <c r="A419">
        <v>51.2879</v>
      </c>
      <c r="B419">
        <v>0.15340000000000001</v>
      </c>
      <c r="C419" t="str">
        <f t="shared" si="6"/>
        <v>51.2879,0.1534</v>
      </c>
      <c r="M419" s="13" t="s">
        <v>432</v>
      </c>
    </row>
    <row r="420" spans="1:13" x14ac:dyDescent="0.25">
      <c r="A420">
        <v>51.2879</v>
      </c>
      <c r="B420">
        <v>0.15340999999999999</v>
      </c>
      <c r="C420" t="str">
        <f t="shared" si="6"/>
        <v>51.2879,0.15341</v>
      </c>
      <c r="M420" s="13" t="s">
        <v>433</v>
      </c>
    </row>
    <row r="421" spans="1:13" x14ac:dyDescent="0.25">
      <c r="A421">
        <v>51.287909999999997</v>
      </c>
      <c r="B421">
        <v>0.15342</v>
      </c>
      <c r="C421" t="str">
        <f t="shared" si="6"/>
        <v>51.28791,0.15342</v>
      </c>
      <c r="M421" s="13" t="s">
        <v>434</v>
      </c>
    </row>
    <row r="422" spans="1:13" x14ac:dyDescent="0.25">
      <c r="A422">
        <v>51.28792</v>
      </c>
      <c r="B422">
        <v>0.15343000000000001</v>
      </c>
      <c r="C422" t="str">
        <f t="shared" si="6"/>
        <v>51.28792,0.15343</v>
      </c>
      <c r="M422" s="13" t="s">
        <v>435</v>
      </c>
    </row>
    <row r="423" spans="1:13" x14ac:dyDescent="0.25">
      <c r="A423">
        <v>51.287930000000003</v>
      </c>
      <c r="B423">
        <v>0.15343999999999999</v>
      </c>
      <c r="C423" t="str">
        <f t="shared" si="6"/>
        <v>51.28793,0.15344</v>
      </c>
      <c r="M423" s="13" t="s">
        <v>436</v>
      </c>
    </row>
    <row r="424" spans="1:13" x14ac:dyDescent="0.25">
      <c r="A424">
        <v>51.287930000000003</v>
      </c>
      <c r="B424">
        <v>0.15343999999999999</v>
      </c>
      <c r="C424" t="str">
        <f t="shared" si="6"/>
        <v>51.28793,0.15344</v>
      </c>
      <c r="M424" s="13" t="s">
        <v>437</v>
      </c>
    </row>
    <row r="425" spans="1:13" x14ac:dyDescent="0.25">
      <c r="A425">
        <v>51.287939999999999</v>
      </c>
      <c r="B425">
        <v>0.15343999999999999</v>
      </c>
      <c r="C425" t="str">
        <f t="shared" si="6"/>
        <v>51.28794,0.15344</v>
      </c>
      <c r="M425" s="13" t="s">
        <v>438</v>
      </c>
    </row>
    <row r="426" spans="1:13" x14ac:dyDescent="0.25">
      <c r="A426">
        <v>51.287950000000002</v>
      </c>
      <c r="B426">
        <v>0.15343000000000001</v>
      </c>
      <c r="C426" t="str">
        <f t="shared" si="6"/>
        <v>51.28795,0.15343</v>
      </c>
      <c r="M426" s="13" t="s">
        <v>439</v>
      </c>
    </row>
    <row r="427" spans="1:13" x14ac:dyDescent="0.25">
      <c r="A427">
        <v>51.287959999999998</v>
      </c>
      <c r="B427">
        <v>0.15342</v>
      </c>
      <c r="C427" t="str">
        <f t="shared" si="6"/>
        <v>51.28796,0.15342</v>
      </c>
      <c r="M427" s="13" t="s">
        <v>440</v>
      </c>
    </row>
    <row r="428" spans="1:13" x14ac:dyDescent="0.25">
      <c r="A428">
        <v>51.287959999999998</v>
      </c>
      <c r="B428">
        <v>0.15342</v>
      </c>
      <c r="C428" t="str">
        <f t="shared" si="6"/>
        <v>51.28796,0.15342</v>
      </c>
      <c r="M428" s="13" t="s">
        <v>441</v>
      </c>
    </row>
    <row r="429" spans="1:13" x14ac:dyDescent="0.25">
      <c r="A429" s="6">
        <v>51.287970000000001</v>
      </c>
      <c r="B429" s="6">
        <v>0.15340999999999999</v>
      </c>
      <c r="C429" t="str">
        <f t="shared" si="6"/>
        <v>51.28797,0.15341</v>
      </c>
      <c r="M429" s="13" t="s">
        <v>442</v>
      </c>
    </row>
    <row r="430" spans="1:13" x14ac:dyDescent="0.25">
      <c r="A430">
        <v>51.287970000000001</v>
      </c>
      <c r="B430">
        <v>0.15339</v>
      </c>
      <c r="C430" t="str">
        <f t="shared" si="6"/>
        <v>51.28797,0.15339</v>
      </c>
      <c r="M430" s="13" t="s">
        <v>443</v>
      </c>
    </row>
    <row r="431" spans="1:13" x14ac:dyDescent="0.25">
      <c r="A431">
        <v>51.287970000000001</v>
      </c>
      <c r="B431">
        <v>0.15337999999999999</v>
      </c>
      <c r="C431" t="str">
        <f t="shared" si="6"/>
        <v>51.28797,0.15338</v>
      </c>
      <c r="M431" s="13" t="s">
        <v>444</v>
      </c>
    </row>
    <row r="432" spans="1:13" x14ac:dyDescent="0.25">
      <c r="A432">
        <v>51.287970000000001</v>
      </c>
      <c r="B432">
        <v>0.15337000000000001</v>
      </c>
      <c r="C432" t="str">
        <f t="shared" si="6"/>
        <v>51.28797,0.15337</v>
      </c>
      <c r="M432" s="13" t="s">
        <v>445</v>
      </c>
    </row>
    <row r="433" spans="1:13" x14ac:dyDescent="0.25">
      <c r="A433">
        <v>51.287979999999997</v>
      </c>
      <c r="B433">
        <v>0.15336</v>
      </c>
      <c r="C433" t="str">
        <f t="shared" si="6"/>
        <v>51.28798,0.15336</v>
      </c>
      <c r="M433" s="13" t="s">
        <v>446</v>
      </c>
    </row>
    <row r="434" spans="1:13" x14ac:dyDescent="0.25">
      <c r="A434">
        <v>51.287979999999997</v>
      </c>
      <c r="B434">
        <v>0.15334</v>
      </c>
      <c r="C434" t="str">
        <f t="shared" si="6"/>
        <v>51.28798,0.15334</v>
      </c>
      <c r="M434" s="13" t="s">
        <v>447</v>
      </c>
    </row>
    <row r="435" spans="1:13" x14ac:dyDescent="0.25">
      <c r="A435">
        <v>51.287990000000001</v>
      </c>
      <c r="B435">
        <v>0.15334</v>
      </c>
      <c r="C435" t="str">
        <f t="shared" si="6"/>
        <v>51.28799,0.15334</v>
      </c>
      <c r="M435" s="13" t="s">
        <v>448</v>
      </c>
    </row>
    <row r="436" spans="1:13" x14ac:dyDescent="0.25">
      <c r="A436">
        <v>51.287999999999997</v>
      </c>
      <c r="B436">
        <v>0.15334</v>
      </c>
      <c r="C436" t="str">
        <f t="shared" si="6"/>
        <v>51.288,0.15334</v>
      </c>
      <c r="M436" s="13" t="s">
        <v>449</v>
      </c>
    </row>
    <row r="437" spans="1:13" x14ac:dyDescent="0.25">
      <c r="A437">
        <v>51.287999999999997</v>
      </c>
      <c r="B437">
        <v>0.15334</v>
      </c>
      <c r="C437" t="str">
        <f t="shared" si="6"/>
        <v>51.288,0.15334</v>
      </c>
      <c r="M437" s="13" t="s">
        <v>450</v>
      </c>
    </row>
    <row r="438" spans="1:13" x14ac:dyDescent="0.25">
      <c r="A438">
        <v>51.28801</v>
      </c>
      <c r="B438">
        <v>0.15334</v>
      </c>
      <c r="C438" t="str">
        <f t="shared" si="6"/>
        <v>51.28801,0.15334</v>
      </c>
      <c r="M438" s="13" t="s">
        <v>451</v>
      </c>
    </row>
    <row r="439" spans="1:13" x14ac:dyDescent="0.25">
      <c r="A439">
        <v>51.28801</v>
      </c>
      <c r="B439">
        <v>0.15334</v>
      </c>
      <c r="C439" t="str">
        <f t="shared" si="6"/>
        <v>51.28801,0.15334</v>
      </c>
      <c r="M439" s="13" t="s">
        <v>452</v>
      </c>
    </row>
    <row r="440" spans="1:13" x14ac:dyDescent="0.25">
      <c r="A440">
        <v>51.288020000000003</v>
      </c>
      <c r="B440">
        <v>0.15334999999999999</v>
      </c>
      <c r="C440" t="str">
        <f t="shared" si="6"/>
        <v>51.28802,0.15335</v>
      </c>
      <c r="M440" s="13" t="s">
        <v>453</v>
      </c>
    </row>
    <row r="441" spans="1:13" x14ac:dyDescent="0.25">
      <c r="A441">
        <v>51.288029999999999</v>
      </c>
      <c r="B441">
        <v>0.15336</v>
      </c>
      <c r="C441" t="str">
        <f t="shared" si="6"/>
        <v>51.28803,0.15336</v>
      </c>
      <c r="M441" s="13" t="s">
        <v>454</v>
      </c>
    </row>
    <row r="442" spans="1:13" x14ac:dyDescent="0.25">
      <c r="A442">
        <v>51.288029999999999</v>
      </c>
      <c r="B442">
        <v>0.15337999999999999</v>
      </c>
      <c r="C442" t="str">
        <f t="shared" si="6"/>
        <v>51.28803,0.15338</v>
      </c>
      <c r="M442" s="13" t="s">
        <v>455</v>
      </c>
    </row>
    <row r="443" spans="1:13" x14ac:dyDescent="0.25">
      <c r="A443">
        <v>51.288029999999999</v>
      </c>
      <c r="B443">
        <v>0.15337999999999999</v>
      </c>
      <c r="C443" t="str">
        <f t="shared" si="6"/>
        <v>51.28803,0.15338</v>
      </c>
      <c r="M443" s="13" t="s">
        <v>456</v>
      </c>
    </row>
    <row r="444" spans="1:13" x14ac:dyDescent="0.25">
      <c r="A444" s="6">
        <v>51.288029999999999</v>
      </c>
      <c r="B444" s="6">
        <v>0.15339</v>
      </c>
      <c r="C444" t="str">
        <f t="shared" si="6"/>
        <v>51.28803,0.15339</v>
      </c>
      <c r="M444" s="13" t="s">
        <v>457</v>
      </c>
    </row>
    <row r="445" spans="1:13" x14ac:dyDescent="0.25">
      <c r="A445">
        <v>51.288020000000003</v>
      </c>
      <c r="B445">
        <v>0.15340000000000001</v>
      </c>
      <c r="C445" t="str">
        <f t="shared" si="6"/>
        <v>51.28802,0.1534</v>
      </c>
      <c r="M445" s="13" t="s">
        <v>444</v>
      </c>
    </row>
    <row r="446" spans="1:13" x14ac:dyDescent="0.25">
      <c r="A446">
        <v>51.28801</v>
      </c>
      <c r="B446">
        <v>0.15340999999999999</v>
      </c>
      <c r="C446" t="str">
        <f t="shared" si="6"/>
        <v>51.28801,0.15341</v>
      </c>
      <c r="M446" s="13" t="s">
        <v>443</v>
      </c>
    </row>
    <row r="447" spans="1:13" x14ac:dyDescent="0.25">
      <c r="A447">
        <v>51.287999999999997</v>
      </c>
      <c r="B447">
        <v>0.15340999999999999</v>
      </c>
      <c r="C447" t="str">
        <f t="shared" si="6"/>
        <v>51.288,0.15341</v>
      </c>
      <c r="M447" s="13" t="s">
        <v>458</v>
      </c>
    </row>
    <row r="448" spans="1:13" x14ac:dyDescent="0.25">
      <c r="A448">
        <v>51.287999999999997</v>
      </c>
      <c r="B448">
        <v>0.15342</v>
      </c>
      <c r="C448" t="str">
        <f t="shared" si="6"/>
        <v>51.288,0.15342</v>
      </c>
      <c r="M448" s="13" t="s">
        <v>459</v>
      </c>
    </row>
    <row r="449" spans="1:13" x14ac:dyDescent="0.25">
      <c r="A449">
        <v>51.287990000000001</v>
      </c>
      <c r="B449">
        <v>0.15343999999999999</v>
      </c>
      <c r="C449" t="str">
        <f t="shared" si="6"/>
        <v>51.28799,0.15344</v>
      </c>
      <c r="M449" s="13" t="s">
        <v>460</v>
      </c>
    </row>
    <row r="450" spans="1:13" x14ac:dyDescent="0.25">
      <c r="A450">
        <v>51.287990000000001</v>
      </c>
      <c r="B450">
        <v>0.15345</v>
      </c>
      <c r="C450" t="str">
        <f t="shared" ref="C450:C513" si="7">CONCATENATE(A450,",",B450)</f>
        <v>51.28799,0.15345</v>
      </c>
      <c r="M450" s="13" t="s">
        <v>461</v>
      </c>
    </row>
    <row r="451" spans="1:13" x14ac:dyDescent="0.25">
      <c r="A451">
        <v>51.287990000000001</v>
      </c>
      <c r="B451">
        <v>0.15346000000000001</v>
      </c>
      <c r="C451" t="str">
        <f t="shared" si="7"/>
        <v>51.28799,0.15346</v>
      </c>
      <c r="M451" s="13" t="s">
        <v>462</v>
      </c>
    </row>
    <row r="452" spans="1:13" x14ac:dyDescent="0.25">
      <c r="A452">
        <v>51.287999999999997</v>
      </c>
      <c r="B452">
        <v>0.15348000000000001</v>
      </c>
      <c r="C452" t="str">
        <f t="shared" si="7"/>
        <v>51.288,0.15348</v>
      </c>
      <c r="M452" s="13" t="s">
        <v>463</v>
      </c>
    </row>
    <row r="453" spans="1:13" x14ac:dyDescent="0.25">
      <c r="A453">
        <v>51.28801</v>
      </c>
      <c r="B453">
        <v>0.15348999999999999</v>
      </c>
      <c r="C453" t="str">
        <f t="shared" si="7"/>
        <v>51.28801,0.15349</v>
      </c>
      <c r="M453" s="13" t="s">
        <v>464</v>
      </c>
    </row>
    <row r="454" spans="1:13" x14ac:dyDescent="0.25">
      <c r="A454">
        <v>51.28801</v>
      </c>
      <c r="B454">
        <v>0.15348999999999999</v>
      </c>
      <c r="C454" t="str">
        <f t="shared" si="7"/>
        <v>51.28801,0.15349</v>
      </c>
      <c r="M454" s="13" t="s">
        <v>465</v>
      </c>
    </row>
    <row r="455" spans="1:13" x14ac:dyDescent="0.25">
      <c r="A455">
        <v>51.288020000000003</v>
      </c>
      <c r="B455">
        <v>0.15348999999999999</v>
      </c>
      <c r="C455" t="str">
        <f t="shared" si="7"/>
        <v>51.28802,0.15349</v>
      </c>
      <c r="M455" s="13" t="s">
        <v>466</v>
      </c>
    </row>
    <row r="456" spans="1:13" x14ac:dyDescent="0.25">
      <c r="A456">
        <v>51.288029999999999</v>
      </c>
      <c r="B456">
        <v>0.15348000000000001</v>
      </c>
      <c r="C456" t="str">
        <f t="shared" si="7"/>
        <v>51.28803,0.15348</v>
      </c>
      <c r="M456" s="13" t="s">
        <v>438</v>
      </c>
    </row>
    <row r="457" spans="1:13" x14ac:dyDescent="0.25">
      <c r="A457">
        <v>51.288029999999999</v>
      </c>
      <c r="B457">
        <v>0.15347</v>
      </c>
      <c r="C457" t="str">
        <f t="shared" si="7"/>
        <v>51.28803,0.15347</v>
      </c>
      <c r="M457" s="13" t="s">
        <v>467</v>
      </c>
    </row>
    <row r="458" spans="1:13" x14ac:dyDescent="0.25">
      <c r="A458">
        <v>51.288029999999999</v>
      </c>
      <c r="B458">
        <v>0.15346000000000001</v>
      </c>
      <c r="C458" t="str">
        <f t="shared" si="7"/>
        <v>51.28803,0.15346</v>
      </c>
      <c r="M458" s="13" t="s">
        <v>468</v>
      </c>
    </row>
    <row r="459" spans="1:13" x14ac:dyDescent="0.25">
      <c r="A459" s="6">
        <v>51.288029999999999</v>
      </c>
      <c r="B459" s="6">
        <v>0.15343999999999999</v>
      </c>
      <c r="C459" t="str">
        <f t="shared" si="7"/>
        <v>51.28803,0.15344</v>
      </c>
      <c r="M459" s="13" t="s">
        <v>469</v>
      </c>
    </row>
    <row r="460" spans="1:13" x14ac:dyDescent="0.25">
      <c r="A460">
        <v>51.288029999999999</v>
      </c>
      <c r="B460">
        <v>0.15343000000000001</v>
      </c>
      <c r="C460" t="str">
        <f t="shared" si="7"/>
        <v>51.28803,0.15343</v>
      </c>
      <c r="M460" s="13" t="s">
        <v>470</v>
      </c>
    </row>
    <row r="461" spans="1:13" x14ac:dyDescent="0.25">
      <c r="A461">
        <v>51.288020000000003</v>
      </c>
      <c r="B461">
        <v>0.15343000000000001</v>
      </c>
      <c r="C461" t="str">
        <f t="shared" si="7"/>
        <v>51.28802,0.15343</v>
      </c>
      <c r="M461" s="13" t="s">
        <v>471</v>
      </c>
    </row>
    <row r="462" spans="1:13" x14ac:dyDescent="0.25">
      <c r="A462">
        <v>51.288020000000003</v>
      </c>
      <c r="B462">
        <v>0.15342</v>
      </c>
      <c r="C462" t="str">
        <f t="shared" si="7"/>
        <v>51.28802,0.15342</v>
      </c>
      <c r="M462" s="13" t="s">
        <v>472</v>
      </c>
    </row>
    <row r="463" spans="1:13" x14ac:dyDescent="0.25">
      <c r="A463">
        <v>51.28801</v>
      </c>
      <c r="B463">
        <v>0.15340999999999999</v>
      </c>
      <c r="C463" t="str">
        <f t="shared" si="7"/>
        <v>51.28801,0.15341</v>
      </c>
      <c r="M463" s="13" t="s">
        <v>473</v>
      </c>
    </row>
    <row r="464" spans="1:13" x14ac:dyDescent="0.25">
      <c r="A464">
        <v>51.28801</v>
      </c>
      <c r="B464">
        <v>0.15340000000000001</v>
      </c>
      <c r="C464" t="str">
        <f t="shared" si="7"/>
        <v>51.28801,0.1534</v>
      </c>
      <c r="M464" s="13" t="s">
        <v>474</v>
      </c>
    </row>
    <row r="465" spans="1:13" x14ac:dyDescent="0.25">
      <c r="A465">
        <v>51.28801</v>
      </c>
      <c r="B465">
        <v>0.15339</v>
      </c>
      <c r="C465" t="str">
        <f t="shared" si="7"/>
        <v>51.28801,0.15339</v>
      </c>
      <c r="M465" s="13" t="s">
        <v>475</v>
      </c>
    </row>
    <row r="466" spans="1:13" x14ac:dyDescent="0.25">
      <c r="A466">
        <v>51.288020000000003</v>
      </c>
      <c r="B466">
        <v>0.15339</v>
      </c>
      <c r="C466" t="str">
        <f t="shared" si="7"/>
        <v>51.28802,0.15339</v>
      </c>
      <c r="M466" s="13" t="s">
        <v>476</v>
      </c>
    </row>
    <row r="467" spans="1:13" x14ac:dyDescent="0.25">
      <c r="A467">
        <v>51.288020000000003</v>
      </c>
      <c r="B467">
        <v>0.15339</v>
      </c>
      <c r="C467" t="str">
        <f t="shared" si="7"/>
        <v>51.28802,0.15339</v>
      </c>
      <c r="M467" s="13" t="s">
        <v>477</v>
      </c>
    </row>
    <row r="468" spans="1:13" x14ac:dyDescent="0.25">
      <c r="A468">
        <v>51.288029999999999</v>
      </c>
      <c r="B468">
        <v>0.15337999999999999</v>
      </c>
      <c r="C468" t="str">
        <f t="shared" si="7"/>
        <v>51.28803,0.15338</v>
      </c>
      <c r="M468" s="13" t="s">
        <v>420</v>
      </c>
    </row>
    <row r="469" spans="1:13" x14ac:dyDescent="0.25">
      <c r="A469">
        <v>51.288040000000002</v>
      </c>
      <c r="B469">
        <v>0.15339</v>
      </c>
      <c r="C469" t="str">
        <f t="shared" si="7"/>
        <v>51.28804,0.15339</v>
      </c>
      <c r="M469" s="13" t="s">
        <v>478</v>
      </c>
    </row>
    <row r="470" spans="1:13" x14ac:dyDescent="0.25">
      <c r="A470">
        <v>51.288040000000002</v>
      </c>
      <c r="B470">
        <v>0.15340000000000001</v>
      </c>
      <c r="C470" t="str">
        <f t="shared" si="7"/>
        <v>51.28804,0.1534</v>
      </c>
      <c r="M470" s="13" t="s">
        <v>479</v>
      </c>
    </row>
    <row r="471" spans="1:13" x14ac:dyDescent="0.25">
      <c r="A471">
        <v>51.288049999999998</v>
      </c>
      <c r="B471">
        <v>0.15340999999999999</v>
      </c>
      <c r="C471" t="str">
        <f t="shared" si="7"/>
        <v>51.28805,0.15341</v>
      </c>
      <c r="M471" s="13" t="s">
        <v>97</v>
      </c>
    </row>
    <row r="472" spans="1:13" x14ac:dyDescent="0.25">
      <c r="A472">
        <v>51.288040000000002</v>
      </c>
      <c r="B472">
        <v>0.15343000000000001</v>
      </c>
      <c r="C472" t="str">
        <f t="shared" si="7"/>
        <v>51.28804,0.15343</v>
      </c>
      <c r="M472" s="13" t="s">
        <v>480</v>
      </c>
    </row>
    <row r="473" spans="1:13" x14ac:dyDescent="0.25">
      <c r="A473">
        <v>51.288040000000002</v>
      </c>
      <c r="B473">
        <v>0.15343000000000001</v>
      </c>
      <c r="C473" t="str">
        <f t="shared" si="7"/>
        <v>51.28804,0.15343</v>
      </c>
      <c r="M473" s="13" t="s">
        <v>481</v>
      </c>
    </row>
    <row r="474" spans="1:13" x14ac:dyDescent="0.25">
      <c r="A474" s="6">
        <v>51.288029999999999</v>
      </c>
      <c r="B474" s="6">
        <v>0.15343999999999999</v>
      </c>
      <c r="C474" t="str">
        <f t="shared" si="7"/>
        <v>51.28803,0.15344</v>
      </c>
      <c r="M474" s="13" t="s">
        <v>482</v>
      </c>
    </row>
    <row r="475" spans="1:13" x14ac:dyDescent="0.25">
      <c r="A475">
        <v>51.288020000000003</v>
      </c>
      <c r="B475">
        <v>0.15343999999999999</v>
      </c>
      <c r="C475" t="str">
        <f t="shared" si="7"/>
        <v>51.28802,0.15344</v>
      </c>
      <c r="M475" s="13" t="s">
        <v>483</v>
      </c>
    </row>
    <row r="476" spans="1:13" x14ac:dyDescent="0.25">
      <c r="A476">
        <v>51.288020000000003</v>
      </c>
      <c r="B476">
        <v>0.15343000000000001</v>
      </c>
      <c r="C476" t="str">
        <f t="shared" si="7"/>
        <v>51.28802,0.15343</v>
      </c>
      <c r="M476" s="13" t="s">
        <v>484</v>
      </c>
    </row>
    <row r="477" spans="1:13" x14ac:dyDescent="0.25">
      <c r="A477">
        <v>51.288020000000003</v>
      </c>
      <c r="B477">
        <v>0.15342</v>
      </c>
      <c r="C477" t="str">
        <f t="shared" si="7"/>
        <v>51.28802,0.15342</v>
      </c>
      <c r="M477" s="13" t="s">
        <v>485</v>
      </c>
    </row>
    <row r="478" spans="1:13" x14ac:dyDescent="0.25">
      <c r="A478">
        <v>51.28801</v>
      </c>
      <c r="B478">
        <v>0.15340999999999999</v>
      </c>
      <c r="C478" t="str">
        <f t="shared" si="7"/>
        <v>51.28801,0.15341</v>
      </c>
      <c r="M478" s="13" t="s">
        <v>486</v>
      </c>
    </row>
    <row r="479" spans="1:13" x14ac:dyDescent="0.25">
      <c r="A479">
        <v>51.28801</v>
      </c>
      <c r="B479">
        <v>0.15342</v>
      </c>
      <c r="C479" t="str">
        <f t="shared" si="7"/>
        <v>51.28801,0.15342</v>
      </c>
      <c r="M479" s="13" t="s">
        <v>487</v>
      </c>
    </row>
    <row r="480" spans="1:13" x14ac:dyDescent="0.25">
      <c r="A480">
        <v>51.28801</v>
      </c>
      <c r="B480">
        <v>0.15342</v>
      </c>
      <c r="C480" t="str">
        <f t="shared" si="7"/>
        <v>51.28801,0.15342</v>
      </c>
      <c r="M480" s="13" t="s">
        <v>94</v>
      </c>
    </row>
    <row r="481" spans="1:13" x14ac:dyDescent="0.25">
      <c r="A481">
        <v>51.287999999999997</v>
      </c>
      <c r="B481">
        <v>0.15343000000000001</v>
      </c>
      <c r="C481" t="str">
        <f t="shared" si="7"/>
        <v>51.288,0.15343</v>
      </c>
      <c r="M481" s="13" t="s">
        <v>95</v>
      </c>
    </row>
    <row r="482" spans="1:13" x14ac:dyDescent="0.25">
      <c r="A482">
        <v>51.28801</v>
      </c>
      <c r="B482">
        <v>0.15343999999999999</v>
      </c>
      <c r="C482" t="str">
        <f t="shared" si="7"/>
        <v>51.28801,0.15344</v>
      </c>
      <c r="M482" s="13" t="s">
        <v>488</v>
      </c>
    </row>
    <row r="483" spans="1:13" x14ac:dyDescent="0.25">
      <c r="A483">
        <v>51.288020000000003</v>
      </c>
      <c r="B483">
        <v>0.15343000000000001</v>
      </c>
      <c r="C483" t="str">
        <f t="shared" si="7"/>
        <v>51.28802,0.15343</v>
      </c>
      <c r="M483" s="13" t="s">
        <v>489</v>
      </c>
    </row>
    <row r="484" spans="1:13" x14ac:dyDescent="0.25">
      <c r="A484">
        <v>51.288020000000003</v>
      </c>
      <c r="B484">
        <v>0.15343000000000001</v>
      </c>
      <c r="C484" t="str">
        <f t="shared" si="7"/>
        <v>51.28802,0.15343</v>
      </c>
      <c r="M484" s="13" t="s">
        <v>423</v>
      </c>
    </row>
    <row r="485" spans="1:13" x14ac:dyDescent="0.25">
      <c r="A485">
        <v>51.288020000000003</v>
      </c>
      <c r="B485">
        <v>0.15342</v>
      </c>
      <c r="C485" t="str">
        <f t="shared" si="7"/>
        <v>51.28802,0.15342</v>
      </c>
      <c r="M485" s="13" t="s">
        <v>424</v>
      </c>
    </row>
    <row r="486" spans="1:13" x14ac:dyDescent="0.25">
      <c r="A486">
        <v>51.288020000000003</v>
      </c>
      <c r="B486">
        <v>0.15340999999999999</v>
      </c>
      <c r="C486" t="str">
        <f t="shared" si="7"/>
        <v>51.28802,0.15341</v>
      </c>
      <c r="M486" s="13" t="s">
        <v>490</v>
      </c>
    </row>
    <row r="487" spans="1:13" x14ac:dyDescent="0.25">
      <c r="A487">
        <v>51.28801</v>
      </c>
      <c r="B487">
        <v>0.15340000000000001</v>
      </c>
      <c r="C487" t="str">
        <f t="shared" si="7"/>
        <v>51.28801,0.1534</v>
      </c>
      <c r="M487" s="13" t="s">
        <v>489</v>
      </c>
    </row>
    <row r="488" spans="1:13" x14ac:dyDescent="0.25">
      <c r="A488">
        <v>51.287999999999997</v>
      </c>
      <c r="B488">
        <v>0.15340999999999999</v>
      </c>
      <c r="C488" t="str">
        <f t="shared" si="7"/>
        <v>51.288,0.15341</v>
      </c>
      <c r="M488" s="13" t="s">
        <v>491</v>
      </c>
    </row>
    <row r="489" spans="1:13" x14ac:dyDescent="0.25">
      <c r="A489" s="6">
        <v>51.287999999999997</v>
      </c>
      <c r="B489" s="6">
        <v>0.15342</v>
      </c>
      <c r="C489" t="str">
        <f t="shared" si="7"/>
        <v>51.288,0.15342</v>
      </c>
      <c r="M489" s="13" t="s">
        <v>492</v>
      </c>
    </row>
    <row r="490" spans="1:13" x14ac:dyDescent="0.25">
      <c r="A490">
        <v>51.287999999999997</v>
      </c>
      <c r="B490">
        <v>0.15343000000000001</v>
      </c>
      <c r="C490" t="str">
        <f t="shared" si="7"/>
        <v>51.288,0.15343</v>
      </c>
      <c r="M490" s="13" t="s">
        <v>493</v>
      </c>
    </row>
    <row r="491" spans="1:13" x14ac:dyDescent="0.25">
      <c r="A491">
        <v>51.28801</v>
      </c>
      <c r="B491">
        <v>0.15343000000000001</v>
      </c>
      <c r="C491" t="str">
        <f t="shared" si="7"/>
        <v>51.28801,0.15343</v>
      </c>
      <c r="M491" s="13" t="s">
        <v>494</v>
      </c>
    </row>
    <row r="492" spans="1:13" x14ac:dyDescent="0.25">
      <c r="A492">
        <v>51.288020000000003</v>
      </c>
      <c r="B492">
        <v>0.15343000000000001</v>
      </c>
      <c r="C492" t="str">
        <f t="shared" si="7"/>
        <v>51.28802,0.15343</v>
      </c>
      <c r="M492" s="13" t="s">
        <v>495</v>
      </c>
    </row>
    <row r="493" spans="1:13" x14ac:dyDescent="0.25">
      <c r="A493">
        <v>51.288020000000003</v>
      </c>
      <c r="B493">
        <v>0.15343999999999999</v>
      </c>
      <c r="C493" t="str">
        <f t="shared" si="7"/>
        <v>51.28802,0.15344</v>
      </c>
      <c r="M493" s="13" t="s">
        <v>496</v>
      </c>
    </row>
    <row r="494" spans="1:13" x14ac:dyDescent="0.25">
      <c r="A494">
        <v>51.288029999999999</v>
      </c>
      <c r="B494">
        <v>0.15343999999999999</v>
      </c>
      <c r="C494" t="str">
        <f t="shared" si="7"/>
        <v>51.28803,0.15344</v>
      </c>
      <c r="M494" s="13" t="s">
        <v>495</v>
      </c>
    </row>
    <row r="495" spans="1:13" x14ac:dyDescent="0.25">
      <c r="A495">
        <v>51.288029999999999</v>
      </c>
      <c r="B495">
        <v>0.15345</v>
      </c>
      <c r="C495" t="str">
        <f t="shared" si="7"/>
        <v>51.28803,0.15345</v>
      </c>
    </row>
    <row r="496" spans="1:13" x14ac:dyDescent="0.25">
      <c r="A496">
        <v>51.288020000000003</v>
      </c>
      <c r="B496">
        <v>0.15346000000000001</v>
      </c>
      <c r="C496" t="str">
        <f t="shared" si="7"/>
        <v>51.28802,0.15346</v>
      </c>
    </row>
    <row r="497" spans="1:3" x14ac:dyDescent="0.25">
      <c r="A497">
        <v>51.28801</v>
      </c>
      <c r="B497">
        <v>0.15346000000000001</v>
      </c>
      <c r="C497" t="str">
        <f t="shared" si="7"/>
        <v>51.28801,0.15346</v>
      </c>
    </row>
    <row r="498" spans="1:3" x14ac:dyDescent="0.25">
      <c r="A498">
        <v>51.28801</v>
      </c>
      <c r="B498">
        <v>0.15345</v>
      </c>
      <c r="C498" t="str">
        <f t="shared" si="7"/>
        <v>51.28801,0.15345</v>
      </c>
    </row>
    <row r="499" spans="1:3" x14ac:dyDescent="0.25">
      <c r="A499">
        <v>51.28801</v>
      </c>
      <c r="B499">
        <v>0.15343999999999999</v>
      </c>
      <c r="C499" t="str">
        <f t="shared" si="7"/>
        <v>51.28801,0.15344</v>
      </c>
    </row>
    <row r="500" spans="1:3" x14ac:dyDescent="0.25">
      <c r="A500">
        <v>51.28801</v>
      </c>
      <c r="B500">
        <v>0.15343999999999999</v>
      </c>
      <c r="C500" t="str">
        <f t="shared" si="7"/>
        <v>51.28801,0.15344</v>
      </c>
    </row>
    <row r="501" spans="1:3" x14ac:dyDescent="0.25">
      <c r="A501">
        <v>51.288020000000003</v>
      </c>
      <c r="B501">
        <v>0.15343999999999999</v>
      </c>
      <c r="C501" t="str">
        <f t="shared" si="7"/>
        <v>51.28802,0.15344</v>
      </c>
    </row>
    <row r="502" spans="1:3" x14ac:dyDescent="0.25">
      <c r="A502">
        <v>51.288020000000003</v>
      </c>
      <c r="B502">
        <v>0.15343999999999999</v>
      </c>
      <c r="C502" t="str">
        <f t="shared" si="7"/>
        <v>51.28802,0.15344</v>
      </c>
    </row>
    <row r="503" spans="1:3" x14ac:dyDescent="0.25">
      <c r="A503" s="6">
        <v>51.288020000000003</v>
      </c>
      <c r="B503" s="6">
        <v>0.15345</v>
      </c>
      <c r="C503" t="str">
        <f t="shared" si="7"/>
        <v>51.28802,0.15345</v>
      </c>
    </row>
    <row r="504" spans="1:3" x14ac:dyDescent="0.25">
      <c r="A504" s="10">
        <v>51.288020000000003</v>
      </c>
      <c r="B504" s="10">
        <v>0.15346000000000001</v>
      </c>
      <c r="C504" t="str">
        <f t="shared" si="7"/>
        <v>51.28802,0.15346</v>
      </c>
    </row>
    <row r="505" spans="1:3" x14ac:dyDescent="0.25">
      <c r="A505" s="10">
        <v>51.288020000000003</v>
      </c>
      <c r="B505" s="10">
        <v>0.15346000000000001</v>
      </c>
      <c r="C505" t="str">
        <f t="shared" si="7"/>
        <v>51.28802,0.15346</v>
      </c>
    </row>
    <row r="506" spans="1:3" x14ac:dyDescent="0.25">
      <c r="A506" s="10">
        <v>51.288020000000003</v>
      </c>
      <c r="B506" s="10">
        <v>0.15346000000000001</v>
      </c>
      <c r="C506" t="str">
        <f t="shared" si="7"/>
        <v>51.28802,0.15346</v>
      </c>
    </row>
    <row r="507" spans="1:3" x14ac:dyDescent="0.25">
      <c r="A507" s="10">
        <v>51.288020000000003</v>
      </c>
      <c r="B507" s="10">
        <v>0.15343999999999999</v>
      </c>
      <c r="C507" t="str">
        <f t="shared" si="7"/>
        <v>51.28802,0.15344</v>
      </c>
    </row>
    <row r="508" spans="1:3" x14ac:dyDescent="0.25">
      <c r="A508" s="10">
        <v>51.288020000000003</v>
      </c>
      <c r="B508" s="10">
        <v>0.15343999999999999</v>
      </c>
      <c r="C508" t="str">
        <f t="shared" si="7"/>
        <v>51.28802,0.15344</v>
      </c>
    </row>
    <row r="509" spans="1:3" x14ac:dyDescent="0.25">
      <c r="A509" s="10">
        <v>51.288029999999999</v>
      </c>
      <c r="B509" s="10">
        <v>0.15343999999999999</v>
      </c>
      <c r="C509" t="str">
        <f t="shared" si="7"/>
        <v>51.28803,0.15344</v>
      </c>
    </row>
    <row r="510" spans="1:3" x14ac:dyDescent="0.25">
      <c r="A510" s="10">
        <v>51.288040000000002</v>
      </c>
      <c r="B510" s="10">
        <v>0.15343999999999999</v>
      </c>
      <c r="C510" t="str">
        <f t="shared" si="7"/>
        <v>51.28804,0.15344</v>
      </c>
    </row>
    <row r="511" spans="1:3" x14ac:dyDescent="0.25">
      <c r="A511" s="10">
        <v>51.288040000000002</v>
      </c>
      <c r="B511" s="10">
        <v>0.15343000000000001</v>
      </c>
      <c r="C511" t="str">
        <f t="shared" si="7"/>
        <v>51.28804,0.15343</v>
      </c>
    </row>
    <row r="512" spans="1:3" x14ac:dyDescent="0.25">
      <c r="A512" s="10">
        <v>51.288049999999998</v>
      </c>
      <c r="B512" s="10">
        <v>0.15343000000000001</v>
      </c>
      <c r="C512" t="str">
        <f t="shared" si="7"/>
        <v>51.28805,0.15343</v>
      </c>
    </row>
    <row r="513" spans="1:3" x14ac:dyDescent="0.25">
      <c r="A513" s="10">
        <v>51.288049999999998</v>
      </c>
      <c r="B513" s="10">
        <v>0.15343000000000001</v>
      </c>
      <c r="C513" t="str">
        <f t="shared" si="7"/>
        <v>51.28805,0.15343</v>
      </c>
    </row>
    <row r="514" spans="1:3" x14ac:dyDescent="0.25">
      <c r="A514" s="10">
        <v>51.288060000000002</v>
      </c>
      <c r="B514" s="10">
        <v>0.15343999999999999</v>
      </c>
      <c r="C514" t="str">
        <f t="shared" ref="C514:C577" si="8">CONCATENATE(A514,",",B514)</f>
        <v>51.28806,0.15344</v>
      </c>
    </row>
    <row r="515" spans="1:3" x14ac:dyDescent="0.25">
      <c r="A515" s="10">
        <v>51.288060000000002</v>
      </c>
      <c r="B515" s="10">
        <v>0.15343000000000001</v>
      </c>
      <c r="C515" t="str">
        <f t="shared" si="8"/>
        <v>51.28806,0.15343</v>
      </c>
    </row>
    <row r="516" spans="1:3" x14ac:dyDescent="0.25">
      <c r="A516" s="10">
        <v>51.288069999999998</v>
      </c>
      <c r="B516" s="10">
        <v>0.15343000000000001</v>
      </c>
      <c r="C516" t="str">
        <f t="shared" si="8"/>
        <v>51.28807,0.15343</v>
      </c>
    </row>
    <row r="517" spans="1:3" x14ac:dyDescent="0.25">
      <c r="A517" s="10">
        <v>51.288069999999998</v>
      </c>
      <c r="B517" s="10">
        <v>0.15343000000000001</v>
      </c>
      <c r="C517" t="str">
        <f t="shared" si="8"/>
        <v>51.28807,0.15343</v>
      </c>
    </row>
    <row r="518" spans="1:3" x14ac:dyDescent="0.25">
      <c r="A518" s="10">
        <v>51.288080000000001</v>
      </c>
      <c r="B518" s="10">
        <v>0.15343000000000001</v>
      </c>
      <c r="C518" t="str">
        <f t="shared" si="8"/>
        <v>51.28808,0.15343</v>
      </c>
    </row>
    <row r="519" spans="1:3" x14ac:dyDescent="0.25">
      <c r="A519" s="10">
        <v>51.288089999999997</v>
      </c>
      <c r="B519" s="10">
        <v>0.15343000000000001</v>
      </c>
      <c r="C519" t="str">
        <f t="shared" si="8"/>
        <v>51.28809,0.15343</v>
      </c>
    </row>
    <row r="520" spans="1:3" x14ac:dyDescent="0.25">
      <c r="A520" s="10">
        <v>51.288089999999997</v>
      </c>
      <c r="B520" s="10">
        <v>0.15343000000000001</v>
      </c>
      <c r="C520" t="str">
        <f t="shared" si="8"/>
        <v>51.28809,0.15343</v>
      </c>
    </row>
    <row r="521" spans="1:3" x14ac:dyDescent="0.25">
      <c r="A521" s="10">
        <v>51.2881</v>
      </c>
      <c r="B521" s="10">
        <v>0.15342</v>
      </c>
      <c r="C521" t="str">
        <f t="shared" si="8"/>
        <v>51.2881,0.15342</v>
      </c>
    </row>
    <row r="522" spans="1:3" x14ac:dyDescent="0.25">
      <c r="A522" s="10">
        <v>51.288110000000003</v>
      </c>
      <c r="B522" s="10">
        <v>0.15342</v>
      </c>
      <c r="C522" t="str">
        <f t="shared" si="8"/>
        <v>51.28811,0.15342</v>
      </c>
    </row>
    <row r="523" spans="1:3" x14ac:dyDescent="0.25">
      <c r="A523" s="10">
        <v>51.288110000000003</v>
      </c>
      <c r="B523" s="10">
        <v>0.15342</v>
      </c>
      <c r="C523" t="str">
        <f t="shared" si="8"/>
        <v>51.28811,0.15342</v>
      </c>
    </row>
    <row r="524" spans="1:3" x14ac:dyDescent="0.25">
      <c r="A524">
        <v>51.288119999999999</v>
      </c>
      <c r="B524">
        <v>0.15342</v>
      </c>
      <c r="C524" t="str">
        <f t="shared" si="8"/>
        <v>51.28812,0.15342</v>
      </c>
    </row>
    <row r="525" spans="1:3" x14ac:dyDescent="0.25">
      <c r="A525">
        <v>51.288130000000002</v>
      </c>
      <c r="B525">
        <v>0.15343000000000001</v>
      </c>
      <c r="C525" t="str">
        <f t="shared" si="8"/>
        <v>51.28813,0.15343</v>
      </c>
    </row>
    <row r="526" spans="1:3" x14ac:dyDescent="0.25">
      <c r="A526">
        <v>51.288130000000002</v>
      </c>
      <c r="B526">
        <v>0.15343000000000001</v>
      </c>
      <c r="C526" t="str">
        <f t="shared" si="8"/>
        <v>51.28813,0.15343</v>
      </c>
    </row>
    <row r="527" spans="1:3" x14ac:dyDescent="0.25">
      <c r="A527">
        <v>51.288139999999999</v>
      </c>
      <c r="B527">
        <v>0.15342</v>
      </c>
      <c r="C527" t="str">
        <f t="shared" si="8"/>
        <v>51.28814,0.15342</v>
      </c>
    </row>
    <row r="528" spans="1:3" x14ac:dyDescent="0.25">
      <c r="A528">
        <v>51.288139999999999</v>
      </c>
      <c r="B528">
        <v>0.15342</v>
      </c>
      <c r="C528" t="str">
        <f t="shared" si="8"/>
        <v>51.28814,0.15342</v>
      </c>
    </row>
    <row r="529" spans="1:3" x14ac:dyDescent="0.25">
      <c r="A529">
        <v>51.288150000000002</v>
      </c>
      <c r="B529">
        <v>0.15343000000000001</v>
      </c>
      <c r="C529" t="str">
        <f t="shared" si="8"/>
        <v>51.28815,0.15343</v>
      </c>
    </row>
    <row r="530" spans="1:3" x14ac:dyDescent="0.25">
      <c r="A530">
        <v>51.288150000000002</v>
      </c>
      <c r="B530">
        <v>0.15343999999999999</v>
      </c>
      <c r="C530" t="str">
        <f t="shared" si="8"/>
        <v>51.28815,0.15344</v>
      </c>
    </row>
    <row r="531" spans="1:3" x14ac:dyDescent="0.25">
      <c r="A531">
        <v>51.288150000000002</v>
      </c>
      <c r="B531">
        <v>0.15345</v>
      </c>
      <c r="C531" t="str">
        <f t="shared" si="8"/>
        <v>51.28815,0.15345</v>
      </c>
    </row>
    <row r="532" spans="1:3" x14ac:dyDescent="0.25">
      <c r="A532">
        <v>51.288150000000002</v>
      </c>
      <c r="B532">
        <v>0.15345</v>
      </c>
      <c r="C532" t="str">
        <f t="shared" si="8"/>
        <v>51.28815,0.15345</v>
      </c>
    </row>
    <row r="533" spans="1:3" x14ac:dyDescent="0.25">
      <c r="A533">
        <v>51.288150000000002</v>
      </c>
      <c r="B533">
        <v>0.15346000000000001</v>
      </c>
      <c r="C533" t="str">
        <f t="shared" si="8"/>
        <v>51.28815,0.15346</v>
      </c>
    </row>
    <row r="534" spans="1:3" x14ac:dyDescent="0.25">
      <c r="A534" s="10">
        <v>51.288139999999999</v>
      </c>
      <c r="B534" s="10">
        <v>0.15346000000000001</v>
      </c>
      <c r="C534" t="str">
        <f t="shared" si="8"/>
        <v>51.28814,0.15346</v>
      </c>
    </row>
    <row r="535" spans="1:3" x14ac:dyDescent="0.25">
      <c r="A535" s="10">
        <v>51.288139999999999</v>
      </c>
      <c r="B535" s="10">
        <v>0.15346000000000001</v>
      </c>
      <c r="C535" t="str">
        <f t="shared" si="8"/>
        <v>51.28814,0.15346</v>
      </c>
    </row>
    <row r="536" spans="1:3" x14ac:dyDescent="0.25">
      <c r="A536" s="10">
        <v>51.288139999999999</v>
      </c>
      <c r="B536" s="10">
        <v>0.15346000000000001</v>
      </c>
      <c r="C536" t="str">
        <f t="shared" si="8"/>
        <v>51.28814,0.15346</v>
      </c>
    </row>
    <row r="537" spans="1:3" x14ac:dyDescent="0.25">
      <c r="A537" s="10">
        <v>51.288130000000002</v>
      </c>
      <c r="B537" s="10">
        <v>0.15346000000000001</v>
      </c>
      <c r="C537" t="str">
        <f t="shared" si="8"/>
        <v>51.28813,0.15346</v>
      </c>
    </row>
    <row r="538" spans="1:3" x14ac:dyDescent="0.25">
      <c r="A538" s="10">
        <v>51.288130000000002</v>
      </c>
      <c r="B538" s="10">
        <v>0.15347</v>
      </c>
      <c r="C538" t="str">
        <f t="shared" si="8"/>
        <v>51.28813,0.15347</v>
      </c>
    </row>
    <row r="539" spans="1:3" x14ac:dyDescent="0.25">
      <c r="A539" s="10">
        <v>51.288130000000002</v>
      </c>
      <c r="B539" s="10">
        <v>0.15347</v>
      </c>
      <c r="C539" t="str">
        <f t="shared" si="8"/>
        <v>51.28813,0.15347</v>
      </c>
    </row>
    <row r="540" spans="1:3" x14ac:dyDescent="0.25">
      <c r="A540" s="10">
        <v>51.288130000000002</v>
      </c>
      <c r="B540" s="10">
        <v>0.15348000000000001</v>
      </c>
      <c r="C540" t="str">
        <f t="shared" si="8"/>
        <v>51.28813,0.15348</v>
      </c>
    </row>
    <row r="541" spans="1:3" x14ac:dyDescent="0.25">
      <c r="A541" s="10">
        <v>51.288130000000002</v>
      </c>
      <c r="B541" s="10">
        <v>0.15348000000000001</v>
      </c>
      <c r="C541" t="str">
        <f t="shared" si="8"/>
        <v>51.28813,0.15348</v>
      </c>
    </row>
    <row r="542" spans="1:3" x14ac:dyDescent="0.25">
      <c r="A542" s="10">
        <v>51.288119999999999</v>
      </c>
      <c r="B542" s="10">
        <v>0.15348999999999999</v>
      </c>
      <c r="C542" t="str">
        <f t="shared" si="8"/>
        <v>51.28812,0.15349</v>
      </c>
    </row>
    <row r="543" spans="1:3" x14ac:dyDescent="0.25">
      <c r="A543" s="10">
        <v>51.288119999999999</v>
      </c>
      <c r="B543" s="10">
        <v>0.1535</v>
      </c>
      <c r="C543" t="str">
        <f t="shared" si="8"/>
        <v>51.28812,0.1535</v>
      </c>
    </row>
    <row r="544" spans="1:3" x14ac:dyDescent="0.25">
      <c r="A544" s="10">
        <v>51.288110000000003</v>
      </c>
      <c r="B544" s="10">
        <v>0.15351000000000001</v>
      </c>
      <c r="C544" t="str">
        <f t="shared" si="8"/>
        <v>51.28811,0.15351</v>
      </c>
    </row>
    <row r="545" spans="1:3" x14ac:dyDescent="0.25">
      <c r="A545" s="10">
        <v>51.288110000000003</v>
      </c>
      <c r="B545" s="10">
        <v>0.15351999999999999</v>
      </c>
      <c r="C545" t="str">
        <f t="shared" si="8"/>
        <v>51.28811,0.15352</v>
      </c>
    </row>
    <row r="546" spans="1:3" x14ac:dyDescent="0.25">
      <c r="A546" s="10">
        <v>51.2881</v>
      </c>
      <c r="B546" s="10">
        <v>0.15353</v>
      </c>
      <c r="C546" t="str">
        <f t="shared" si="8"/>
        <v>51.2881,0.15353</v>
      </c>
    </row>
    <row r="547" spans="1:3" x14ac:dyDescent="0.25">
      <c r="A547" s="10">
        <v>51.2881</v>
      </c>
      <c r="B547" s="10">
        <v>0.15354000000000001</v>
      </c>
      <c r="C547" t="str">
        <f t="shared" si="8"/>
        <v>51.2881,0.15354</v>
      </c>
    </row>
    <row r="548" spans="1:3" x14ac:dyDescent="0.25">
      <c r="A548" s="10">
        <v>51.288089999999997</v>
      </c>
      <c r="B548" s="10">
        <v>0.15354999999999999</v>
      </c>
      <c r="C548" t="str">
        <f t="shared" si="8"/>
        <v>51.28809,0.15355</v>
      </c>
    </row>
    <row r="549" spans="1:3" x14ac:dyDescent="0.25">
      <c r="A549" s="10">
        <v>51.288089999999997</v>
      </c>
      <c r="B549" s="10">
        <v>0.15356</v>
      </c>
      <c r="C549" t="str">
        <f t="shared" si="8"/>
        <v>51.28809,0.15356</v>
      </c>
    </row>
    <row r="550" spans="1:3" x14ac:dyDescent="0.25">
      <c r="A550" s="10">
        <v>51.288089999999997</v>
      </c>
      <c r="B550" s="10">
        <v>0.15357000000000001</v>
      </c>
      <c r="C550" t="str">
        <f t="shared" si="8"/>
        <v>51.28809,0.15357</v>
      </c>
    </row>
    <row r="551" spans="1:3" x14ac:dyDescent="0.25">
      <c r="A551" s="10">
        <v>51.288080000000001</v>
      </c>
      <c r="B551" s="10">
        <v>0.15357999999999999</v>
      </c>
      <c r="C551" t="str">
        <f t="shared" si="8"/>
        <v>51.28808,0.15358</v>
      </c>
    </row>
    <row r="552" spans="1:3" x14ac:dyDescent="0.25">
      <c r="A552" s="10">
        <v>51.288069999999998</v>
      </c>
      <c r="B552" s="10">
        <v>0.15357999999999999</v>
      </c>
      <c r="C552" t="str">
        <f t="shared" si="8"/>
        <v>51.28807,0.15358</v>
      </c>
    </row>
    <row r="553" spans="1:3" x14ac:dyDescent="0.25">
      <c r="A553" s="10">
        <v>51.288069999999998</v>
      </c>
      <c r="B553" s="10">
        <v>0.15359</v>
      </c>
      <c r="C553" t="str">
        <f t="shared" si="8"/>
        <v>51.28807,0.15359</v>
      </c>
    </row>
    <row r="554" spans="1:3" x14ac:dyDescent="0.25">
      <c r="A554" s="10">
        <v>51.288060000000002</v>
      </c>
      <c r="B554" s="10">
        <v>0.15359999999999999</v>
      </c>
      <c r="C554" t="str">
        <f t="shared" si="8"/>
        <v>51.28806,0.1536</v>
      </c>
    </row>
    <row r="555" spans="1:3" x14ac:dyDescent="0.25">
      <c r="A555" s="10">
        <v>51.288049999999998</v>
      </c>
      <c r="B555" s="10">
        <v>0.15361</v>
      </c>
      <c r="C555" t="str">
        <f t="shared" si="8"/>
        <v>51.28805,0.15361</v>
      </c>
    </row>
    <row r="556" spans="1:3" x14ac:dyDescent="0.25">
      <c r="A556" s="10">
        <v>51.288049999999998</v>
      </c>
      <c r="B556" s="10">
        <v>0.15361</v>
      </c>
      <c r="C556" t="str">
        <f t="shared" si="8"/>
        <v>51.28805,0.15361</v>
      </c>
    </row>
    <row r="557" spans="1:3" x14ac:dyDescent="0.25">
      <c r="A557" s="10">
        <v>51.288040000000002</v>
      </c>
      <c r="B557" s="10">
        <v>0.15362000000000001</v>
      </c>
      <c r="C557" t="str">
        <f t="shared" si="8"/>
        <v>51.28804,0.15362</v>
      </c>
    </row>
    <row r="558" spans="1:3" x14ac:dyDescent="0.25">
      <c r="A558" s="10">
        <v>51.288040000000002</v>
      </c>
      <c r="B558" s="10">
        <v>0.15362999999999999</v>
      </c>
      <c r="C558" t="str">
        <f t="shared" si="8"/>
        <v>51.28804,0.15363</v>
      </c>
    </row>
    <row r="559" spans="1:3" x14ac:dyDescent="0.25">
      <c r="A559" s="10">
        <v>51.288029999999999</v>
      </c>
      <c r="B559" s="10">
        <v>0.15364</v>
      </c>
      <c r="C559" t="str">
        <f t="shared" si="8"/>
        <v>51.28803,0.15364</v>
      </c>
    </row>
    <row r="560" spans="1:3" x14ac:dyDescent="0.25">
      <c r="A560" s="10">
        <v>51.288029999999999</v>
      </c>
      <c r="B560" s="10">
        <v>0.15365000000000001</v>
      </c>
      <c r="C560" t="str">
        <f t="shared" si="8"/>
        <v>51.28803,0.15365</v>
      </c>
    </row>
    <row r="561" spans="1:3" x14ac:dyDescent="0.25">
      <c r="A561" s="10">
        <v>51.288020000000003</v>
      </c>
      <c r="B561" s="10">
        <v>0.15365999999999999</v>
      </c>
      <c r="C561" t="str">
        <f t="shared" si="8"/>
        <v>51.28802,0.15366</v>
      </c>
    </row>
    <row r="562" spans="1:3" x14ac:dyDescent="0.25">
      <c r="A562" s="10">
        <v>51.288020000000003</v>
      </c>
      <c r="B562" s="10">
        <v>0.15365999999999999</v>
      </c>
      <c r="C562" t="str">
        <f t="shared" si="8"/>
        <v>51.28802,0.15366</v>
      </c>
    </row>
    <row r="563" spans="1:3" x14ac:dyDescent="0.25">
      <c r="A563" s="10">
        <v>51.28801</v>
      </c>
      <c r="B563" s="10">
        <v>0.15367</v>
      </c>
      <c r="C563" t="str">
        <f t="shared" si="8"/>
        <v>51.28801,0.15367</v>
      </c>
    </row>
    <row r="564" spans="1:3" x14ac:dyDescent="0.25">
      <c r="A564" s="10">
        <v>51.287999999999997</v>
      </c>
      <c r="B564" s="10">
        <v>0.15368000000000001</v>
      </c>
      <c r="C564" t="str">
        <f t="shared" si="8"/>
        <v>51.288,0.15368</v>
      </c>
    </row>
    <row r="565" spans="1:3" x14ac:dyDescent="0.25">
      <c r="A565">
        <v>51.287999999999997</v>
      </c>
      <c r="B565">
        <v>0.15368999999999999</v>
      </c>
      <c r="C565" t="str">
        <f t="shared" si="8"/>
        <v>51.288,0.15369</v>
      </c>
    </row>
    <row r="566" spans="1:3" x14ac:dyDescent="0.25">
      <c r="A566">
        <v>51.287990000000001</v>
      </c>
      <c r="B566">
        <v>0.1537</v>
      </c>
      <c r="C566" t="str">
        <f t="shared" si="8"/>
        <v>51.28799,0.1537</v>
      </c>
    </row>
    <row r="567" spans="1:3" x14ac:dyDescent="0.25">
      <c r="A567">
        <v>51.287990000000001</v>
      </c>
      <c r="B567">
        <v>0.1537</v>
      </c>
      <c r="C567" t="str">
        <f t="shared" si="8"/>
        <v>51.28799,0.1537</v>
      </c>
    </row>
    <row r="568" spans="1:3" x14ac:dyDescent="0.25">
      <c r="A568">
        <v>51.287990000000001</v>
      </c>
      <c r="B568">
        <v>0.15371000000000001</v>
      </c>
      <c r="C568" t="str">
        <f t="shared" si="8"/>
        <v>51.28799,0.15371</v>
      </c>
    </row>
    <row r="569" spans="1:3" x14ac:dyDescent="0.25">
      <c r="A569">
        <v>51.287990000000001</v>
      </c>
      <c r="B569">
        <v>0.15372</v>
      </c>
      <c r="C569" t="str">
        <f t="shared" si="8"/>
        <v>51.28799,0.15372</v>
      </c>
    </row>
    <row r="570" spans="1:3" x14ac:dyDescent="0.25">
      <c r="A570">
        <v>51.287979999999997</v>
      </c>
      <c r="B570">
        <v>0.15372</v>
      </c>
      <c r="C570" t="str">
        <f t="shared" si="8"/>
        <v>51.28798,0.15372</v>
      </c>
    </row>
    <row r="571" spans="1:3" x14ac:dyDescent="0.25">
      <c r="A571">
        <v>51.287970000000001</v>
      </c>
      <c r="B571">
        <v>0.15372</v>
      </c>
      <c r="C571" t="str">
        <f t="shared" si="8"/>
        <v>51.28797,0.15372</v>
      </c>
    </row>
    <row r="572" spans="1:3" x14ac:dyDescent="0.25">
      <c r="A572">
        <v>51.287970000000001</v>
      </c>
      <c r="B572">
        <v>0.15372</v>
      </c>
      <c r="C572" t="str">
        <f t="shared" si="8"/>
        <v>51.28797,0.15372</v>
      </c>
    </row>
    <row r="573" spans="1:3" x14ac:dyDescent="0.25">
      <c r="A573">
        <v>51.287959999999998</v>
      </c>
      <c r="B573">
        <v>0.15372</v>
      </c>
      <c r="C573" t="str">
        <f t="shared" si="8"/>
        <v>51.28796,0.15372</v>
      </c>
    </row>
    <row r="574" spans="1:3" x14ac:dyDescent="0.25">
      <c r="A574">
        <v>51.287959999999998</v>
      </c>
      <c r="B574">
        <v>0.15372</v>
      </c>
      <c r="C574" t="str">
        <f t="shared" si="8"/>
        <v>51.28796,0.15372</v>
      </c>
    </row>
    <row r="575" spans="1:3" x14ac:dyDescent="0.25">
      <c r="A575">
        <v>51.287959999999998</v>
      </c>
      <c r="B575">
        <v>0.15372</v>
      </c>
      <c r="C575" t="str">
        <f t="shared" si="8"/>
        <v>51.28796,0.15372</v>
      </c>
    </row>
    <row r="576" spans="1:3" x14ac:dyDescent="0.25">
      <c r="A576">
        <v>51.287950000000002</v>
      </c>
      <c r="B576">
        <v>0.15371000000000001</v>
      </c>
      <c r="C576" t="str">
        <f t="shared" si="8"/>
        <v>51.28795,0.15371</v>
      </c>
    </row>
    <row r="577" spans="1:3" x14ac:dyDescent="0.25">
      <c r="A577" s="10">
        <v>51.287950000000002</v>
      </c>
      <c r="B577" s="10">
        <v>0.15372</v>
      </c>
      <c r="C577" t="str">
        <f t="shared" si="8"/>
        <v>51.28795,0.15372</v>
      </c>
    </row>
    <row r="578" spans="1:3" x14ac:dyDescent="0.25">
      <c r="A578" s="10">
        <v>51.287950000000002</v>
      </c>
      <c r="B578" s="10">
        <v>0.15372</v>
      </c>
      <c r="C578" t="str">
        <f t="shared" ref="C578:C641" si="9">CONCATENATE(A578,",",B578)</f>
        <v>51.28795,0.15372</v>
      </c>
    </row>
    <row r="579" spans="1:3" x14ac:dyDescent="0.25">
      <c r="A579" s="10">
        <v>51.287950000000002</v>
      </c>
      <c r="B579" s="10">
        <v>0.15372</v>
      </c>
      <c r="C579" t="str">
        <f t="shared" si="9"/>
        <v>51.28795,0.15372</v>
      </c>
    </row>
    <row r="580" spans="1:3" x14ac:dyDescent="0.25">
      <c r="A580" s="10">
        <v>51.287939999999999</v>
      </c>
      <c r="B580" s="10">
        <v>0.15372</v>
      </c>
      <c r="C580" t="str">
        <f t="shared" si="9"/>
        <v>51.28794,0.15372</v>
      </c>
    </row>
    <row r="581" spans="1:3" x14ac:dyDescent="0.25">
      <c r="A581" s="10">
        <v>51.287930000000003</v>
      </c>
      <c r="B581" s="10">
        <v>0.15372</v>
      </c>
      <c r="C581" t="str">
        <f t="shared" si="9"/>
        <v>51.28793,0.15372</v>
      </c>
    </row>
    <row r="582" spans="1:3" x14ac:dyDescent="0.25">
      <c r="A582" s="10">
        <v>51.287930000000003</v>
      </c>
      <c r="B582" s="10">
        <v>0.15372</v>
      </c>
      <c r="C582" t="str">
        <f t="shared" si="9"/>
        <v>51.28793,0.15372</v>
      </c>
    </row>
    <row r="583" spans="1:3" x14ac:dyDescent="0.25">
      <c r="A583" s="10">
        <v>51.287930000000003</v>
      </c>
      <c r="B583" s="10">
        <v>0.15372</v>
      </c>
      <c r="C583" t="str">
        <f t="shared" si="9"/>
        <v>51.28793,0.15372</v>
      </c>
    </row>
    <row r="584" spans="1:3" x14ac:dyDescent="0.25">
      <c r="A584">
        <v>51.287930000000003</v>
      </c>
      <c r="B584">
        <v>0.15373000000000001</v>
      </c>
      <c r="C584" t="str">
        <f t="shared" si="9"/>
        <v>51.28793,0.15373</v>
      </c>
    </row>
    <row r="585" spans="1:3" x14ac:dyDescent="0.25">
      <c r="A585">
        <v>51.287930000000003</v>
      </c>
      <c r="B585">
        <v>0.15373000000000001</v>
      </c>
      <c r="C585" t="str">
        <f t="shared" si="9"/>
        <v>51.28793,0.15373</v>
      </c>
    </row>
    <row r="586" spans="1:3" x14ac:dyDescent="0.25">
      <c r="A586">
        <v>51.287930000000003</v>
      </c>
      <c r="B586">
        <v>0.15373000000000001</v>
      </c>
      <c r="C586" t="str">
        <f t="shared" si="9"/>
        <v>51.28793,0.15373</v>
      </c>
    </row>
    <row r="587" spans="1:3" x14ac:dyDescent="0.25">
      <c r="A587">
        <v>51.287930000000003</v>
      </c>
      <c r="B587">
        <v>0.15373000000000001</v>
      </c>
      <c r="C587" t="str">
        <f t="shared" si="9"/>
        <v>51.28793,0.15373</v>
      </c>
    </row>
    <row r="588" spans="1:3" x14ac:dyDescent="0.25">
      <c r="A588">
        <v>51.28792</v>
      </c>
      <c r="B588">
        <v>0.15373999999999999</v>
      </c>
      <c r="C588" t="str">
        <f t="shared" si="9"/>
        <v>51.28792,0.15374</v>
      </c>
    </row>
    <row r="589" spans="1:3" x14ac:dyDescent="0.25">
      <c r="A589">
        <v>51.28792</v>
      </c>
      <c r="B589">
        <v>0.15373999999999999</v>
      </c>
      <c r="C589" t="str">
        <f t="shared" si="9"/>
        <v>51.28792,0.15374</v>
      </c>
    </row>
    <row r="590" spans="1:3" x14ac:dyDescent="0.25">
      <c r="A590">
        <v>51.28792</v>
      </c>
      <c r="B590">
        <v>0.15375</v>
      </c>
      <c r="C590" t="str">
        <f t="shared" si="9"/>
        <v>51.28792,0.15375</v>
      </c>
    </row>
    <row r="591" spans="1:3" x14ac:dyDescent="0.25">
      <c r="A591">
        <v>51.28792</v>
      </c>
      <c r="B591">
        <v>0.15375</v>
      </c>
      <c r="C591" t="str">
        <f t="shared" si="9"/>
        <v>51.28792,0.15375</v>
      </c>
    </row>
    <row r="592" spans="1:3" x14ac:dyDescent="0.25">
      <c r="A592" s="10">
        <v>51.287909999999997</v>
      </c>
      <c r="B592" s="10">
        <v>0.15376000000000001</v>
      </c>
      <c r="C592" t="str">
        <f t="shared" si="9"/>
        <v>51.28791,0.15376</v>
      </c>
    </row>
    <row r="593" spans="1:3" x14ac:dyDescent="0.25">
      <c r="A593" s="10">
        <v>51.287909999999997</v>
      </c>
      <c r="B593" s="10">
        <v>0.15376000000000001</v>
      </c>
      <c r="C593" t="str">
        <f t="shared" si="9"/>
        <v>51.28791,0.15376</v>
      </c>
    </row>
    <row r="594" spans="1:3" x14ac:dyDescent="0.25">
      <c r="A594" s="10">
        <v>51.2879</v>
      </c>
      <c r="B594" s="10">
        <v>0.15376000000000001</v>
      </c>
      <c r="C594" t="str">
        <f t="shared" si="9"/>
        <v>51.2879,0.15376</v>
      </c>
    </row>
    <row r="595" spans="1:3" x14ac:dyDescent="0.25">
      <c r="A595" s="10">
        <v>51.287889999999997</v>
      </c>
      <c r="B595" s="10">
        <v>0.15376999999999999</v>
      </c>
      <c r="C595" t="str">
        <f t="shared" si="9"/>
        <v>51.28789,0.15377</v>
      </c>
    </row>
    <row r="596" spans="1:3" x14ac:dyDescent="0.25">
      <c r="A596" s="10">
        <v>51.287880000000001</v>
      </c>
      <c r="B596" s="10">
        <v>0.15378</v>
      </c>
      <c r="C596" t="str">
        <f t="shared" si="9"/>
        <v>51.28788,0.15378</v>
      </c>
    </row>
    <row r="597" spans="1:3" x14ac:dyDescent="0.25">
      <c r="A597" s="10">
        <v>51.287880000000001</v>
      </c>
      <c r="B597" s="10">
        <v>0.15379000000000001</v>
      </c>
      <c r="C597" t="str">
        <f t="shared" si="9"/>
        <v>51.28788,0.15379</v>
      </c>
    </row>
    <row r="598" spans="1:3" x14ac:dyDescent="0.25">
      <c r="A598" s="10">
        <v>51.287869999999998</v>
      </c>
      <c r="B598" s="10">
        <v>0.15379000000000001</v>
      </c>
      <c r="C598" t="str">
        <f t="shared" si="9"/>
        <v>51.28787,0.15379</v>
      </c>
    </row>
    <row r="599" spans="1:3" x14ac:dyDescent="0.25">
      <c r="A599" s="10">
        <v>51.287869999999998</v>
      </c>
      <c r="B599" s="10">
        <v>0.15379999999999999</v>
      </c>
      <c r="C599" t="str">
        <f t="shared" si="9"/>
        <v>51.28787,0.1538</v>
      </c>
    </row>
    <row r="600" spans="1:3" x14ac:dyDescent="0.25">
      <c r="A600" s="10">
        <v>51.287860000000002</v>
      </c>
      <c r="B600" s="10">
        <v>0.15381</v>
      </c>
      <c r="C600" t="str">
        <f t="shared" si="9"/>
        <v>51.28786,0.15381</v>
      </c>
    </row>
    <row r="601" spans="1:3" x14ac:dyDescent="0.25">
      <c r="A601" s="10">
        <v>51.287860000000002</v>
      </c>
      <c r="B601" s="10">
        <v>0.15382000000000001</v>
      </c>
      <c r="C601" t="str">
        <f t="shared" si="9"/>
        <v>51.28786,0.15382</v>
      </c>
    </row>
    <row r="602" spans="1:3" x14ac:dyDescent="0.25">
      <c r="A602" s="10">
        <v>51.287849999999999</v>
      </c>
      <c r="B602" s="10">
        <v>0.15382999999999999</v>
      </c>
      <c r="C602" t="str">
        <f t="shared" si="9"/>
        <v>51.28785,0.15383</v>
      </c>
    </row>
    <row r="603" spans="1:3" x14ac:dyDescent="0.25">
      <c r="A603" s="10">
        <v>51.287840000000003</v>
      </c>
      <c r="B603" s="10">
        <v>0.15384</v>
      </c>
      <c r="C603" t="str">
        <f t="shared" si="9"/>
        <v>51.28784,0.15384</v>
      </c>
    </row>
    <row r="604" spans="1:3" x14ac:dyDescent="0.25">
      <c r="A604" s="10">
        <v>51.287840000000003</v>
      </c>
      <c r="B604" s="10">
        <v>0.15384</v>
      </c>
      <c r="C604" t="str">
        <f t="shared" si="9"/>
        <v>51.28784,0.15384</v>
      </c>
    </row>
    <row r="605" spans="1:3" x14ac:dyDescent="0.25">
      <c r="A605" s="10">
        <v>51.28783</v>
      </c>
      <c r="B605" s="10">
        <v>0.15384999999999999</v>
      </c>
      <c r="C605" t="str">
        <f t="shared" si="9"/>
        <v>51.28783,0.15385</v>
      </c>
    </row>
    <row r="606" spans="1:3" x14ac:dyDescent="0.25">
      <c r="A606" s="10">
        <v>51.287820000000004</v>
      </c>
      <c r="B606" s="10">
        <v>0.15386</v>
      </c>
      <c r="C606" t="str">
        <f t="shared" si="9"/>
        <v>51.28782,0.15386</v>
      </c>
    </row>
    <row r="607" spans="1:3" x14ac:dyDescent="0.25">
      <c r="A607" s="10">
        <v>51.287820000000004</v>
      </c>
      <c r="B607" s="10">
        <v>0.15387000000000001</v>
      </c>
      <c r="C607" t="str">
        <f t="shared" si="9"/>
        <v>51.28782,0.15387</v>
      </c>
    </row>
    <row r="608" spans="1:3" x14ac:dyDescent="0.25">
      <c r="A608" s="10">
        <v>51.28781</v>
      </c>
      <c r="B608" s="10">
        <v>0.15387999999999999</v>
      </c>
      <c r="C608" t="str">
        <f t="shared" si="9"/>
        <v>51.28781,0.15388</v>
      </c>
    </row>
    <row r="609" spans="1:3" x14ac:dyDescent="0.25">
      <c r="A609" s="10">
        <v>51.287799999999997</v>
      </c>
      <c r="B609" s="10">
        <v>0.15389</v>
      </c>
      <c r="C609" t="str">
        <f t="shared" si="9"/>
        <v>51.2878,0.15389</v>
      </c>
    </row>
    <row r="610" spans="1:3" x14ac:dyDescent="0.25">
      <c r="A610" s="10">
        <v>51.287799999999997</v>
      </c>
      <c r="B610" s="10">
        <v>0.15390000000000001</v>
      </c>
      <c r="C610" t="str">
        <f t="shared" si="9"/>
        <v>51.2878,0.1539</v>
      </c>
    </row>
    <row r="611" spans="1:3" x14ac:dyDescent="0.25">
      <c r="A611" s="10">
        <v>51.287790000000001</v>
      </c>
      <c r="B611" s="10">
        <v>0.15390999999999999</v>
      </c>
      <c r="C611" t="str">
        <f t="shared" si="9"/>
        <v>51.28779,0.15391</v>
      </c>
    </row>
    <row r="612" spans="1:3" x14ac:dyDescent="0.25">
      <c r="A612" s="10">
        <v>51.287790000000001</v>
      </c>
      <c r="B612" s="10">
        <v>0.15393000000000001</v>
      </c>
      <c r="C612" t="str">
        <f t="shared" si="9"/>
        <v>51.28779,0.15393</v>
      </c>
    </row>
    <row r="613" spans="1:3" x14ac:dyDescent="0.25">
      <c r="A613" s="10">
        <v>51.287779999999998</v>
      </c>
      <c r="B613" s="10">
        <v>0.15393999999999999</v>
      </c>
      <c r="C613" t="str">
        <f t="shared" si="9"/>
        <v>51.28778,0.15394</v>
      </c>
    </row>
    <row r="614" spans="1:3" x14ac:dyDescent="0.25">
      <c r="A614" s="10">
        <v>51.287779999999998</v>
      </c>
      <c r="B614" s="10">
        <v>0.15395</v>
      </c>
      <c r="C614" t="str">
        <f t="shared" si="9"/>
        <v>51.28778,0.15395</v>
      </c>
    </row>
    <row r="615" spans="1:3" x14ac:dyDescent="0.25">
      <c r="A615">
        <v>51.287770000000002</v>
      </c>
      <c r="B615">
        <v>0.15395</v>
      </c>
      <c r="C615" t="str">
        <f t="shared" si="9"/>
        <v>51.28777,0.15395</v>
      </c>
    </row>
    <row r="616" spans="1:3" x14ac:dyDescent="0.25">
      <c r="A616">
        <v>51.287759999999999</v>
      </c>
      <c r="B616">
        <v>0.15396000000000001</v>
      </c>
      <c r="C616" t="str">
        <f t="shared" si="9"/>
        <v>51.28776,0.15396</v>
      </c>
    </row>
    <row r="617" spans="1:3" x14ac:dyDescent="0.25">
      <c r="A617">
        <v>51.287759999999999</v>
      </c>
      <c r="B617">
        <v>0.15397</v>
      </c>
      <c r="C617" t="str">
        <f t="shared" si="9"/>
        <v>51.28776,0.15397</v>
      </c>
    </row>
    <row r="618" spans="1:3" x14ac:dyDescent="0.25">
      <c r="A618">
        <v>51.287750000000003</v>
      </c>
      <c r="B618">
        <v>0.15398000000000001</v>
      </c>
      <c r="C618" t="str">
        <f t="shared" si="9"/>
        <v>51.28775,0.15398</v>
      </c>
    </row>
    <row r="619" spans="1:3" x14ac:dyDescent="0.25">
      <c r="A619">
        <v>51.287750000000003</v>
      </c>
      <c r="B619">
        <v>0.15398999999999999</v>
      </c>
      <c r="C619" t="str">
        <f t="shared" si="9"/>
        <v>51.28775,0.15399</v>
      </c>
    </row>
    <row r="620" spans="1:3" x14ac:dyDescent="0.25">
      <c r="A620">
        <v>51.287739999999999</v>
      </c>
      <c r="B620">
        <v>0.15398999999999999</v>
      </c>
      <c r="C620" t="str">
        <f t="shared" si="9"/>
        <v>51.28774,0.15399</v>
      </c>
    </row>
    <row r="621" spans="1:3" x14ac:dyDescent="0.25">
      <c r="A621">
        <v>51.287739999999999</v>
      </c>
      <c r="B621">
        <v>0.15398999999999999</v>
      </c>
      <c r="C621" t="str">
        <f t="shared" si="9"/>
        <v>51.28774,0.15399</v>
      </c>
    </row>
    <row r="622" spans="1:3" x14ac:dyDescent="0.25">
      <c r="A622">
        <v>51.287730000000003</v>
      </c>
      <c r="B622">
        <v>0.15398000000000001</v>
      </c>
      <c r="C622" t="str">
        <f t="shared" si="9"/>
        <v>51.28773,0.15398</v>
      </c>
    </row>
    <row r="623" spans="1:3" x14ac:dyDescent="0.25">
      <c r="A623">
        <v>51.287730000000003</v>
      </c>
      <c r="B623">
        <v>0.15398000000000001</v>
      </c>
      <c r="C623" t="str">
        <f t="shared" si="9"/>
        <v>51.28773,0.15398</v>
      </c>
    </row>
    <row r="624" spans="1:3" x14ac:dyDescent="0.25">
      <c r="A624">
        <v>51.28772</v>
      </c>
      <c r="B624">
        <v>0.15397</v>
      </c>
      <c r="C624" t="str">
        <f t="shared" si="9"/>
        <v>51.28772,0.15397</v>
      </c>
    </row>
    <row r="625" spans="1:3" x14ac:dyDescent="0.25">
      <c r="A625">
        <v>51.28772</v>
      </c>
      <c r="B625">
        <v>0.15397</v>
      </c>
      <c r="C625" t="str">
        <f t="shared" si="9"/>
        <v>51.28772,0.15397</v>
      </c>
    </row>
    <row r="626" spans="1:3" x14ac:dyDescent="0.25">
      <c r="A626">
        <v>51.287709999999997</v>
      </c>
      <c r="B626">
        <v>0.15397</v>
      </c>
      <c r="C626" t="str">
        <f t="shared" si="9"/>
        <v>51.28771,0.15397</v>
      </c>
    </row>
    <row r="627" spans="1:3" x14ac:dyDescent="0.25">
      <c r="A627" s="10">
        <v>51.287709999999997</v>
      </c>
      <c r="B627" s="10">
        <v>0.15396000000000001</v>
      </c>
      <c r="C627" t="str">
        <f t="shared" si="9"/>
        <v>51.28771,0.15396</v>
      </c>
    </row>
    <row r="628" spans="1:3" x14ac:dyDescent="0.25">
      <c r="A628" s="10">
        <v>51.287700000000001</v>
      </c>
      <c r="B628" s="10">
        <v>0.15396000000000001</v>
      </c>
      <c r="C628" t="str">
        <f t="shared" si="9"/>
        <v>51.2877,0.15396</v>
      </c>
    </row>
    <row r="629" spans="1:3" x14ac:dyDescent="0.25">
      <c r="A629" s="10">
        <v>51.287689999999998</v>
      </c>
      <c r="B629" s="10">
        <v>0.15396000000000001</v>
      </c>
      <c r="C629" t="str">
        <f t="shared" si="9"/>
        <v>51.28769,0.15396</v>
      </c>
    </row>
    <row r="630" spans="1:3" x14ac:dyDescent="0.25">
      <c r="A630" s="10">
        <v>51.287689999999998</v>
      </c>
      <c r="B630" s="10">
        <v>0.15395</v>
      </c>
      <c r="C630" t="str">
        <f t="shared" si="9"/>
        <v>51.28769,0.15395</v>
      </c>
    </row>
    <row r="631" spans="1:3" x14ac:dyDescent="0.25">
      <c r="A631" s="10">
        <v>51.287680000000002</v>
      </c>
      <c r="B631" s="10">
        <v>0.15395</v>
      </c>
      <c r="C631" t="str">
        <f t="shared" si="9"/>
        <v>51.28768,0.15395</v>
      </c>
    </row>
    <row r="632" spans="1:3" x14ac:dyDescent="0.25">
      <c r="A632" s="10">
        <v>51.287680000000002</v>
      </c>
      <c r="B632" s="10">
        <v>0.15395</v>
      </c>
      <c r="C632" t="str">
        <f t="shared" si="9"/>
        <v>51.28768,0.15395</v>
      </c>
    </row>
    <row r="633" spans="1:3" x14ac:dyDescent="0.25">
      <c r="A633" s="10">
        <v>51.287680000000002</v>
      </c>
      <c r="B633" s="10">
        <v>0.15396000000000001</v>
      </c>
      <c r="C633" t="str">
        <f t="shared" si="9"/>
        <v>51.28768,0.15396</v>
      </c>
    </row>
    <row r="634" spans="1:3" x14ac:dyDescent="0.25">
      <c r="A634" s="10">
        <v>51.287680000000002</v>
      </c>
      <c r="B634" s="10">
        <v>0.15396000000000001</v>
      </c>
      <c r="C634" t="str">
        <f t="shared" si="9"/>
        <v>51.28768,0.15396</v>
      </c>
    </row>
    <row r="635" spans="1:3" x14ac:dyDescent="0.25">
      <c r="A635" s="10">
        <v>51.287680000000002</v>
      </c>
      <c r="B635" s="10">
        <v>0.15396000000000001</v>
      </c>
      <c r="C635" t="str">
        <f t="shared" si="9"/>
        <v>51.28768,0.15396</v>
      </c>
    </row>
    <row r="636" spans="1:3" x14ac:dyDescent="0.25">
      <c r="A636" s="10">
        <v>51.287680000000002</v>
      </c>
      <c r="B636" s="10">
        <v>0.15396000000000001</v>
      </c>
      <c r="C636" t="str">
        <f t="shared" si="9"/>
        <v>51.28768,0.15396</v>
      </c>
    </row>
    <row r="637" spans="1:3" x14ac:dyDescent="0.25">
      <c r="A637" s="10">
        <v>51.287669999999999</v>
      </c>
      <c r="B637" s="10">
        <v>0.15396000000000001</v>
      </c>
      <c r="C637" t="str">
        <f t="shared" si="9"/>
        <v>51.28767,0.15396</v>
      </c>
    </row>
    <row r="638" spans="1:3" x14ac:dyDescent="0.25">
      <c r="A638" s="10">
        <v>51.287669999999999</v>
      </c>
      <c r="B638" s="10">
        <v>0.15397</v>
      </c>
      <c r="C638" t="str">
        <f t="shared" si="9"/>
        <v>51.28767,0.15397</v>
      </c>
    </row>
    <row r="639" spans="1:3" x14ac:dyDescent="0.25">
      <c r="A639" s="10">
        <v>51.287669999999999</v>
      </c>
      <c r="B639" s="10">
        <v>0.15397</v>
      </c>
      <c r="C639" t="str">
        <f t="shared" si="9"/>
        <v>51.28767,0.15397</v>
      </c>
    </row>
    <row r="640" spans="1:3" x14ac:dyDescent="0.25">
      <c r="A640" s="10">
        <v>51.287669999999999</v>
      </c>
      <c r="B640" s="10">
        <v>0.15397</v>
      </c>
      <c r="C640" t="str">
        <f t="shared" si="9"/>
        <v>51.28767,0.15397</v>
      </c>
    </row>
    <row r="641" spans="1:3" x14ac:dyDescent="0.25">
      <c r="A641">
        <v>51.287660000000002</v>
      </c>
      <c r="B641">
        <v>0.15397</v>
      </c>
      <c r="C641" t="str">
        <f t="shared" si="9"/>
        <v>51.28766,0.15397</v>
      </c>
    </row>
    <row r="642" spans="1:3" x14ac:dyDescent="0.25">
      <c r="A642">
        <v>51.287660000000002</v>
      </c>
      <c r="B642">
        <v>0.15396000000000001</v>
      </c>
      <c r="C642" t="str">
        <f t="shared" ref="C642:C705" si="10">CONCATENATE(A642,",",B642)</f>
        <v>51.28766,0.15396</v>
      </c>
    </row>
    <row r="643" spans="1:3" x14ac:dyDescent="0.25">
      <c r="A643">
        <v>51.287660000000002</v>
      </c>
      <c r="B643">
        <v>0.15397</v>
      </c>
      <c r="C643" t="str">
        <f t="shared" si="10"/>
        <v>51.28766,0.15397</v>
      </c>
    </row>
    <row r="644" spans="1:3" x14ac:dyDescent="0.25">
      <c r="A644">
        <v>51.287660000000002</v>
      </c>
      <c r="B644">
        <v>0.15397</v>
      </c>
      <c r="C644" t="str">
        <f t="shared" si="10"/>
        <v>51.28766,0.15397</v>
      </c>
    </row>
    <row r="645" spans="1:3" x14ac:dyDescent="0.25">
      <c r="A645">
        <v>51.287660000000002</v>
      </c>
      <c r="B645">
        <v>0.15397</v>
      </c>
      <c r="C645" t="str">
        <f t="shared" si="10"/>
        <v>51.28766,0.15397</v>
      </c>
    </row>
    <row r="646" spans="1:3" x14ac:dyDescent="0.25">
      <c r="A646">
        <v>51.287649999999999</v>
      </c>
      <c r="B646">
        <v>0.15397</v>
      </c>
      <c r="C646" t="str">
        <f t="shared" si="10"/>
        <v>51.28765,0.15397</v>
      </c>
    </row>
    <row r="647" spans="1:3" x14ac:dyDescent="0.25">
      <c r="A647">
        <v>51.287649999999999</v>
      </c>
      <c r="B647">
        <v>0.15397</v>
      </c>
      <c r="C647" t="str">
        <f t="shared" si="10"/>
        <v>51.28765,0.15397</v>
      </c>
    </row>
    <row r="648" spans="1:3" x14ac:dyDescent="0.25">
      <c r="A648">
        <v>51.287649999999999</v>
      </c>
      <c r="B648">
        <v>0.15398000000000001</v>
      </c>
      <c r="C648" t="str">
        <f t="shared" si="10"/>
        <v>51.28765,0.15398</v>
      </c>
    </row>
    <row r="649" spans="1:3" x14ac:dyDescent="0.25">
      <c r="A649">
        <v>51.287640000000003</v>
      </c>
      <c r="B649">
        <v>0.15397</v>
      </c>
      <c r="C649" t="str">
        <f t="shared" si="10"/>
        <v>51.28764,0.15397</v>
      </c>
    </row>
    <row r="650" spans="1:3" x14ac:dyDescent="0.25">
      <c r="A650">
        <v>51.287640000000003</v>
      </c>
      <c r="B650">
        <v>0.15397</v>
      </c>
      <c r="C650" t="str">
        <f t="shared" si="10"/>
        <v>51.28764,0.15397</v>
      </c>
    </row>
    <row r="651" spans="1:3" x14ac:dyDescent="0.25">
      <c r="A651">
        <v>51.28763</v>
      </c>
      <c r="B651">
        <v>0.15397</v>
      </c>
      <c r="C651" t="str">
        <f t="shared" si="10"/>
        <v>51.28763,0.15397</v>
      </c>
    </row>
    <row r="652" spans="1:3" x14ac:dyDescent="0.25">
      <c r="A652">
        <v>51.28763</v>
      </c>
      <c r="B652">
        <v>0.15397</v>
      </c>
      <c r="C652" t="str">
        <f t="shared" si="10"/>
        <v>51.28763,0.15397</v>
      </c>
    </row>
    <row r="653" spans="1:3" x14ac:dyDescent="0.25">
      <c r="A653">
        <v>51.287619999999997</v>
      </c>
      <c r="B653">
        <v>0.15397</v>
      </c>
      <c r="C653" t="str">
        <f t="shared" si="10"/>
        <v>51.28762,0.15397</v>
      </c>
    </row>
    <row r="654" spans="1:3" x14ac:dyDescent="0.25">
      <c r="A654">
        <v>51.287619999999997</v>
      </c>
      <c r="B654">
        <v>0.15397</v>
      </c>
      <c r="C654" t="str">
        <f t="shared" si="10"/>
        <v>51.28762,0.15397</v>
      </c>
    </row>
    <row r="655" spans="1:3" x14ac:dyDescent="0.25">
      <c r="A655">
        <v>51.287599999999998</v>
      </c>
      <c r="B655">
        <v>0.15396000000000001</v>
      </c>
      <c r="C655" t="str">
        <f t="shared" si="10"/>
        <v>51.2876,0.15396</v>
      </c>
    </row>
    <row r="656" spans="1:3" x14ac:dyDescent="0.25">
      <c r="A656">
        <v>51.287599999999998</v>
      </c>
      <c r="B656">
        <v>0.15396000000000001</v>
      </c>
      <c r="C656" t="str">
        <f t="shared" si="10"/>
        <v>51.2876,0.15396</v>
      </c>
    </row>
    <row r="657" spans="1:3" x14ac:dyDescent="0.25">
      <c r="A657">
        <v>51.287590000000002</v>
      </c>
      <c r="B657">
        <v>0.15395</v>
      </c>
      <c r="C657" t="str">
        <f t="shared" si="10"/>
        <v>51.28759,0.15395</v>
      </c>
    </row>
    <row r="658" spans="1:3" x14ac:dyDescent="0.25">
      <c r="A658">
        <v>51.287590000000002</v>
      </c>
      <c r="B658">
        <v>0.15395</v>
      </c>
      <c r="C658" t="str">
        <f t="shared" si="10"/>
        <v>51.28759,0.15395</v>
      </c>
    </row>
    <row r="659" spans="1:3" x14ac:dyDescent="0.25">
      <c r="A659" s="10">
        <v>51.287570000000002</v>
      </c>
      <c r="B659" s="10">
        <v>0.15395</v>
      </c>
      <c r="C659" t="str">
        <f t="shared" si="10"/>
        <v>51.28757,0.15395</v>
      </c>
    </row>
    <row r="660" spans="1:3" x14ac:dyDescent="0.25">
      <c r="A660" s="10">
        <v>51.287570000000002</v>
      </c>
      <c r="B660" s="10">
        <v>0.15393999999999999</v>
      </c>
      <c r="C660" t="str">
        <f t="shared" si="10"/>
        <v>51.28757,0.15394</v>
      </c>
    </row>
    <row r="661" spans="1:3" x14ac:dyDescent="0.25">
      <c r="A661" s="10">
        <v>51.287559999999999</v>
      </c>
      <c r="B661" s="10">
        <v>0.15393999999999999</v>
      </c>
      <c r="C661" t="str">
        <f t="shared" si="10"/>
        <v>51.28756,0.15394</v>
      </c>
    </row>
    <row r="662" spans="1:3" x14ac:dyDescent="0.25">
      <c r="A662" s="10">
        <v>51.287550000000003</v>
      </c>
      <c r="B662" s="10">
        <v>0.15393999999999999</v>
      </c>
      <c r="C662" t="str">
        <f t="shared" si="10"/>
        <v>51.28755,0.15394</v>
      </c>
    </row>
    <row r="663" spans="1:3" x14ac:dyDescent="0.25">
      <c r="A663" s="10">
        <v>51.28754</v>
      </c>
      <c r="B663" s="10">
        <v>0.15393000000000001</v>
      </c>
      <c r="C663" t="str">
        <f t="shared" si="10"/>
        <v>51.28754,0.15393</v>
      </c>
    </row>
    <row r="664" spans="1:3" x14ac:dyDescent="0.25">
      <c r="A664" s="10">
        <v>51.287529999999997</v>
      </c>
      <c r="B664" s="10">
        <v>0.15393000000000001</v>
      </c>
      <c r="C664" t="str">
        <f t="shared" si="10"/>
        <v>51.28753,0.15393</v>
      </c>
    </row>
    <row r="665" spans="1:3" x14ac:dyDescent="0.25">
      <c r="A665" s="10">
        <v>51.287520000000001</v>
      </c>
      <c r="B665" s="10">
        <v>0.15393000000000001</v>
      </c>
      <c r="C665" t="str">
        <f t="shared" si="10"/>
        <v>51.28752,0.15393</v>
      </c>
    </row>
    <row r="666" spans="1:3" x14ac:dyDescent="0.25">
      <c r="A666" s="10">
        <v>51.287520000000001</v>
      </c>
      <c r="B666" s="10">
        <v>0.15393999999999999</v>
      </c>
      <c r="C666" t="str">
        <f t="shared" si="10"/>
        <v>51.28752,0.15394</v>
      </c>
    </row>
    <row r="667" spans="1:3" x14ac:dyDescent="0.25">
      <c r="A667" s="10">
        <v>51.287509999999997</v>
      </c>
      <c r="B667" s="10">
        <v>0.15393999999999999</v>
      </c>
      <c r="C667" t="str">
        <f t="shared" si="10"/>
        <v>51.28751,0.15394</v>
      </c>
    </row>
    <row r="668" spans="1:3" x14ac:dyDescent="0.25">
      <c r="A668" s="10">
        <v>51.287500000000001</v>
      </c>
      <c r="B668" s="10">
        <v>0.15393999999999999</v>
      </c>
      <c r="C668" t="str">
        <f t="shared" si="10"/>
        <v>51.2875,0.15394</v>
      </c>
    </row>
    <row r="669" spans="1:3" x14ac:dyDescent="0.25">
      <c r="A669" s="10">
        <v>51.287489999999998</v>
      </c>
      <c r="B669" s="10">
        <v>0.15393999999999999</v>
      </c>
      <c r="C669" t="str">
        <f t="shared" si="10"/>
        <v>51.28749,0.15394</v>
      </c>
    </row>
    <row r="670" spans="1:3" x14ac:dyDescent="0.25">
      <c r="A670" s="10">
        <v>51.287480000000002</v>
      </c>
      <c r="B670" s="10">
        <v>0.15393999999999999</v>
      </c>
      <c r="C670" t="str">
        <f t="shared" si="10"/>
        <v>51.28748,0.15394</v>
      </c>
    </row>
    <row r="671" spans="1:3" x14ac:dyDescent="0.25">
      <c r="A671" s="10">
        <v>51.287469999999999</v>
      </c>
      <c r="B671" s="10">
        <v>0.15393999999999999</v>
      </c>
      <c r="C671" t="str">
        <f t="shared" si="10"/>
        <v>51.28747,0.15394</v>
      </c>
    </row>
    <row r="672" spans="1:3" x14ac:dyDescent="0.25">
      <c r="A672" s="10">
        <v>51.287460000000003</v>
      </c>
      <c r="B672" s="10">
        <v>0.15393999999999999</v>
      </c>
      <c r="C672" t="str">
        <f t="shared" si="10"/>
        <v>51.28746,0.15394</v>
      </c>
    </row>
    <row r="673" spans="1:3" x14ac:dyDescent="0.25">
      <c r="A673" s="10">
        <v>51.28745</v>
      </c>
      <c r="B673" s="10">
        <v>0.15393999999999999</v>
      </c>
      <c r="C673" t="str">
        <f t="shared" si="10"/>
        <v>51.28745,0.15394</v>
      </c>
    </row>
    <row r="674" spans="1:3" x14ac:dyDescent="0.25">
      <c r="A674" s="10">
        <v>51.287439999999997</v>
      </c>
      <c r="B674" s="10">
        <v>0.15393999999999999</v>
      </c>
      <c r="C674" t="str">
        <f t="shared" si="10"/>
        <v>51.28744,0.15394</v>
      </c>
    </row>
    <row r="675" spans="1:3" x14ac:dyDescent="0.25">
      <c r="A675" s="10">
        <v>51.287430000000001</v>
      </c>
      <c r="B675" s="10">
        <v>0.15393999999999999</v>
      </c>
      <c r="C675" t="str">
        <f t="shared" si="10"/>
        <v>51.28743,0.15394</v>
      </c>
    </row>
    <row r="676" spans="1:3" x14ac:dyDescent="0.25">
      <c r="A676" s="10">
        <v>51.287419999999997</v>
      </c>
      <c r="B676" s="10">
        <v>0.15393999999999999</v>
      </c>
      <c r="C676" t="str">
        <f t="shared" si="10"/>
        <v>51.28742,0.15394</v>
      </c>
    </row>
    <row r="677" spans="1:3" x14ac:dyDescent="0.25">
      <c r="A677" s="10">
        <v>51.287410000000001</v>
      </c>
      <c r="B677" s="10">
        <v>0.15393999999999999</v>
      </c>
      <c r="C677" t="str">
        <f t="shared" si="10"/>
        <v>51.28741,0.15394</v>
      </c>
    </row>
    <row r="678" spans="1:3" x14ac:dyDescent="0.25">
      <c r="A678" s="10">
        <v>51.287399999999998</v>
      </c>
      <c r="B678" s="10">
        <v>0.15393999999999999</v>
      </c>
      <c r="C678" t="str">
        <f t="shared" si="10"/>
        <v>51.2874,0.15394</v>
      </c>
    </row>
    <row r="679" spans="1:3" x14ac:dyDescent="0.25">
      <c r="A679" s="10">
        <v>51.287390000000002</v>
      </c>
      <c r="B679" s="10">
        <v>0.15393999999999999</v>
      </c>
      <c r="C679" t="str">
        <f t="shared" si="10"/>
        <v>51.28739,0.15394</v>
      </c>
    </row>
    <row r="680" spans="1:3" x14ac:dyDescent="0.25">
      <c r="A680" s="10">
        <v>51.287379999999999</v>
      </c>
      <c r="B680" s="10">
        <v>0.15393999999999999</v>
      </c>
      <c r="C680" t="str">
        <f t="shared" si="10"/>
        <v>51.28738,0.15394</v>
      </c>
    </row>
    <row r="681" spans="1:3" x14ac:dyDescent="0.25">
      <c r="A681">
        <v>51.287379999999999</v>
      </c>
      <c r="B681">
        <v>0.15393999999999999</v>
      </c>
      <c r="C681" t="str">
        <f t="shared" si="10"/>
        <v>51.28738,0.15394</v>
      </c>
    </row>
    <row r="682" spans="1:3" x14ac:dyDescent="0.25">
      <c r="A682">
        <v>51.287370000000003</v>
      </c>
      <c r="B682">
        <v>0.15393999999999999</v>
      </c>
      <c r="C682" t="str">
        <f t="shared" si="10"/>
        <v>51.28737,0.15394</v>
      </c>
    </row>
    <row r="683" spans="1:3" x14ac:dyDescent="0.25">
      <c r="A683">
        <v>51.28736</v>
      </c>
      <c r="B683">
        <v>0.15393999999999999</v>
      </c>
      <c r="C683" t="str">
        <f t="shared" si="10"/>
        <v>51.28736,0.15394</v>
      </c>
    </row>
    <row r="684" spans="1:3" x14ac:dyDescent="0.25">
      <c r="A684">
        <v>51.287350000000004</v>
      </c>
      <c r="B684">
        <v>0.15393999999999999</v>
      </c>
      <c r="C684" t="str">
        <f t="shared" si="10"/>
        <v>51.28735,0.15394</v>
      </c>
    </row>
    <row r="685" spans="1:3" x14ac:dyDescent="0.25">
      <c r="A685">
        <v>51.287350000000004</v>
      </c>
      <c r="B685">
        <v>0.15393999999999999</v>
      </c>
      <c r="C685" t="str">
        <f t="shared" si="10"/>
        <v>51.28735,0.15394</v>
      </c>
    </row>
    <row r="686" spans="1:3" x14ac:dyDescent="0.25">
      <c r="A686">
        <v>51.28734</v>
      </c>
      <c r="B686">
        <v>0.15395</v>
      </c>
      <c r="C686" t="str">
        <f t="shared" si="10"/>
        <v>51.28734,0.15395</v>
      </c>
    </row>
    <row r="687" spans="1:3" x14ac:dyDescent="0.25">
      <c r="A687" s="10">
        <v>51.28734</v>
      </c>
      <c r="B687" s="10">
        <v>0.15395</v>
      </c>
      <c r="C687" t="str">
        <f t="shared" si="10"/>
        <v>51.28734,0.15395</v>
      </c>
    </row>
    <row r="688" spans="1:3" x14ac:dyDescent="0.25">
      <c r="A688" s="10">
        <v>51.28734</v>
      </c>
      <c r="B688" s="10">
        <v>0.15396000000000001</v>
      </c>
      <c r="C688" t="str">
        <f t="shared" si="10"/>
        <v>51.28734,0.15396</v>
      </c>
    </row>
    <row r="689" spans="1:3" x14ac:dyDescent="0.25">
      <c r="A689" s="10">
        <v>51.28734</v>
      </c>
      <c r="B689" s="10">
        <v>0.15397</v>
      </c>
      <c r="C689" t="str">
        <f t="shared" si="10"/>
        <v>51.28734,0.15397</v>
      </c>
    </row>
    <row r="690" spans="1:3" x14ac:dyDescent="0.25">
      <c r="A690" s="10">
        <v>51.287350000000004</v>
      </c>
      <c r="B690" s="10">
        <v>0.15397</v>
      </c>
      <c r="C690" t="str">
        <f t="shared" si="10"/>
        <v>51.28735,0.15397</v>
      </c>
    </row>
    <row r="691" spans="1:3" x14ac:dyDescent="0.25">
      <c r="A691" s="10">
        <v>51.287350000000004</v>
      </c>
      <c r="B691" s="10">
        <v>0.15397</v>
      </c>
      <c r="C691" t="str">
        <f t="shared" si="10"/>
        <v>51.28735,0.15397</v>
      </c>
    </row>
    <row r="692" spans="1:3" x14ac:dyDescent="0.25">
      <c r="A692">
        <v>51.287350000000004</v>
      </c>
      <c r="B692">
        <v>0.15398000000000001</v>
      </c>
      <c r="C692" t="str">
        <f t="shared" si="10"/>
        <v>51.28735,0.15398</v>
      </c>
    </row>
    <row r="693" spans="1:3" x14ac:dyDescent="0.25">
      <c r="A693">
        <v>51.28734</v>
      </c>
      <c r="B693">
        <v>0.15398000000000001</v>
      </c>
      <c r="C693" t="str">
        <f t="shared" si="10"/>
        <v>51.28734,0.15398</v>
      </c>
    </row>
    <row r="694" spans="1:3" x14ac:dyDescent="0.25">
      <c r="A694">
        <v>51.28734</v>
      </c>
      <c r="B694">
        <v>0.15398999999999999</v>
      </c>
      <c r="C694" t="str">
        <f t="shared" si="10"/>
        <v>51.28734,0.15399</v>
      </c>
    </row>
    <row r="695" spans="1:3" x14ac:dyDescent="0.25">
      <c r="A695">
        <v>51.28734</v>
      </c>
      <c r="B695">
        <v>0.15398999999999999</v>
      </c>
      <c r="C695" t="str">
        <f t="shared" si="10"/>
        <v>51.28734,0.15399</v>
      </c>
    </row>
    <row r="696" spans="1:3" x14ac:dyDescent="0.25">
      <c r="A696">
        <v>51.28734</v>
      </c>
      <c r="B696">
        <v>0.15398999999999999</v>
      </c>
      <c r="C696" t="str">
        <f t="shared" si="10"/>
        <v>51.28734,0.15399</v>
      </c>
    </row>
    <row r="697" spans="1:3" x14ac:dyDescent="0.25">
      <c r="A697">
        <v>51.287329999999997</v>
      </c>
      <c r="B697">
        <v>0.154</v>
      </c>
      <c r="C697" t="str">
        <f t="shared" si="10"/>
        <v>51.28733,0.154</v>
      </c>
    </row>
    <row r="698" spans="1:3" x14ac:dyDescent="0.25">
      <c r="A698">
        <v>51.287329999999997</v>
      </c>
      <c r="B698">
        <v>0.154</v>
      </c>
      <c r="C698" t="str">
        <f t="shared" si="10"/>
        <v>51.28733,0.154</v>
      </c>
    </row>
    <row r="699" spans="1:3" x14ac:dyDescent="0.25">
      <c r="A699">
        <v>51.287329999999997</v>
      </c>
      <c r="B699">
        <v>0.15401000000000001</v>
      </c>
      <c r="C699" t="str">
        <f t="shared" si="10"/>
        <v>51.28733,0.15401</v>
      </c>
    </row>
    <row r="700" spans="1:3" x14ac:dyDescent="0.25">
      <c r="A700">
        <v>51.287329999999997</v>
      </c>
      <c r="B700">
        <v>0.15401000000000001</v>
      </c>
      <c r="C700" t="str">
        <f t="shared" si="10"/>
        <v>51.28733,0.15401</v>
      </c>
    </row>
    <row r="701" spans="1:3" x14ac:dyDescent="0.25">
      <c r="A701">
        <v>51.287329999999997</v>
      </c>
      <c r="B701">
        <v>0.15401999999999999</v>
      </c>
      <c r="C701" t="str">
        <f t="shared" si="10"/>
        <v>51.28733,0.15402</v>
      </c>
    </row>
    <row r="702" spans="1:3" x14ac:dyDescent="0.25">
      <c r="A702">
        <v>51.287329999999997</v>
      </c>
      <c r="B702">
        <v>0.15401999999999999</v>
      </c>
      <c r="C702" t="str">
        <f t="shared" si="10"/>
        <v>51.28733,0.15402</v>
      </c>
    </row>
    <row r="703" spans="1:3" x14ac:dyDescent="0.25">
      <c r="A703">
        <v>51.287329999999997</v>
      </c>
      <c r="B703">
        <v>0.15401999999999999</v>
      </c>
      <c r="C703" t="str">
        <f t="shared" si="10"/>
        <v>51.28733,0.15402</v>
      </c>
    </row>
    <row r="704" spans="1:3" x14ac:dyDescent="0.25">
      <c r="A704">
        <v>51.287329999999997</v>
      </c>
      <c r="B704">
        <v>0.15403</v>
      </c>
      <c r="C704" t="str">
        <f t="shared" si="10"/>
        <v>51.28733,0.15403</v>
      </c>
    </row>
    <row r="705" spans="1:3" x14ac:dyDescent="0.25">
      <c r="A705">
        <v>51.28734</v>
      </c>
      <c r="B705">
        <v>0.15403</v>
      </c>
      <c r="C705" t="str">
        <f t="shared" si="10"/>
        <v>51.28734,0.15403</v>
      </c>
    </row>
    <row r="706" spans="1:3" x14ac:dyDescent="0.25">
      <c r="A706">
        <v>51.287350000000004</v>
      </c>
      <c r="B706">
        <v>0.15404000000000001</v>
      </c>
      <c r="C706" t="str">
        <f t="shared" ref="C706:C769" si="11">CONCATENATE(A706,",",B706)</f>
        <v>51.28735,0.15404</v>
      </c>
    </row>
    <row r="707" spans="1:3" x14ac:dyDescent="0.25">
      <c r="A707" s="10">
        <v>51.287350000000004</v>
      </c>
      <c r="B707" s="10">
        <v>0.15404000000000001</v>
      </c>
      <c r="C707" t="str">
        <f t="shared" si="11"/>
        <v>51.28735,0.15404</v>
      </c>
    </row>
    <row r="708" spans="1:3" x14ac:dyDescent="0.25">
      <c r="A708" s="10">
        <v>51.28736</v>
      </c>
      <c r="B708" s="10">
        <v>0.15404000000000001</v>
      </c>
      <c r="C708" t="str">
        <f t="shared" si="11"/>
        <v>51.28736,0.15404</v>
      </c>
    </row>
    <row r="709" spans="1:3" x14ac:dyDescent="0.25">
      <c r="A709" s="10">
        <v>51.287370000000003</v>
      </c>
      <c r="B709" s="10">
        <v>0.15404999999999999</v>
      </c>
      <c r="C709" t="str">
        <f t="shared" si="11"/>
        <v>51.28737,0.15405</v>
      </c>
    </row>
    <row r="710" spans="1:3" x14ac:dyDescent="0.25">
      <c r="A710" s="10">
        <v>51.287370000000003</v>
      </c>
      <c r="B710" s="10">
        <v>0.15404999999999999</v>
      </c>
      <c r="C710" t="str">
        <f t="shared" si="11"/>
        <v>51.28737,0.15405</v>
      </c>
    </row>
    <row r="711" spans="1:3" x14ac:dyDescent="0.25">
      <c r="A711" s="10">
        <v>51.287370000000003</v>
      </c>
      <c r="B711" s="10">
        <v>0.15404999999999999</v>
      </c>
      <c r="C711" t="str">
        <f t="shared" si="11"/>
        <v>51.28737,0.15405</v>
      </c>
    </row>
    <row r="712" spans="1:3" x14ac:dyDescent="0.25">
      <c r="A712" s="10">
        <v>51.287379999999999</v>
      </c>
      <c r="B712" s="10">
        <v>0.15406</v>
      </c>
      <c r="C712" t="str">
        <f t="shared" si="11"/>
        <v>51.28738,0.15406</v>
      </c>
    </row>
    <row r="713" spans="1:3" x14ac:dyDescent="0.25">
      <c r="A713" s="10">
        <v>51.287379999999999</v>
      </c>
      <c r="B713" s="10">
        <v>0.15407000000000001</v>
      </c>
      <c r="C713" t="str">
        <f t="shared" si="11"/>
        <v>51.28738,0.15407</v>
      </c>
    </row>
    <row r="714" spans="1:3" x14ac:dyDescent="0.25">
      <c r="A714" s="10">
        <v>51.287379999999999</v>
      </c>
      <c r="B714" s="10">
        <v>0.15407000000000001</v>
      </c>
      <c r="C714" t="str">
        <f t="shared" si="11"/>
        <v>51.28738,0.15407</v>
      </c>
    </row>
    <row r="715" spans="1:3" x14ac:dyDescent="0.25">
      <c r="A715" s="10">
        <v>51.287390000000002</v>
      </c>
      <c r="B715" s="10">
        <v>0.15407999999999999</v>
      </c>
      <c r="C715" t="str">
        <f t="shared" si="11"/>
        <v>51.28739,0.15408</v>
      </c>
    </row>
    <row r="716" spans="1:3" x14ac:dyDescent="0.25">
      <c r="A716" s="10">
        <v>51.287390000000002</v>
      </c>
      <c r="B716" s="10">
        <v>0.15409</v>
      </c>
      <c r="C716" t="str">
        <f t="shared" si="11"/>
        <v>51.28739,0.15409</v>
      </c>
    </row>
    <row r="717" spans="1:3" x14ac:dyDescent="0.25">
      <c r="A717" s="10">
        <v>51.287390000000002</v>
      </c>
      <c r="B717" s="10">
        <v>0.15409999999999999</v>
      </c>
      <c r="C717" t="str">
        <f t="shared" si="11"/>
        <v>51.28739,0.1541</v>
      </c>
    </row>
    <row r="718" spans="1:3" x14ac:dyDescent="0.25">
      <c r="A718" s="10">
        <v>51.287399999999998</v>
      </c>
      <c r="B718" s="10">
        <v>0.15412000000000001</v>
      </c>
      <c r="C718" t="str">
        <f t="shared" si="11"/>
        <v>51.2874,0.15412</v>
      </c>
    </row>
    <row r="719" spans="1:3" x14ac:dyDescent="0.25">
      <c r="A719" s="10">
        <v>51.287399999999998</v>
      </c>
      <c r="B719" s="10">
        <v>0.15412000000000001</v>
      </c>
      <c r="C719" t="str">
        <f t="shared" si="11"/>
        <v>51.2874,0.15412</v>
      </c>
    </row>
    <row r="720" spans="1:3" x14ac:dyDescent="0.25">
      <c r="A720" s="10">
        <v>51.287399999999998</v>
      </c>
      <c r="B720" s="10">
        <v>0.15415000000000001</v>
      </c>
      <c r="C720" t="str">
        <f t="shared" si="11"/>
        <v>51.2874,0.15415</v>
      </c>
    </row>
    <row r="721" spans="1:3" x14ac:dyDescent="0.25">
      <c r="A721" s="10">
        <v>51.287410000000001</v>
      </c>
      <c r="B721" s="10">
        <v>0.15415000000000001</v>
      </c>
      <c r="C721" t="str">
        <f t="shared" si="11"/>
        <v>51.28741,0.15415</v>
      </c>
    </row>
    <row r="722" spans="1:3" x14ac:dyDescent="0.25">
      <c r="A722" s="10">
        <v>51.287410000000001</v>
      </c>
      <c r="B722" s="10">
        <v>0.15415999999999999</v>
      </c>
      <c r="C722" t="str">
        <f t="shared" si="11"/>
        <v>51.28741,0.15416</v>
      </c>
    </row>
    <row r="723" spans="1:3" x14ac:dyDescent="0.25">
      <c r="A723">
        <v>51.287410000000001</v>
      </c>
      <c r="B723">
        <v>0.15417</v>
      </c>
      <c r="C723" t="str">
        <f t="shared" si="11"/>
        <v>51.28741,0.15417</v>
      </c>
    </row>
    <row r="724" spans="1:3" x14ac:dyDescent="0.25">
      <c r="A724">
        <v>51.287410000000001</v>
      </c>
      <c r="B724">
        <v>0.15418000000000001</v>
      </c>
      <c r="C724" t="str">
        <f t="shared" si="11"/>
        <v>51.28741,0.15418</v>
      </c>
    </row>
    <row r="725" spans="1:3" x14ac:dyDescent="0.25">
      <c r="A725">
        <v>51.287419999999997</v>
      </c>
      <c r="B725">
        <v>0.1542</v>
      </c>
      <c r="C725" t="str">
        <f t="shared" si="11"/>
        <v>51.28742,0.1542</v>
      </c>
    </row>
    <row r="726" spans="1:3" x14ac:dyDescent="0.25">
      <c r="A726">
        <v>51.287419999999997</v>
      </c>
      <c r="B726">
        <v>0.15421000000000001</v>
      </c>
      <c r="C726" t="str">
        <f t="shared" si="11"/>
        <v>51.28742,0.15421</v>
      </c>
    </row>
    <row r="727" spans="1:3" x14ac:dyDescent="0.25">
      <c r="A727">
        <v>51.287430000000001</v>
      </c>
      <c r="B727">
        <v>0.15421000000000001</v>
      </c>
      <c r="C727" t="str">
        <f t="shared" si="11"/>
        <v>51.28743,0.15421</v>
      </c>
    </row>
    <row r="728" spans="1:3" x14ac:dyDescent="0.25">
      <c r="A728">
        <v>51.287430000000001</v>
      </c>
      <c r="B728">
        <v>0.15421000000000001</v>
      </c>
      <c r="C728" t="str">
        <f t="shared" si="11"/>
        <v>51.28743,0.15421</v>
      </c>
    </row>
    <row r="729" spans="1:3" x14ac:dyDescent="0.25">
      <c r="A729">
        <v>51.287439999999997</v>
      </c>
      <c r="B729">
        <v>0.1542</v>
      </c>
      <c r="C729" t="str">
        <f t="shared" si="11"/>
        <v>51.28744,0.1542</v>
      </c>
    </row>
    <row r="730" spans="1:3" x14ac:dyDescent="0.25">
      <c r="A730">
        <v>51.287439999999997</v>
      </c>
      <c r="B730">
        <v>0.1542</v>
      </c>
      <c r="C730" t="str">
        <f t="shared" si="11"/>
        <v>51.28744,0.1542</v>
      </c>
    </row>
    <row r="731" spans="1:3" x14ac:dyDescent="0.25">
      <c r="A731">
        <v>51.287439999999997</v>
      </c>
      <c r="B731">
        <v>0.15418999999999999</v>
      </c>
      <c r="C731" t="str">
        <f t="shared" si="11"/>
        <v>51.28744,0.15419</v>
      </c>
    </row>
    <row r="732" spans="1:3" x14ac:dyDescent="0.25">
      <c r="A732">
        <v>51.287439999999997</v>
      </c>
      <c r="B732">
        <v>0.15418999999999999</v>
      </c>
      <c r="C732" t="str">
        <f t="shared" si="11"/>
        <v>51.28744,0.15419</v>
      </c>
    </row>
    <row r="733" spans="1:3" x14ac:dyDescent="0.25">
      <c r="A733">
        <v>51.287430000000001</v>
      </c>
      <c r="B733">
        <v>0.15418000000000001</v>
      </c>
      <c r="C733" t="str">
        <f t="shared" si="11"/>
        <v>51.28743,0.15418</v>
      </c>
    </row>
    <row r="734" spans="1:3" x14ac:dyDescent="0.25">
      <c r="A734">
        <v>51.287430000000001</v>
      </c>
      <c r="B734">
        <v>0.15417</v>
      </c>
      <c r="C734" t="str">
        <f t="shared" si="11"/>
        <v>51.28743,0.15417</v>
      </c>
    </row>
    <row r="735" spans="1:3" x14ac:dyDescent="0.25">
      <c r="A735">
        <v>51.287430000000001</v>
      </c>
      <c r="B735">
        <v>0.15417</v>
      </c>
      <c r="C735" t="str">
        <f t="shared" si="11"/>
        <v>51.28743,0.15417</v>
      </c>
    </row>
    <row r="736" spans="1:3" x14ac:dyDescent="0.25">
      <c r="A736">
        <v>51.287430000000001</v>
      </c>
      <c r="B736">
        <v>0.15415999999999999</v>
      </c>
      <c r="C736" t="str">
        <f t="shared" si="11"/>
        <v>51.28743,0.15416</v>
      </c>
    </row>
    <row r="737" spans="1:3" x14ac:dyDescent="0.25">
      <c r="A737">
        <v>51.287419999999997</v>
      </c>
      <c r="B737">
        <v>0.15415000000000001</v>
      </c>
      <c r="C737" t="str">
        <f t="shared" si="11"/>
        <v>51.28742,0.15415</v>
      </c>
    </row>
    <row r="738" spans="1:3" x14ac:dyDescent="0.25">
      <c r="A738">
        <v>51.287419999999997</v>
      </c>
      <c r="B738">
        <v>0.15415000000000001</v>
      </c>
      <c r="C738" t="str">
        <f t="shared" si="11"/>
        <v>51.28742,0.15415</v>
      </c>
    </row>
    <row r="739" spans="1:3" x14ac:dyDescent="0.25">
      <c r="A739">
        <v>51.287419999999997</v>
      </c>
      <c r="B739">
        <v>0.15414</v>
      </c>
      <c r="C739" t="str">
        <f t="shared" si="11"/>
        <v>51.28742,0.15414</v>
      </c>
    </row>
    <row r="740" spans="1:3" x14ac:dyDescent="0.25">
      <c r="A740">
        <v>51.287419999999997</v>
      </c>
      <c r="B740">
        <v>0.15414</v>
      </c>
      <c r="C740" t="str">
        <f t="shared" si="11"/>
        <v>51.28742,0.15414</v>
      </c>
    </row>
    <row r="741" spans="1:3" x14ac:dyDescent="0.25">
      <c r="A741">
        <v>51.287410000000001</v>
      </c>
      <c r="B741">
        <v>0.15415000000000001</v>
      </c>
      <c r="C741" t="str">
        <f t="shared" si="11"/>
        <v>51.28741,0.15415</v>
      </c>
    </row>
    <row r="742" spans="1:3" x14ac:dyDescent="0.25">
      <c r="A742">
        <v>51.287410000000001</v>
      </c>
      <c r="B742">
        <v>0.15415000000000001</v>
      </c>
      <c r="C742" t="str">
        <f t="shared" si="11"/>
        <v>51.28741,0.15415</v>
      </c>
    </row>
    <row r="743" spans="1:3" x14ac:dyDescent="0.25">
      <c r="A743">
        <v>51.287410000000001</v>
      </c>
      <c r="B743">
        <v>0.15415000000000001</v>
      </c>
      <c r="C743" t="str">
        <f t="shared" si="11"/>
        <v>51.28741,0.15415</v>
      </c>
    </row>
    <row r="744" spans="1:3" x14ac:dyDescent="0.25">
      <c r="A744">
        <v>51.287410000000001</v>
      </c>
      <c r="B744">
        <v>0.15415000000000001</v>
      </c>
      <c r="C744" t="str">
        <f t="shared" si="11"/>
        <v>51.28741,0.15415</v>
      </c>
    </row>
    <row r="745" spans="1:3" x14ac:dyDescent="0.25">
      <c r="A745">
        <v>51.287399999999998</v>
      </c>
      <c r="B745">
        <v>0.15415000000000001</v>
      </c>
      <c r="C745" t="str">
        <f t="shared" si="11"/>
        <v>51.2874,0.15415</v>
      </c>
    </row>
    <row r="746" spans="1:3" x14ac:dyDescent="0.25">
      <c r="A746">
        <v>51.287399999999998</v>
      </c>
      <c r="B746">
        <v>0.15414</v>
      </c>
      <c r="C746" t="str">
        <f t="shared" si="11"/>
        <v>51.2874,0.15414</v>
      </c>
    </row>
    <row r="747" spans="1:3" x14ac:dyDescent="0.25">
      <c r="A747">
        <v>51.287399999999998</v>
      </c>
      <c r="B747">
        <v>0.15414</v>
      </c>
      <c r="C747" t="str">
        <f t="shared" si="11"/>
        <v>51.2874,0.15414</v>
      </c>
    </row>
    <row r="748" spans="1:3" x14ac:dyDescent="0.25">
      <c r="A748">
        <v>51.287390000000002</v>
      </c>
      <c r="B748">
        <v>0.15414</v>
      </c>
      <c r="C748" t="str">
        <f t="shared" si="11"/>
        <v>51.28739,0.15414</v>
      </c>
    </row>
    <row r="749" spans="1:3" x14ac:dyDescent="0.25">
      <c r="A749">
        <v>51.287390000000002</v>
      </c>
      <c r="B749">
        <v>0.15414</v>
      </c>
      <c r="C749" t="str">
        <f t="shared" si="11"/>
        <v>51.28739,0.15414</v>
      </c>
    </row>
    <row r="750" spans="1:3" x14ac:dyDescent="0.25">
      <c r="A750">
        <v>51.287390000000002</v>
      </c>
      <c r="B750">
        <v>0.15414</v>
      </c>
      <c r="C750" t="str">
        <f t="shared" si="11"/>
        <v>51.28739,0.15414</v>
      </c>
    </row>
    <row r="751" spans="1:3" x14ac:dyDescent="0.25">
      <c r="A751">
        <v>51.287390000000002</v>
      </c>
      <c r="B751">
        <v>0.15412999999999999</v>
      </c>
      <c r="C751" t="str">
        <f t="shared" si="11"/>
        <v>51.28739,0.15413</v>
      </c>
    </row>
    <row r="752" spans="1:3" x14ac:dyDescent="0.25">
      <c r="A752">
        <v>51.287390000000002</v>
      </c>
      <c r="B752">
        <v>0.15412999999999999</v>
      </c>
      <c r="C752" t="str">
        <f t="shared" si="11"/>
        <v>51.28739,0.15413</v>
      </c>
    </row>
    <row r="753" spans="1:3" x14ac:dyDescent="0.25">
      <c r="A753">
        <v>51.287390000000002</v>
      </c>
      <c r="B753">
        <v>0.15412000000000001</v>
      </c>
      <c r="C753" t="str">
        <f t="shared" si="11"/>
        <v>51.28739,0.15412</v>
      </c>
    </row>
    <row r="754" spans="1:3" x14ac:dyDescent="0.25">
      <c r="A754">
        <v>51.287379999999999</v>
      </c>
      <c r="B754">
        <v>0.15412000000000001</v>
      </c>
      <c r="C754" t="str">
        <f t="shared" si="11"/>
        <v>51.28738,0.15412</v>
      </c>
    </row>
    <row r="755" spans="1:3" x14ac:dyDescent="0.25">
      <c r="A755">
        <v>51.287379999999999</v>
      </c>
      <c r="B755">
        <v>0.15411</v>
      </c>
      <c r="C755" t="str">
        <f t="shared" si="11"/>
        <v>51.28738,0.15411</v>
      </c>
    </row>
    <row r="756" spans="1:3" x14ac:dyDescent="0.25">
      <c r="A756">
        <v>51.287379999999999</v>
      </c>
      <c r="B756">
        <v>0.15411</v>
      </c>
      <c r="C756" t="str">
        <f t="shared" si="11"/>
        <v>51.28738,0.15411</v>
      </c>
    </row>
    <row r="757" spans="1:3" x14ac:dyDescent="0.25">
      <c r="A757">
        <v>51.287379999999999</v>
      </c>
      <c r="B757">
        <v>0.15409999999999999</v>
      </c>
      <c r="C757" t="str">
        <f t="shared" si="11"/>
        <v>51.28738,0.1541</v>
      </c>
    </row>
    <row r="758" spans="1:3" x14ac:dyDescent="0.25">
      <c r="A758">
        <v>51.287370000000003</v>
      </c>
      <c r="B758">
        <v>0.15409</v>
      </c>
      <c r="C758" t="str">
        <f t="shared" si="11"/>
        <v>51.28737,0.15409</v>
      </c>
    </row>
    <row r="759" spans="1:3" x14ac:dyDescent="0.25">
      <c r="A759">
        <v>51.287370000000003</v>
      </c>
      <c r="B759">
        <v>0.15407999999999999</v>
      </c>
      <c r="C759" t="str">
        <f t="shared" si="11"/>
        <v>51.28737,0.15408</v>
      </c>
    </row>
    <row r="760" spans="1:3" x14ac:dyDescent="0.25">
      <c r="A760">
        <v>51.287379999999999</v>
      </c>
      <c r="B760">
        <v>0.15407000000000001</v>
      </c>
      <c r="C760" t="str">
        <f t="shared" si="11"/>
        <v>51.28738,0.15407</v>
      </c>
    </row>
    <row r="761" spans="1:3" x14ac:dyDescent="0.25">
      <c r="A761">
        <v>51.287370000000003</v>
      </c>
      <c r="B761">
        <v>0.15406</v>
      </c>
      <c r="C761" t="str">
        <f t="shared" si="11"/>
        <v>51.28737,0.15406</v>
      </c>
    </row>
    <row r="762" spans="1:3" x14ac:dyDescent="0.25">
      <c r="A762">
        <v>51.287379999999999</v>
      </c>
      <c r="B762">
        <v>0.15404999999999999</v>
      </c>
      <c r="C762" t="str">
        <f t="shared" si="11"/>
        <v>51.28738,0.15405</v>
      </c>
    </row>
    <row r="763" spans="1:3" x14ac:dyDescent="0.25">
      <c r="A763">
        <v>51.287379999999999</v>
      </c>
      <c r="B763">
        <v>0.15403</v>
      </c>
      <c r="C763" t="str">
        <f t="shared" si="11"/>
        <v>51.28738,0.15403</v>
      </c>
    </row>
    <row r="764" spans="1:3" x14ac:dyDescent="0.25">
      <c r="A764">
        <v>51.287379999999999</v>
      </c>
      <c r="B764">
        <v>0.15401999999999999</v>
      </c>
      <c r="C764" t="str">
        <f t="shared" si="11"/>
        <v>51.28738,0.15402</v>
      </c>
    </row>
    <row r="765" spans="1:3" x14ac:dyDescent="0.25">
      <c r="A765">
        <v>51.287370000000003</v>
      </c>
      <c r="B765">
        <v>0.15401000000000001</v>
      </c>
      <c r="C765" t="str">
        <f t="shared" si="11"/>
        <v>51.28737,0.15401</v>
      </c>
    </row>
    <row r="766" spans="1:3" x14ac:dyDescent="0.25">
      <c r="A766">
        <v>51.287379999999999</v>
      </c>
      <c r="B766">
        <v>0.15398999999999999</v>
      </c>
      <c r="C766" t="str">
        <f t="shared" si="11"/>
        <v>51.28738,0.15399</v>
      </c>
    </row>
    <row r="767" spans="1:3" x14ac:dyDescent="0.25">
      <c r="A767">
        <v>51.287379999999999</v>
      </c>
      <c r="B767">
        <v>0.15398000000000001</v>
      </c>
      <c r="C767" t="str">
        <f t="shared" si="11"/>
        <v>51.28738,0.15398</v>
      </c>
    </row>
    <row r="768" spans="1:3" x14ac:dyDescent="0.25">
      <c r="A768">
        <v>51.287379999999999</v>
      </c>
      <c r="B768">
        <v>0.15397</v>
      </c>
      <c r="C768" t="str">
        <f t="shared" si="11"/>
        <v>51.28738,0.15397</v>
      </c>
    </row>
    <row r="769" spans="1:3" x14ac:dyDescent="0.25">
      <c r="A769">
        <v>51.287379999999999</v>
      </c>
      <c r="B769">
        <v>0.15396000000000001</v>
      </c>
      <c r="C769" t="str">
        <f t="shared" si="11"/>
        <v>51.28738,0.15396</v>
      </c>
    </row>
    <row r="770" spans="1:3" x14ac:dyDescent="0.25">
      <c r="A770">
        <v>51.287379999999999</v>
      </c>
      <c r="B770">
        <v>0.15395</v>
      </c>
      <c r="C770" t="str">
        <f t="shared" ref="C770:C833" si="12">CONCATENATE(A770,",",B770)</f>
        <v>51.28738,0.15395</v>
      </c>
    </row>
    <row r="771" spans="1:3" x14ac:dyDescent="0.25">
      <c r="A771">
        <v>51.287370000000003</v>
      </c>
      <c r="B771">
        <v>0.15395</v>
      </c>
      <c r="C771" t="str">
        <f t="shared" si="12"/>
        <v>51.28737,0.15395</v>
      </c>
    </row>
    <row r="772" spans="1:3" x14ac:dyDescent="0.25">
      <c r="A772">
        <v>51.28736</v>
      </c>
      <c r="B772">
        <v>0.15393999999999999</v>
      </c>
      <c r="C772" t="str">
        <f t="shared" si="12"/>
        <v>51.28736,0.15394</v>
      </c>
    </row>
    <row r="773" spans="1:3" x14ac:dyDescent="0.25">
      <c r="A773">
        <v>51.28736</v>
      </c>
      <c r="B773">
        <v>0.15393000000000001</v>
      </c>
      <c r="C773" t="str">
        <f t="shared" si="12"/>
        <v>51.28736,0.15393</v>
      </c>
    </row>
    <row r="774" spans="1:3" x14ac:dyDescent="0.25">
      <c r="A774">
        <v>51.28736</v>
      </c>
      <c r="B774">
        <v>0.15393000000000001</v>
      </c>
      <c r="C774" t="str">
        <f t="shared" si="12"/>
        <v>51.28736,0.15393</v>
      </c>
    </row>
    <row r="775" spans="1:3" x14ac:dyDescent="0.25">
      <c r="A775">
        <v>51.28736</v>
      </c>
      <c r="B775">
        <v>0.15390000000000001</v>
      </c>
      <c r="C775" t="str">
        <f t="shared" si="12"/>
        <v>51.28736,0.1539</v>
      </c>
    </row>
    <row r="776" spans="1:3" x14ac:dyDescent="0.25">
      <c r="A776">
        <v>51.28736</v>
      </c>
      <c r="B776">
        <v>0.15390000000000001</v>
      </c>
      <c r="C776" t="str">
        <f t="shared" si="12"/>
        <v>51.28736,0.1539</v>
      </c>
    </row>
    <row r="777" spans="1:3" x14ac:dyDescent="0.25">
      <c r="A777">
        <v>51.287350000000004</v>
      </c>
      <c r="B777">
        <v>0.15389</v>
      </c>
      <c r="C777" t="str">
        <f t="shared" si="12"/>
        <v>51.28735,0.15389</v>
      </c>
    </row>
    <row r="778" spans="1:3" x14ac:dyDescent="0.25">
      <c r="A778">
        <v>51.287350000000004</v>
      </c>
      <c r="B778">
        <v>0.15387999999999999</v>
      </c>
      <c r="C778" t="str">
        <f t="shared" si="12"/>
        <v>51.28735,0.15388</v>
      </c>
    </row>
    <row r="779" spans="1:3" x14ac:dyDescent="0.25">
      <c r="A779">
        <v>51.28734</v>
      </c>
      <c r="B779">
        <v>0.15387000000000001</v>
      </c>
      <c r="C779" t="str">
        <f t="shared" si="12"/>
        <v>51.28734,0.15387</v>
      </c>
    </row>
    <row r="780" spans="1:3" x14ac:dyDescent="0.25">
      <c r="A780">
        <v>51.28734</v>
      </c>
      <c r="B780">
        <v>0.15386</v>
      </c>
      <c r="C780" t="str">
        <f t="shared" si="12"/>
        <v>51.28734,0.15386</v>
      </c>
    </row>
    <row r="781" spans="1:3" x14ac:dyDescent="0.25">
      <c r="A781">
        <v>51.287329999999997</v>
      </c>
      <c r="B781">
        <v>0.15386</v>
      </c>
      <c r="C781" t="str">
        <f t="shared" si="12"/>
        <v>51.28733,0.15386</v>
      </c>
    </row>
    <row r="782" spans="1:3" x14ac:dyDescent="0.25">
      <c r="A782">
        <v>51.287329999999997</v>
      </c>
      <c r="B782">
        <v>0.15387000000000001</v>
      </c>
      <c r="C782" t="str">
        <f t="shared" si="12"/>
        <v>51.28733,0.15387</v>
      </c>
    </row>
    <row r="783" spans="1:3" x14ac:dyDescent="0.25">
      <c r="A783">
        <v>51.287320000000001</v>
      </c>
      <c r="B783">
        <v>0.15387999999999999</v>
      </c>
      <c r="C783" t="str">
        <f t="shared" si="12"/>
        <v>51.28732,0.15388</v>
      </c>
    </row>
    <row r="784" spans="1:3" x14ac:dyDescent="0.25">
      <c r="A784">
        <v>51.287320000000001</v>
      </c>
      <c r="B784">
        <v>0.15389</v>
      </c>
      <c r="C784" t="str">
        <f t="shared" si="12"/>
        <v>51.28732,0.15389</v>
      </c>
    </row>
    <row r="785" spans="1:3" x14ac:dyDescent="0.25">
      <c r="A785">
        <v>51.287320000000001</v>
      </c>
      <c r="B785">
        <v>0.15389</v>
      </c>
      <c r="C785" t="str">
        <f t="shared" si="12"/>
        <v>51.28732,0.15389</v>
      </c>
    </row>
    <row r="786" spans="1:3" x14ac:dyDescent="0.25">
      <c r="A786">
        <v>51.287320000000001</v>
      </c>
      <c r="B786">
        <v>0.15390000000000001</v>
      </c>
      <c r="C786" t="str">
        <f t="shared" si="12"/>
        <v>51.28732,0.1539</v>
      </c>
    </row>
    <row r="787" spans="1:3" x14ac:dyDescent="0.25">
      <c r="A787">
        <v>51.287320000000001</v>
      </c>
      <c r="B787">
        <v>0.15390000000000001</v>
      </c>
      <c r="C787" t="str">
        <f t="shared" si="12"/>
        <v>51.28732,0.1539</v>
      </c>
    </row>
    <row r="788" spans="1:3" x14ac:dyDescent="0.25">
      <c r="A788">
        <v>51.287320000000001</v>
      </c>
      <c r="B788">
        <v>0.15390999999999999</v>
      </c>
      <c r="C788" t="str">
        <f t="shared" si="12"/>
        <v>51.28732,0.15391</v>
      </c>
    </row>
    <row r="789" spans="1:3" x14ac:dyDescent="0.25">
      <c r="A789">
        <v>51.287329999999997</v>
      </c>
      <c r="B789">
        <v>0.15390999999999999</v>
      </c>
      <c r="C789" t="str">
        <f t="shared" si="12"/>
        <v>51.28733,0.15391</v>
      </c>
    </row>
    <row r="790" spans="1:3" x14ac:dyDescent="0.25">
      <c r="A790">
        <v>51.287329999999997</v>
      </c>
      <c r="B790">
        <v>0.15395</v>
      </c>
      <c r="C790" t="str">
        <f t="shared" si="12"/>
        <v>51.28733,0.15395</v>
      </c>
    </row>
    <row r="791" spans="1:3" x14ac:dyDescent="0.25">
      <c r="A791">
        <v>51.287329999999997</v>
      </c>
      <c r="B791">
        <v>0.15395</v>
      </c>
      <c r="C791" t="str">
        <f t="shared" si="12"/>
        <v>51.28733,0.15395</v>
      </c>
    </row>
    <row r="792" spans="1:3" x14ac:dyDescent="0.25">
      <c r="A792" s="10">
        <v>51.287329999999997</v>
      </c>
      <c r="B792" s="10">
        <v>0.15395</v>
      </c>
      <c r="C792" t="str">
        <f t="shared" si="12"/>
        <v>51.28733,0.15395</v>
      </c>
    </row>
    <row r="793" spans="1:3" x14ac:dyDescent="0.25">
      <c r="A793" s="10">
        <v>51.287329999999997</v>
      </c>
      <c r="B793" s="10">
        <v>0.15396000000000001</v>
      </c>
      <c r="C793" t="str">
        <f t="shared" si="12"/>
        <v>51.28733,0.15396</v>
      </c>
    </row>
    <row r="794" spans="1:3" x14ac:dyDescent="0.25">
      <c r="A794" s="10">
        <v>51.28734</v>
      </c>
      <c r="B794" s="10">
        <v>0.15396000000000001</v>
      </c>
      <c r="C794" t="str">
        <f t="shared" si="12"/>
        <v>51.28734,0.15396</v>
      </c>
    </row>
    <row r="795" spans="1:3" x14ac:dyDescent="0.25">
      <c r="A795" s="10">
        <v>51.28734</v>
      </c>
      <c r="B795" s="10">
        <v>0.15397</v>
      </c>
      <c r="C795" t="str">
        <f t="shared" si="12"/>
        <v>51.28734,0.15397</v>
      </c>
    </row>
    <row r="796" spans="1:3" x14ac:dyDescent="0.25">
      <c r="A796" s="10">
        <v>51.28734</v>
      </c>
      <c r="B796" s="10">
        <v>0.15397</v>
      </c>
      <c r="C796" t="str">
        <f t="shared" si="12"/>
        <v>51.28734,0.15397</v>
      </c>
    </row>
    <row r="797" spans="1:3" x14ac:dyDescent="0.25">
      <c r="A797" s="10">
        <v>51.28734</v>
      </c>
      <c r="B797" s="10">
        <v>0.15397</v>
      </c>
      <c r="C797" t="str">
        <f t="shared" si="12"/>
        <v>51.28734,0.15397</v>
      </c>
    </row>
    <row r="798" spans="1:3" x14ac:dyDescent="0.25">
      <c r="A798" s="10">
        <v>51.28734</v>
      </c>
      <c r="B798" s="10">
        <v>0.15397</v>
      </c>
      <c r="C798" t="str">
        <f t="shared" si="12"/>
        <v>51.28734,0.15397</v>
      </c>
    </row>
    <row r="799" spans="1:3" x14ac:dyDescent="0.25">
      <c r="A799" s="10">
        <v>51.28734</v>
      </c>
      <c r="B799" s="10">
        <v>0.15397</v>
      </c>
      <c r="C799" t="str">
        <f t="shared" si="12"/>
        <v>51.28734,0.15397</v>
      </c>
    </row>
    <row r="800" spans="1:3" x14ac:dyDescent="0.25">
      <c r="A800" s="10">
        <v>51.287329999999997</v>
      </c>
      <c r="B800" s="10">
        <v>0.15397</v>
      </c>
      <c r="C800" t="str">
        <f t="shared" si="12"/>
        <v>51.28733,0.15397</v>
      </c>
    </row>
    <row r="801" spans="1:3" x14ac:dyDescent="0.25">
      <c r="A801" s="10">
        <v>51.287329999999997</v>
      </c>
      <c r="B801" s="10">
        <v>0.15397</v>
      </c>
      <c r="C801" t="str">
        <f t="shared" si="12"/>
        <v>51.28733,0.15397</v>
      </c>
    </row>
    <row r="802" spans="1:3" x14ac:dyDescent="0.25">
      <c r="A802" s="10">
        <v>51.287329999999997</v>
      </c>
      <c r="B802" s="10">
        <v>0.15397</v>
      </c>
      <c r="C802" t="str">
        <f t="shared" si="12"/>
        <v>51.28733,0.15397</v>
      </c>
    </row>
    <row r="803" spans="1:3" x14ac:dyDescent="0.25">
      <c r="A803" s="10">
        <v>51.287329999999997</v>
      </c>
      <c r="B803" s="10">
        <v>0.15396000000000001</v>
      </c>
      <c r="C803" t="str">
        <f t="shared" si="12"/>
        <v>51.28733,0.15396</v>
      </c>
    </row>
    <row r="804" spans="1:3" x14ac:dyDescent="0.25">
      <c r="A804" s="10">
        <v>51.287329999999997</v>
      </c>
      <c r="B804" s="10">
        <v>0.15396000000000001</v>
      </c>
      <c r="C804" t="str">
        <f t="shared" si="12"/>
        <v>51.28733,0.15396</v>
      </c>
    </row>
    <row r="805" spans="1:3" x14ac:dyDescent="0.25">
      <c r="A805" s="10">
        <v>51.287329999999997</v>
      </c>
      <c r="B805" s="10">
        <v>0.15396000000000001</v>
      </c>
      <c r="C805" t="str">
        <f t="shared" si="12"/>
        <v>51.28733,0.15396</v>
      </c>
    </row>
    <row r="806" spans="1:3" x14ac:dyDescent="0.25">
      <c r="A806" s="10">
        <v>51.287329999999997</v>
      </c>
      <c r="B806" s="10">
        <v>0.15396000000000001</v>
      </c>
      <c r="C806" t="str">
        <f t="shared" si="12"/>
        <v>51.28733,0.15396</v>
      </c>
    </row>
    <row r="807" spans="1:3" x14ac:dyDescent="0.25">
      <c r="A807" s="10">
        <v>51.287329999999997</v>
      </c>
      <c r="B807" s="10">
        <v>0.15396000000000001</v>
      </c>
      <c r="C807" t="str">
        <f t="shared" si="12"/>
        <v>51.28733,0.15396</v>
      </c>
    </row>
    <row r="808" spans="1:3" x14ac:dyDescent="0.25">
      <c r="A808" s="10">
        <v>51.287329999999997</v>
      </c>
      <c r="B808" s="10">
        <v>0.15396000000000001</v>
      </c>
      <c r="C808" t="str">
        <f t="shared" si="12"/>
        <v>51.28733,0.15396</v>
      </c>
    </row>
    <row r="809" spans="1:3" x14ac:dyDescent="0.25">
      <c r="A809" s="10">
        <v>51.287329999999997</v>
      </c>
      <c r="B809" s="10">
        <v>0.15396000000000001</v>
      </c>
      <c r="C809" t="str">
        <f t="shared" si="12"/>
        <v>51.28733,0.15396</v>
      </c>
    </row>
    <row r="810" spans="1:3" x14ac:dyDescent="0.25">
      <c r="A810" s="10">
        <v>51.287329999999997</v>
      </c>
      <c r="B810" s="10">
        <v>0.15396000000000001</v>
      </c>
      <c r="C810" t="str">
        <f t="shared" si="12"/>
        <v>51.28733,0.15396</v>
      </c>
    </row>
    <row r="811" spans="1:3" x14ac:dyDescent="0.25">
      <c r="A811" s="10">
        <v>51.287320000000001</v>
      </c>
      <c r="B811" s="10">
        <v>0.15396000000000001</v>
      </c>
      <c r="C811" t="str">
        <f t="shared" si="12"/>
        <v>51.28732,0.15396</v>
      </c>
    </row>
    <row r="812" spans="1:3" x14ac:dyDescent="0.25">
      <c r="A812" s="10">
        <v>51.287320000000001</v>
      </c>
      <c r="B812" s="10">
        <v>0.15396000000000001</v>
      </c>
      <c r="C812" t="str">
        <f t="shared" si="12"/>
        <v>51.28732,0.15396</v>
      </c>
    </row>
    <row r="813" spans="1:3" x14ac:dyDescent="0.25">
      <c r="A813" s="10">
        <v>51.287320000000001</v>
      </c>
      <c r="B813" s="10">
        <v>0.15396000000000001</v>
      </c>
      <c r="C813" t="str">
        <f t="shared" si="12"/>
        <v>51.28732,0.15396</v>
      </c>
    </row>
    <row r="814" spans="1:3" x14ac:dyDescent="0.25">
      <c r="A814" s="10">
        <v>51.287320000000001</v>
      </c>
      <c r="B814" s="10">
        <v>0.15395</v>
      </c>
      <c r="C814" t="str">
        <f t="shared" si="12"/>
        <v>51.28732,0.15395</v>
      </c>
    </row>
    <row r="815" spans="1:3" x14ac:dyDescent="0.25">
      <c r="A815" s="10">
        <v>51.287320000000001</v>
      </c>
      <c r="B815" s="10">
        <v>0.15395</v>
      </c>
      <c r="C815" t="str">
        <f t="shared" si="12"/>
        <v>51.28732,0.15395</v>
      </c>
    </row>
    <row r="816" spans="1:3" x14ac:dyDescent="0.25">
      <c r="A816" s="10">
        <v>51.287320000000001</v>
      </c>
      <c r="B816" s="10">
        <v>0.15395</v>
      </c>
      <c r="C816" t="str">
        <f t="shared" si="12"/>
        <v>51.28732,0.15395</v>
      </c>
    </row>
    <row r="817" spans="1:3" x14ac:dyDescent="0.25">
      <c r="A817" s="10">
        <v>51.287320000000001</v>
      </c>
      <c r="B817" s="10">
        <v>0.15395</v>
      </c>
      <c r="C817" t="str">
        <f t="shared" si="12"/>
        <v>51.28732,0.15395</v>
      </c>
    </row>
    <row r="818" spans="1:3" x14ac:dyDescent="0.25">
      <c r="A818" s="10">
        <v>51.287320000000001</v>
      </c>
      <c r="B818" s="10">
        <v>0.15395</v>
      </c>
      <c r="C818" t="str">
        <f t="shared" si="12"/>
        <v>51.28732,0.15395</v>
      </c>
    </row>
    <row r="819" spans="1:3" x14ac:dyDescent="0.25">
      <c r="A819" s="10">
        <v>51.287320000000001</v>
      </c>
      <c r="B819" s="10">
        <v>0.15395</v>
      </c>
      <c r="C819" t="str">
        <f t="shared" si="12"/>
        <v>51.28732,0.15395</v>
      </c>
    </row>
    <row r="820" spans="1:3" x14ac:dyDescent="0.25">
      <c r="A820" s="10">
        <v>51.287320000000001</v>
      </c>
      <c r="B820" s="10">
        <v>0.15395</v>
      </c>
      <c r="C820" t="str">
        <f t="shared" si="12"/>
        <v>51.28732,0.15395</v>
      </c>
    </row>
    <row r="821" spans="1:3" x14ac:dyDescent="0.25">
      <c r="A821" s="10">
        <v>51.287320000000001</v>
      </c>
      <c r="B821" s="10">
        <v>0.15395</v>
      </c>
      <c r="C821" t="str">
        <f t="shared" si="12"/>
        <v>51.28732,0.15395</v>
      </c>
    </row>
    <row r="822" spans="1:3" x14ac:dyDescent="0.25">
      <c r="A822" s="10">
        <v>51.287320000000001</v>
      </c>
      <c r="B822" s="10">
        <v>0.15395</v>
      </c>
      <c r="C822" t="str">
        <f t="shared" si="12"/>
        <v>51.28732,0.15395</v>
      </c>
    </row>
    <row r="823" spans="1:3" x14ac:dyDescent="0.25">
      <c r="A823" s="10">
        <v>51.287309999999998</v>
      </c>
      <c r="B823" s="10">
        <v>0.15395</v>
      </c>
      <c r="C823" t="str">
        <f t="shared" si="12"/>
        <v>51.28731,0.15395</v>
      </c>
    </row>
    <row r="824" spans="1:3" x14ac:dyDescent="0.25">
      <c r="A824" s="10">
        <v>51.287309999999998</v>
      </c>
      <c r="B824" s="10">
        <v>0.15395</v>
      </c>
      <c r="C824" t="str">
        <f t="shared" si="12"/>
        <v>51.28731,0.15395</v>
      </c>
    </row>
    <row r="825" spans="1:3" x14ac:dyDescent="0.25">
      <c r="A825" s="10">
        <v>51.287309999999998</v>
      </c>
      <c r="B825" s="10">
        <v>0.15395</v>
      </c>
      <c r="C825" t="str">
        <f t="shared" si="12"/>
        <v>51.28731,0.15395</v>
      </c>
    </row>
    <row r="826" spans="1:3" x14ac:dyDescent="0.25">
      <c r="A826" s="10">
        <v>51.287309999999998</v>
      </c>
      <c r="B826" s="10">
        <v>0.15393999999999999</v>
      </c>
      <c r="C826" t="str">
        <f t="shared" si="12"/>
        <v>51.28731,0.15394</v>
      </c>
    </row>
    <row r="827" spans="1:3" x14ac:dyDescent="0.25">
      <c r="A827" s="10">
        <v>51.287309999999998</v>
      </c>
      <c r="B827" s="10">
        <v>0.15393999999999999</v>
      </c>
      <c r="C827" t="str">
        <f t="shared" si="12"/>
        <v>51.28731,0.15394</v>
      </c>
    </row>
    <row r="828" spans="1:3" x14ac:dyDescent="0.25">
      <c r="A828" s="10">
        <v>51.287309999999998</v>
      </c>
      <c r="B828" s="10">
        <v>0.15393999999999999</v>
      </c>
      <c r="C828" t="str">
        <f t="shared" si="12"/>
        <v>51.28731,0.15394</v>
      </c>
    </row>
    <row r="829" spans="1:3" x14ac:dyDescent="0.25">
      <c r="A829" s="10">
        <v>51.287309999999998</v>
      </c>
      <c r="B829" s="10">
        <v>0.15393999999999999</v>
      </c>
      <c r="C829" t="str">
        <f t="shared" si="12"/>
        <v>51.28731,0.15394</v>
      </c>
    </row>
    <row r="830" spans="1:3" x14ac:dyDescent="0.25">
      <c r="A830" s="10">
        <v>51.287309999999998</v>
      </c>
      <c r="B830" s="10">
        <v>0.15393999999999999</v>
      </c>
      <c r="C830" t="str">
        <f t="shared" si="12"/>
        <v>51.28731,0.15394</v>
      </c>
    </row>
    <row r="831" spans="1:3" x14ac:dyDescent="0.25">
      <c r="A831" s="10">
        <v>51.287300000000002</v>
      </c>
      <c r="B831" s="10">
        <v>0.15393999999999999</v>
      </c>
      <c r="C831" t="str">
        <f t="shared" si="12"/>
        <v>51.2873,0.15394</v>
      </c>
    </row>
    <row r="832" spans="1:3" x14ac:dyDescent="0.25">
      <c r="A832" s="10">
        <v>51.287300000000002</v>
      </c>
      <c r="B832" s="10">
        <v>0.15393999999999999</v>
      </c>
      <c r="C832" t="str">
        <f t="shared" si="12"/>
        <v>51.2873,0.15394</v>
      </c>
    </row>
    <row r="833" spans="1:3" x14ac:dyDescent="0.25">
      <c r="A833" s="10">
        <v>51.287300000000002</v>
      </c>
      <c r="B833" s="10">
        <v>0.15393999999999999</v>
      </c>
      <c r="C833" t="str">
        <f t="shared" si="12"/>
        <v>51.2873,0.15394</v>
      </c>
    </row>
    <row r="834" spans="1:3" x14ac:dyDescent="0.25">
      <c r="A834" s="10">
        <v>51.287300000000002</v>
      </c>
      <c r="B834" s="10">
        <v>0.15393999999999999</v>
      </c>
      <c r="C834" t="str">
        <f t="shared" ref="C834:C848" si="13">CONCATENATE(A834,",",B834)</f>
        <v>51.2873,0.15394</v>
      </c>
    </row>
    <row r="835" spans="1:3" x14ac:dyDescent="0.25">
      <c r="A835" s="10">
        <v>51.287300000000002</v>
      </c>
      <c r="B835" s="10">
        <v>0.15393999999999999</v>
      </c>
      <c r="C835" t="str">
        <f t="shared" si="13"/>
        <v>51.2873,0.15394</v>
      </c>
    </row>
    <row r="836" spans="1:3" x14ac:dyDescent="0.25">
      <c r="A836" s="10">
        <v>51.287300000000002</v>
      </c>
      <c r="B836" s="10">
        <v>0.15395</v>
      </c>
      <c r="C836" t="str">
        <f t="shared" si="13"/>
        <v>51.2873,0.15395</v>
      </c>
    </row>
    <row r="837" spans="1:3" x14ac:dyDescent="0.25">
      <c r="A837" s="10">
        <v>51.287300000000002</v>
      </c>
      <c r="B837" s="10">
        <v>0.15393999999999999</v>
      </c>
      <c r="C837" t="str">
        <f t="shared" si="13"/>
        <v>51.2873,0.15394</v>
      </c>
    </row>
    <row r="838" spans="1:3" x14ac:dyDescent="0.25">
      <c r="A838" s="10">
        <v>51.287300000000002</v>
      </c>
      <c r="B838" s="10">
        <v>0.15393999999999999</v>
      </c>
      <c r="C838" t="str">
        <f t="shared" si="13"/>
        <v>51.2873,0.15394</v>
      </c>
    </row>
    <row r="839" spans="1:3" x14ac:dyDescent="0.25">
      <c r="A839" s="10">
        <v>51.287300000000002</v>
      </c>
      <c r="B839" s="10">
        <v>0.15393999999999999</v>
      </c>
      <c r="C839" t="str">
        <f t="shared" si="13"/>
        <v>51.2873,0.15394</v>
      </c>
    </row>
    <row r="840" spans="1:3" x14ac:dyDescent="0.25">
      <c r="A840" s="10">
        <v>51.287300000000002</v>
      </c>
      <c r="B840" s="10">
        <v>0.15393999999999999</v>
      </c>
      <c r="C840" t="str">
        <f t="shared" si="13"/>
        <v>51.2873,0.15394</v>
      </c>
    </row>
    <row r="841" spans="1:3" x14ac:dyDescent="0.25">
      <c r="A841" s="10">
        <v>51.287300000000002</v>
      </c>
      <c r="B841" s="10">
        <v>0.15393999999999999</v>
      </c>
      <c r="C841" t="str">
        <f t="shared" si="13"/>
        <v>51.2873,0.15394</v>
      </c>
    </row>
    <row r="842" spans="1:3" x14ac:dyDescent="0.25">
      <c r="A842" s="10">
        <v>51.287300000000002</v>
      </c>
      <c r="B842" s="10">
        <v>0.15393999999999999</v>
      </c>
      <c r="C842" t="str">
        <f t="shared" si="13"/>
        <v>51.2873,0.15394</v>
      </c>
    </row>
    <row r="843" spans="1:3" x14ac:dyDescent="0.25">
      <c r="A843" s="10">
        <v>51.287300000000002</v>
      </c>
      <c r="B843" s="10">
        <v>0.15393999999999999</v>
      </c>
      <c r="C843" t="str">
        <f t="shared" si="13"/>
        <v>51.2873,0.15394</v>
      </c>
    </row>
    <row r="844" spans="1:3" x14ac:dyDescent="0.25">
      <c r="A844" s="10">
        <v>51.287300000000002</v>
      </c>
      <c r="B844" s="10">
        <v>0.15393999999999999</v>
      </c>
      <c r="C844" t="str">
        <f t="shared" si="13"/>
        <v>51.2873,0.15394</v>
      </c>
    </row>
    <row r="845" spans="1:3" x14ac:dyDescent="0.25">
      <c r="A845" s="10">
        <v>51.287300000000002</v>
      </c>
      <c r="B845" s="10">
        <v>0.15393999999999999</v>
      </c>
      <c r="C845" t="str">
        <f t="shared" si="13"/>
        <v>51.2873,0.15394</v>
      </c>
    </row>
    <row r="846" spans="1:3" x14ac:dyDescent="0.25">
      <c r="A846" s="10">
        <v>51.287300000000002</v>
      </c>
      <c r="B846" s="10">
        <v>0.15393999999999999</v>
      </c>
      <c r="C846" t="str">
        <f t="shared" si="13"/>
        <v>51.2873,0.15394</v>
      </c>
    </row>
    <row r="847" spans="1:3" x14ac:dyDescent="0.25">
      <c r="A847" s="10">
        <v>51.287300000000002</v>
      </c>
      <c r="B847" s="10">
        <v>0.15393999999999999</v>
      </c>
      <c r="C847" t="str">
        <f t="shared" si="13"/>
        <v>51.2873,0.15394</v>
      </c>
    </row>
    <row r="848" spans="1:3" x14ac:dyDescent="0.25">
      <c r="A848" s="10">
        <v>51.287300000000002</v>
      </c>
      <c r="B848" s="10">
        <v>0.15393999999999999</v>
      </c>
      <c r="C848" t="str">
        <f t="shared" si="13"/>
        <v>51.2873,0.15394</v>
      </c>
    </row>
  </sheetData>
  <sortState xmlns:xlrd2="http://schemas.microsoft.com/office/spreadsheetml/2017/richdata2" ref="L1:M494">
    <sortCondition ref="L1:L494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2013-08-09-1955-ALL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</dc:creator>
  <cp:lastModifiedBy>Paul</cp:lastModifiedBy>
  <cp:lastPrinted>2013-08-10T10:26:34Z</cp:lastPrinted>
  <dcterms:created xsi:type="dcterms:W3CDTF">2013-08-09T19:58:39Z</dcterms:created>
  <dcterms:modified xsi:type="dcterms:W3CDTF">2022-12-10T11:43:10Z</dcterms:modified>
</cp:coreProperties>
</file>