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aul\Documents\HTML5 CSS3\Arduino3_original\Excel\"/>
    </mc:Choice>
  </mc:AlternateContent>
  <xr:revisionPtr revIDLastSave="0" documentId="13_ncr:1_{493602CE-0A20-4CC7-9DE4-99344A12DD30}" xr6:coauthVersionLast="46" xr6:coauthVersionMax="46" xr10:uidLastSave="{00000000-0000-0000-0000-000000000000}"/>
  <bookViews>
    <workbookView xWindow="6285" yWindow="615" windowWidth="20970" windowHeight="14475" xr2:uid="{00000000-000D-0000-FFFF-FFFF00000000}"/>
  </bookViews>
  <sheets>
    <sheet name="FontTable" sheetId="2" r:id="rId1"/>
    <sheet name="Sheet2" sheetId="3" r:id="rId2"/>
    <sheet name="Disclaimer" sheetId="4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9" i="3" l="1"/>
  <c r="E50" i="3"/>
  <c r="D49" i="3"/>
  <c r="M166" i="2"/>
  <c r="M167" i="2" s="1"/>
  <c r="M168" i="2" s="1"/>
  <c r="L166" i="2"/>
  <c r="L167" i="2" s="1"/>
  <c r="L168" i="2" s="1"/>
  <c r="K166" i="2"/>
  <c r="K167" i="2" s="1"/>
  <c r="K168" i="2" s="1"/>
  <c r="J166" i="2"/>
  <c r="J167" i="2" s="1"/>
  <c r="J168" i="2" s="1"/>
  <c r="I166" i="2"/>
  <c r="I167" i="2" s="1"/>
  <c r="I168" i="2" s="1"/>
  <c r="M161" i="2"/>
  <c r="M162" i="2" s="1"/>
  <c r="M160" i="2"/>
  <c r="L160" i="2"/>
  <c r="L161" i="2" s="1"/>
  <c r="L162" i="2" s="1"/>
  <c r="K160" i="2"/>
  <c r="K161" i="2" s="1"/>
  <c r="K162" i="2" s="1"/>
  <c r="J160" i="2"/>
  <c r="J161" i="2" s="1"/>
  <c r="J162" i="2" s="1"/>
  <c r="I160" i="2"/>
  <c r="I161" i="2" s="1"/>
  <c r="I162" i="2" s="1"/>
  <c r="E51" i="3"/>
  <c r="E52" i="3"/>
  <c r="E53" i="3"/>
  <c r="E54" i="3"/>
  <c r="E55" i="3"/>
  <c r="E56" i="3"/>
  <c r="E57" i="3"/>
  <c r="E58" i="3"/>
  <c r="E59" i="3"/>
  <c r="E60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M256" i="2"/>
  <c r="M257" i="2" s="1"/>
  <c r="M258" i="2" s="1"/>
  <c r="L256" i="2"/>
  <c r="L257" i="2" s="1"/>
  <c r="L258" i="2" s="1"/>
  <c r="K256" i="2"/>
  <c r="K257" i="2" s="1"/>
  <c r="K258" i="2" s="1"/>
  <c r="J256" i="2"/>
  <c r="J257" i="2" s="1"/>
  <c r="J258" i="2" s="1"/>
  <c r="I256" i="2"/>
  <c r="I257" i="2" s="1"/>
  <c r="I258" i="2" s="1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3" i="3"/>
  <c r="B5" i="3"/>
  <c r="B6" i="3" s="1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4" i="3"/>
  <c r="O162" i="2" l="1"/>
  <c r="O168" i="2"/>
  <c r="D50" i="3" s="1"/>
  <c r="O258" i="2"/>
  <c r="L22" i="2"/>
  <c r="D9" i="3" l="1"/>
  <c r="G9" i="3" s="1"/>
  <c r="D17" i="3"/>
  <c r="G17" i="3" s="1"/>
  <c r="D25" i="3"/>
  <c r="G25" i="3" s="1"/>
  <c r="D33" i="3"/>
  <c r="G33" i="3" s="1"/>
  <c r="D41" i="3"/>
  <c r="G41" i="3" s="1"/>
  <c r="G49" i="3"/>
  <c r="D67" i="3"/>
  <c r="G67" i="3" s="1"/>
  <c r="D127" i="3"/>
  <c r="G127" i="3" s="1"/>
  <c r="D10" i="3"/>
  <c r="G10" i="3" s="1"/>
  <c r="D18" i="3"/>
  <c r="G18" i="3" s="1"/>
  <c r="D26" i="3"/>
  <c r="G26" i="3" s="1"/>
  <c r="D34" i="3"/>
  <c r="G34" i="3" s="1"/>
  <c r="D42" i="3"/>
  <c r="G42" i="3" s="1"/>
  <c r="G50" i="3"/>
  <c r="D94" i="3"/>
  <c r="G94" i="3" s="1"/>
  <c r="D128" i="3"/>
  <c r="G128" i="3" s="1"/>
  <c r="D11" i="3"/>
  <c r="G11" i="3" s="1"/>
  <c r="D19" i="3"/>
  <c r="G19" i="3" s="1"/>
  <c r="D27" i="3"/>
  <c r="G27" i="3" s="1"/>
  <c r="G35" i="3"/>
  <c r="D43" i="3"/>
  <c r="G43" i="3" s="1"/>
  <c r="D61" i="3"/>
  <c r="G61" i="3" s="1"/>
  <c r="D95" i="3"/>
  <c r="G95" i="3" s="1"/>
  <c r="D129" i="3"/>
  <c r="G129" i="3" s="1"/>
  <c r="D4" i="3"/>
  <c r="G4" i="3" s="1"/>
  <c r="D12" i="3"/>
  <c r="G12" i="3" s="1"/>
  <c r="D20" i="3"/>
  <c r="G20" i="3" s="1"/>
  <c r="D28" i="3"/>
  <c r="G28" i="3" s="1"/>
  <c r="D36" i="3"/>
  <c r="G36" i="3" s="1"/>
  <c r="D44" i="3"/>
  <c r="G44" i="3" s="1"/>
  <c r="D62" i="3"/>
  <c r="G62" i="3" s="1"/>
  <c r="D96" i="3"/>
  <c r="G96" i="3" s="1"/>
  <c r="D130" i="3"/>
  <c r="G130" i="3" s="1"/>
  <c r="D13" i="3"/>
  <c r="G13" i="3" s="1"/>
  <c r="D37" i="3"/>
  <c r="G37" i="3" s="1"/>
  <c r="D63" i="3"/>
  <c r="G63" i="3" s="1"/>
  <c r="D131" i="3"/>
  <c r="G131" i="3" s="1"/>
  <c r="D23" i="3"/>
  <c r="G23" i="3" s="1"/>
  <c r="D47" i="3"/>
  <c r="G47" i="3" s="1"/>
  <c r="D5" i="3"/>
  <c r="G5" i="3" s="1"/>
  <c r="D21" i="3"/>
  <c r="G21" i="3" s="1"/>
  <c r="D29" i="3"/>
  <c r="G29" i="3" s="1"/>
  <c r="D45" i="3"/>
  <c r="G45" i="3" s="1"/>
  <c r="D97" i="3"/>
  <c r="G97" i="3" s="1"/>
  <c r="D7" i="3"/>
  <c r="G7" i="3" s="1"/>
  <c r="D31" i="3"/>
  <c r="G31" i="3" s="1"/>
  <c r="D65" i="3"/>
  <c r="G65" i="3" s="1"/>
  <c r="D6" i="3"/>
  <c r="G6" i="3" s="1"/>
  <c r="D14" i="3"/>
  <c r="G14" i="3" s="1"/>
  <c r="D22" i="3"/>
  <c r="G22" i="3" s="1"/>
  <c r="D30" i="3"/>
  <c r="G30" i="3" s="1"/>
  <c r="D38" i="3"/>
  <c r="G38" i="3" s="1"/>
  <c r="D46" i="3"/>
  <c r="G46" i="3" s="1"/>
  <c r="D64" i="3"/>
  <c r="G64" i="3" s="1"/>
  <c r="D98" i="3"/>
  <c r="G98" i="3" s="1"/>
  <c r="D3" i="3"/>
  <c r="G3" i="3" s="1"/>
  <c r="D15" i="3"/>
  <c r="G15" i="3" s="1"/>
  <c r="D39" i="3"/>
  <c r="G39" i="3" s="1"/>
  <c r="D99" i="3"/>
  <c r="G99" i="3" s="1"/>
  <c r="D8" i="3"/>
  <c r="G8" i="3" s="1"/>
  <c r="D16" i="3"/>
  <c r="G16" i="3" s="1"/>
  <c r="D24" i="3"/>
  <c r="G24" i="3" s="1"/>
  <c r="D32" i="3"/>
  <c r="G32" i="3" s="1"/>
  <c r="D40" i="3"/>
  <c r="G40" i="3" s="1"/>
  <c r="D48" i="3"/>
  <c r="G48" i="3" s="1"/>
  <c r="D66" i="3"/>
  <c r="G66" i="3" s="1"/>
  <c r="D126" i="3"/>
  <c r="G126" i="3" s="1"/>
  <c r="M250" i="2"/>
  <c r="M251" i="2" s="1"/>
  <c r="M252" i="2" s="1"/>
  <c r="L250" i="2"/>
  <c r="L251" i="2" s="1"/>
  <c r="L252" i="2" s="1"/>
  <c r="K250" i="2"/>
  <c r="K251" i="2" s="1"/>
  <c r="K252" i="2" s="1"/>
  <c r="J250" i="2"/>
  <c r="J251" i="2" s="1"/>
  <c r="J252" i="2" s="1"/>
  <c r="I250" i="2"/>
  <c r="I251" i="2" s="1"/>
  <c r="I252" i="2" s="1"/>
  <c r="M244" i="2"/>
  <c r="M245" i="2" s="1"/>
  <c r="M246" i="2" s="1"/>
  <c r="L244" i="2"/>
  <c r="L245" i="2" s="1"/>
  <c r="L246" i="2" s="1"/>
  <c r="K244" i="2"/>
  <c r="K245" i="2" s="1"/>
  <c r="K246" i="2" s="1"/>
  <c r="J244" i="2"/>
  <c r="J245" i="2" s="1"/>
  <c r="J246" i="2" s="1"/>
  <c r="I244" i="2"/>
  <c r="I245" i="2" s="1"/>
  <c r="I246" i="2" s="1"/>
  <c r="M238" i="2"/>
  <c r="M239" i="2" s="1"/>
  <c r="M240" i="2" s="1"/>
  <c r="L238" i="2"/>
  <c r="L239" i="2" s="1"/>
  <c r="L240" i="2" s="1"/>
  <c r="K238" i="2"/>
  <c r="K239" i="2" s="1"/>
  <c r="K240" i="2" s="1"/>
  <c r="J238" i="2"/>
  <c r="J239" i="2" s="1"/>
  <c r="J240" i="2" s="1"/>
  <c r="I238" i="2"/>
  <c r="I239" i="2" s="1"/>
  <c r="I240" i="2" s="1"/>
  <c r="M172" i="2"/>
  <c r="M173" i="2" s="1"/>
  <c r="M174" i="2" s="1"/>
  <c r="L172" i="2"/>
  <c r="L173" i="2" s="1"/>
  <c r="L174" i="2" s="1"/>
  <c r="K172" i="2"/>
  <c r="K173" i="2" s="1"/>
  <c r="K174" i="2" s="1"/>
  <c r="J172" i="2"/>
  <c r="J173" i="2" s="1"/>
  <c r="J174" i="2" s="1"/>
  <c r="I172" i="2"/>
  <c r="I173" i="2" s="1"/>
  <c r="I174" i="2" s="1"/>
  <c r="M226" i="2"/>
  <c r="M227" i="2" s="1"/>
  <c r="M228" i="2" s="1"/>
  <c r="L226" i="2"/>
  <c r="L227" i="2" s="1"/>
  <c r="L228" i="2" s="1"/>
  <c r="K226" i="2"/>
  <c r="K227" i="2" s="1"/>
  <c r="K228" i="2" s="1"/>
  <c r="J226" i="2"/>
  <c r="J227" i="2" s="1"/>
  <c r="J228" i="2" s="1"/>
  <c r="I226" i="2"/>
  <c r="I227" i="2" s="1"/>
  <c r="I228" i="2" s="1"/>
  <c r="M220" i="2"/>
  <c r="M221" i="2" s="1"/>
  <c r="M222" i="2" s="1"/>
  <c r="L220" i="2"/>
  <c r="L221" i="2" s="1"/>
  <c r="L222" i="2" s="1"/>
  <c r="K220" i="2"/>
  <c r="K221" i="2" s="1"/>
  <c r="K222" i="2" s="1"/>
  <c r="J220" i="2"/>
  <c r="J221" i="2" s="1"/>
  <c r="J222" i="2" s="1"/>
  <c r="I220" i="2"/>
  <c r="I221" i="2" s="1"/>
  <c r="I222" i="2" s="1"/>
  <c r="M214" i="2"/>
  <c r="M215" i="2" s="1"/>
  <c r="M216" i="2" s="1"/>
  <c r="L214" i="2"/>
  <c r="L215" i="2" s="1"/>
  <c r="L216" i="2" s="1"/>
  <c r="K214" i="2"/>
  <c r="K215" i="2" s="1"/>
  <c r="K216" i="2" s="1"/>
  <c r="J214" i="2"/>
  <c r="J215" i="2" s="1"/>
  <c r="J216" i="2" s="1"/>
  <c r="I214" i="2"/>
  <c r="I215" i="2" s="1"/>
  <c r="I216" i="2" s="1"/>
  <c r="M208" i="2"/>
  <c r="M209" i="2" s="1"/>
  <c r="M210" i="2" s="1"/>
  <c r="L208" i="2"/>
  <c r="L209" i="2" s="1"/>
  <c r="L210" i="2" s="1"/>
  <c r="K208" i="2"/>
  <c r="K209" i="2" s="1"/>
  <c r="K210" i="2" s="1"/>
  <c r="J208" i="2"/>
  <c r="J209" i="2" s="1"/>
  <c r="J210" i="2" s="1"/>
  <c r="I208" i="2"/>
  <c r="I209" i="2" s="1"/>
  <c r="I210" i="2" s="1"/>
  <c r="M202" i="2"/>
  <c r="M203" i="2" s="1"/>
  <c r="M204" i="2" s="1"/>
  <c r="L202" i="2"/>
  <c r="L203" i="2" s="1"/>
  <c r="L204" i="2" s="1"/>
  <c r="K202" i="2"/>
  <c r="K203" i="2" s="1"/>
  <c r="K204" i="2" s="1"/>
  <c r="J202" i="2"/>
  <c r="J203" i="2" s="1"/>
  <c r="J204" i="2" s="1"/>
  <c r="I202" i="2"/>
  <c r="I203" i="2" s="1"/>
  <c r="I204" i="2" s="1"/>
  <c r="I197" i="2"/>
  <c r="I198" i="2" s="1"/>
  <c r="M196" i="2"/>
  <c r="M197" i="2" s="1"/>
  <c r="M198" i="2" s="1"/>
  <c r="L196" i="2"/>
  <c r="L197" i="2" s="1"/>
  <c r="L198" i="2" s="1"/>
  <c r="K196" i="2"/>
  <c r="K197" i="2" s="1"/>
  <c r="K198" i="2" s="1"/>
  <c r="J196" i="2"/>
  <c r="J197" i="2" s="1"/>
  <c r="J198" i="2" s="1"/>
  <c r="I196" i="2"/>
  <c r="M190" i="2"/>
  <c r="M191" i="2" s="1"/>
  <c r="M192" i="2" s="1"/>
  <c r="L190" i="2"/>
  <c r="L191" i="2" s="1"/>
  <c r="L192" i="2" s="1"/>
  <c r="K190" i="2"/>
  <c r="K191" i="2" s="1"/>
  <c r="K192" i="2" s="1"/>
  <c r="J190" i="2"/>
  <c r="J191" i="2" s="1"/>
  <c r="J192" i="2" s="1"/>
  <c r="I190" i="2"/>
  <c r="I191" i="2" s="1"/>
  <c r="I192" i="2" s="1"/>
  <c r="M184" i="2"/>
  <c r="M185" i="2" s="1"/>
  <c r="M186" i="2" s="1"/>
  <c r="L184" i="2"/>
  <c r="L185" i="2" s="1"/>
  <c r="L186" i="2" s="1"/>
  <c r="K184" i="2"/>
  <c r="K185" i="2" s="1"/>
  <c r="K186" i="2" s="1"/>
  <c r="J184" i="2"/>
  <c r="J185" i="2" s="1"/>
  <c r="J186" i="2" s="1"/>
  <c r="I184" i="2"/>
  <c r="I185" i="2" s="1"/>
  <c r="I186" i="2" s="1"/>
  <c r="M178" i="2"/>
  <c r="M179" i="2" s="1"/>
  <c r="M180" i="2" s="1"/>
  <c r="L178" i="2"/>
  <c r="L179" i="2" s="1"/>
  <c r="L180" i="2" s="1"/>
  <c r="K178" i="2"/>
  <c r="K179" i="2" s="1"/>
  <c r="K180" i="2" s="1"/>
  <c r="J178" i="2"/>
  <c r="J179" i="2" s="1"/>
  <c r="J180" i="2" s="1"/>
  <c r="I178" i="2"/>
  <c r="I179" i="2" s="1"/>
  <c r="I180" i="2" s="1"/>
  <c r="AB28" i="2"/>
  <c r="AB29" i="2" s="1"/>
  <c r="AB30" i="2" s="1"/>
  <c r="AA28" i="2"/>
  <c r="AA29" i="2" s="1"/>
  <c r="AA30" i="2" s="1"/>
  <c r="Z28" i="2"/>
  <c r="Z29" i="2" s="1"/>
  <c r="Z30" i="2" s="1"/>
  <c r="Y28" i="2"/>
  <c r="Y29" i="2" s="1"/>
  <c r="Y30" i="2" s="1"/>
  <c r="X28" i="2"/>
  <c r="X29" i="2" s="1"/>
  <c r="X30" i="2" s="1"/>
  <c r="M28" i="2"/>
  <c r="M29" i="2" s="1"/>
  <c r="M30" i="2" s="1"/>
  <c r="L28" i="2"/>
  <c r="L29" i="2" s="1"/>
  <c r="L30" i="2" s="1"/>
  <c r="K28" i="2"/>
  <c r="K29" i="2" s="1"/>
  <c r="K30" i="2" s="1"/>
  <c r="J28" i="2"/>
  <c r="J29" i="2" s="1"/>
  <c r="J30" i="2" s="1"/>
  <c r="I28" i="2"/>
  <c r="I29" i="2" s="1"/>
  <c r="I30" i="2" s="1"/>
  <c r="AB136" i="2"/>
  <c r="AB137" i="2" s="1"/>
  <c r="AB138" i="2" s="1"/>
  <c r="AA136" i="2"/>
  <c r="AA137" i="2" s="1"/>
  <c r="AA138" i="2" s="1"/>
  <c r="Z136" i="2"/>
  <c r="Z137" i="2" s="1"/>
  <c r="Z138" i="2" s="1"/>
  <c r="Y136" i="2"/>
  <c r="Y137" i="2" s="1"/>
  <c r="Y138" i="2" s="1"/>
  <c r="X136" i="2"/>
  <c r="X137" i="2" s="1"/>
  <c r="X138" i="2" s="1"/>
  <c r="M136" i="2"/>
  <c r="M137" i="2" s="1"/>
  <c r="M138" i="2" s="1"/>
  <c r="L136" i="2"/>
  <c r="L137" i="2" s="1"/>
  <c r="L138" i="2" s="1"/>
  <c r="K136" i="2"/>
  <c r="K137" i="2" s="1"/>
  <c r="K138" i="2" s="1"/>
  <c r="J136" i="2"/>
  <c r="J137" i="2" s="1"/>
  <c r="J138" i="2" s="1"/>
  <c r="I136" i="2"/>
  <c r="I137" i="2" s="1"/>
  <c r="I138" i="2" s="1"/>
  <c r="AB154" i="2"/>
  <c r="AB155" i="2" s="1"/>
  <c r="AB156" i="2" s="1"/>
  <c r="AA154" i="2"/>
  <c r="AA155" i="2" s="1"/>
  <c r="AA156" i="2" s="1"/>
  <c r="Z154" i="2"/>
  <c r="Z155" i="2" s="1"/>
  <c r="Z156" i="2" s="1"/>
  <c r="Y154" i="2"/>
  <c r="Y155" i="2" s="1"/>
  <c r="Y156" i="2" s="1"/>
  <c r="X154" i="2"/>
  <c r="X155" i="2" s="1"/>
  <c r="X156" i="2" s="1"/>
  <c r="M154" i="2"/>
  <c r="M155" i="2" s="1"/>
  <c r="M156" i="2" s="1"/>
  <c r="L154" i="2"/>
  <c r="L155" i="2" s="1"/>
  <c r="L156" i="2" s="1"/>
  <c r="K154" i="2"/>
  <c r="K155" i="2" s="1"/>
  <c r="K156" i="2" s="1"/>
  <c r="J154" i="2"/>
  <c r="J155" i="2" s="1"/>
  <c r="J156" i="2" s="1"/>
  <c r="I154" i="2"/>
  <c r="I155" i="2" s="1"/>
  <c r="I156" i="2" s="1"/>
  <c r="AB148" i="2"/>
  <c r="AB149" i="2" s="1"/>
  <c r="AB150" i="2" s="1"/>
  <c r="AA148" i="2"/>
  <c r="AA149" i="2" s="1"/>
  <c r="AA150" i="2" s="1"/>
  <c r="Z148" i="2"/>
  <c r="Z149" i="2" s="1"/>
  <c r="Z150" i="2" s="1"/>
  <c r="Y148" i="2"/>
  <c r="Y149" i="2" s="1"/>
  <c r="Y150" i="2" s="1"/>
  <c r="X148" i="2"/>
  <c r="X149" i="2" s="1"/>
  <c r="X150" i="2" s="1"/>
  <c r="M148" i="2"/>
  <c r="M149" i="2" s="1"/>
  <c r="M150" i="2" s="1"/>
  <c r="L148" i="2"/>
  <c r="L149" i="2" s="1"/>
  <c r="L150" i="2" s="1"/>
  <c r="K148" i="2"/>
  <c r="K149" i="2" s="1"/>
  <c r="K150" i="2" s="1"/>
  <c r="J148" i="2"/>
  <c r="J149" i="2" s="1"/>
  <c r="J150" i="2" s="1"/>
  <c r="I148" i="2"/>
  <c r="I149" i="2" s="1"/>
  <c r="I150" i="2" s="1"/>
  <c r="AB142" i="2"/>
  <c r="AB143" i="2" s="1"/>
  <c r="AB144" i="2" s="1"/>
  <c r="AA142" i="2"/>
  <c r="AA143" i="2" s="1"/>
  <c r="AA144" i="2" s="1"/>
  <c r="Z142" i="2"/>
  <c r="Z143" i="2" s="1"/>
  <c r="Z144" i="2" s="1"/>
  <c r="Y142" i="2"/>
  <c r="Y143" i="2" s="1"/>
  <c r="Y144" i="2" s="1"/>
  <c r="X142" i="2"/>
  <c r="X143" i="2" s="1"/>
  <c r="X144" i="2" s="1"/>
  <c r="M142" i="2"/>
  <c r="M143" i="2" s="1"/>
  <c r="M144" i="2" s="1"/>
  <c r="L142" i="2"/>
  <c r="L143" i="2" s="1"/>
  <c r="L144" i="2" s="1"/>
  <c r="K142" i="2"/>
  <c r="K143" i="2" s="1"/>
  <c r="K144" i="2" s="1"/>
  <c r="J142" i="2"/>
  <c r="J143" i="2" s="1"/>
  <c r="J144" i="2" s="1"/>
  <c r="I142" i="2"/>
  <c r="I143" i="2" s="1"/>
  <c r="I144" i="2" s="1"/>
  <c r="AB130" i="2"/>
  <c r="AB131" i="2" s="1"/>
  <c r="AB132" i="2" s="1"/>
  <c r="AA130" i="2"/>
  <c r="AA131" i="2" s="1"/>
  <c r="AA132" i="2" s="1"/>
  <c r="Z130" i="2"/>
  <c r="Z131" i="2" s="1"/>
  <c r="Z132" i="2" s="1"/>
  <c r="Y130" i="2"/>
  <c r="Y131" i="2" s="1"/>
  <c r="Y132" i="2" s="1"/>
  <c r="X130" i="2"/>
  <c r="X131" i="2" s="1"/>
  <c r="X132" i="2" s="1"/>
  <c r="M130" i="2"/>
  <c r="M131" i="2" s="1"/>
  <c r="M132" i="2" s="1"/>
  <c r="L130" i="2"/>
  <c r="L131" i="2" s="1"/>
  <c r="L132" i="2" s="1"/>
  <c r="K130" i="2"/>
  <c r="K131" i="2" s="1"/>
  <c r="K132" i="2" s="1"/>
  <c r="J130" i="2"/>
  <c r="J131" i="2" s="1"/>
  <c r="J132" i="2" s="1"/>
  <c r="I130" i="2"/>
  <c r="I131" i="2" s="1"/>
  <c r="I132" i="2" s="1"/>
  <c r="AB124" i="2"/>
  <c r="AB125" i="2" s="1"/>
  <c r="AB126" i="2" s="1"/>
  <c r="AA124" i="2"/>
  <c r="AA125" i="2" s="1"/>
  <c r="AA126" i="2" s="1"/>
  <c r="Z124" i="2"/>
  <c r="Z125" i="2" s="1"/>
  <c r="Z126" i="2" s="1"/>
  <c r="Y124" i="2"/>
  <c r="Y125" i="2" s="1"/>
  <c r="Y126" i="2" s="1"/>
  <c r="X124" i="2"/>
  <c r="X125" i="2" s="1"/>
  <c r="X126" i="2" s="1"/>
  <c r="M124" i="2"/>
  <c r="M125" i="2" s="1"/>
  <c r="M126" i="2" s="1"/>
  <c r="L124" i="2"/>
  <c r="L125" i="2" s="1"/>
  <c r="L126" i="2" s="1"/>
  <c r="K124" i="2"/>
  <c r="K125" i="2" s="1"/>
  <c r="K126" i="2" s="1"/>
  <c r="J124" i="2"/>
  <c r="J125" i="2" s="1"/>
  <c r="J126" i="2" s="1"/>
  <c r="I124" i="2"/>
  <c r="I125" i="2" s="1"/>
  <c r="I126" i="2" s="1"/>
  <c r="AB118" i="2"/>
  <c r="AB119" i="2" s="1"/>
  <c r="AB120" i="2" s="1"/>
  <c r="AA118" i="2"/>
  <c r="AA119" i="2" s="1"/>
  <c r="AA120" i="2" s="1"/>
  <c r="Z118" i="2"/>
  <c r="Z119" i="2" s="1"/>
  <c r="Z120" i="2" s="1"/>
  <c r="Y118" i="2"/>
  <c r="Y119" i="2" s="1"/>
  <c r="Y120" i="2" s="1"/>
  <c r="X118" i="2"/>
  <c r="X119" i="2" s="1"/>
  <c r="X120" i="2" s="1"/>
  <c r="M118" i="2"/>
  <c r="M119" i="2" s="1"/>
  <c r="M120" i="2" s="1"/>
  <c r="L118" i="2"/>
  <c r="L119" i="2" s="1"/>
  <c r="L120" i="2" s="1"/>
  <c r="K118" i="2"/>
  <c r="K119" i="2" s="1"/>
  <c r="K120" i="2" s="1"/>
  <c r="J118" i="2"/>
  <c r="J119" i="2" s="1"/>
  <c r="J120" i="2" s="1"/>
  <c r="I118" i="2"/>
  <c r="I119" i="2" s="1"/>
  <c r="I120" i="2" s="1"/>
  <c r="AB112" i="2"/>
  <c r="AB113" i="2" s="1"/>
  <c r="AB114" i="2" s="1"/>
  <c r="AA112" i="2"/>
  <c r="AA113" i="2" s="1"/>
  <c r="AA114" i="2" s="1"/>
  <c r="Z112" i="2"/>
  <c r="Z113" i="2" s="1"/>
  <c r="Z114" i="2" s="1"/>
  <c r="Y112" i="2"/>
  <c r="Y113" i="2" s="1"/>
  <c r="Y114" i="2" s="1"/>
  <c r="X112" i="2"/>
  <c r="X113" i="2" s="1"/>
  <c r="X114" i="2" s="1"/>
  <c r="M112" i="2"/>
  <c r="M113" i="2" s="1"/>
  <c r="M114" i="2" s="1"/>
  <c r="L112" i="2"/>
  <c r="L113" i="2" s="1"/>
  <c r="L114" i="2" s="1"/>
  <c r="K112" i="2"/>
  <c r="K113" i="2" s="1"/>
  <c r="K114" i="2" s="1"/>
  <c r="J112" i="2"/>
  <c r="J113" i="2" s="1"/>
  <c r="J114" i="2" s="1"/>
  <c r="I112" i="2"/>
  <c r="I113" i="2" s="1"/>
  <c r="I114" i="2" s="1"/>
  <c r="AB106" i="2"/>
  <c r="AB107" i="2" s="1"/>
  <c r="AB108" i="2" s="1"/>
  <c r="AA106" i="2"/>
  <c r="AA107" i="2" s="1"/>
  <c r="AA108" i="2" s="1"/>
  <c r="Z106" i="2"/>
  <c r="Z107" i="2" s="1"/>
  <c r="Z108" i="2" s="1"/>
  <c r="Y106" i="2"/>
  <c r="Y107" i="2" s="1"/>
  <c r="Y108" i="2" s="1"/>
  <c r="X106" i="2"/>
  <c r="X107" i="2" s="1"/>
  <c r="X108" i="2" s="1"/>
  <c r="M106" i="2"/>
  <c r="M107" i="2" s="1"/>
  <c r="M108" i="2" s="1"/>
  <c r="L106" i="2"/>
  <c r="L107" i="2" s="1"/>
  <c r="L108" i="2" s="1"/>
  <c r="K106" i="2"/>
  <c r="K107" i="2" s="1"/>
  <c r="K108" i="2" s="1"/>
  <c r="J106" i="2"/>
  <c r="J107" i="2" s="1"/>
  <c r="J108" i="2" s="1"/>
  <c r="I106" i="2"/>
  <c r="I107" i="2" s="1"/>
  <c r="I108" i="2" s="1"/>
  <c r="AB100" i="2"/>
  <c r="AB101" i="2" s="1"/>
  <c r="AB102" i="2" s="1"/>
  <c r="AA100" i="2"/>
  <c r="AA101" i="2" s="1"/>
  <c r="AA102" i="2" s="1"/>
  <c r="Z100" i="2"/>
  <c r="Z101" i="2" s="1"/>
  <c r="Z102" i="2" s="1"/>
  <c r="Y100" i="2"/>
  <c r="Y101" i="2" s="1"/>
  <c r="Y102" i="2" s="1"/>
  <c r="X100" i="2"/>
  <c r="X101" i="2" s="1"/>
  <c r="X102" i="2" s="1"/>
  <c r="M100" i="2"/>
  <c r="M101" i="2" s="1"/>
  <c r="M102" i="2" s="1"/>
  <c r="L100" i="2"/>
  <c r="L101" i="2" s="1"/>
  <c r="L102" i="2" s="1"/>
  <c r="K100" i="2"/>
  <c r="K101" i="2" s="1"/>
  <c r="K102" i="2" s="1"/>
  <c r="J100" i="2"/>
  <c r="J101" i="2" s="1"/>
  <c r="J102" i="2" s="1"/>
  <c r="I100" i="2"/>
  <c r="I101" i="2" s="1"/>
  <c r="I102" i="2" s="1"/>
  <c r="AB94" i="2"/>
  <c r="AB95" i="2" s="1"/>
  <c r="AB96" i="2" s="1"/>
  <c r="AA94" i="2"/>
  <c r="AA95" i="2" s="1"/>
  <c r="AA96" i="2" s="1"/>
  <c r="Z94" i="2"/>
  <c r="Z95" i="2" s="1"/>
  <c r="Z96" i="2" s="1"/>
  <c r="Y94" i="2"/>
  <c r="Y95" i="2" s="1"/>
  <c r="Y96" i="2" s="1"/>
  <c r="X94" i="2"/>
  <c r="X95" i="2" s="1"/>
  <c r="X96" i="2" s="1"/>
  <c r="M94" i="2"/>
  <c r="M95" i="2" s="1"/>
  <c r="M96" i="2" s="1"/>
  <c r="L94" i="2"/>
  <c r="L95" i="2" s="1"/>
  <c r="L96" i="2" s="1"/>
  <c r="K94" i="2"/>
  <c r="K95" i="2" s="1"/>
  <c r="K96" i="2" s="1"/>
  <c r="J94" i="2"/>
  <c r="J95" i="2" s="1"/>
  <c r="J96" i="2" s="1"/>
  <c r="I94" i="2"/>
  <c r="I95" i="2" s="1"/>
  <c r="I96" i="2" s="1"/>
  <c r="AB88" i="2"/>
  <c r="AB89" i="2" s="1"/>
  <c r="AB90" i="2" s="1"/>
  <c r="AA88" i="2"/>
  <c r="AA89" i="2" s="1"/>
  <c r="AA90" i="2" s="1"/>
  <c r="Z88" i="2"/>
  <c r="Z89" i="2" s="1"/>
  <c r="Z90" i="2" s="1"/>
  <c r="Y88" i="2"/>
  <c r="Y89" i="2" s="1"/>
  <c r="Y90" i="2" s="1"/>
  <c r="X88" i="2"/>
  <c r="X89" i="2" s="1"/>
  <c r="X90" i="2" s="1"/>
  <c r="M88" i="2"/>
  <c r="M89" i="2" s="1"/>
  <c r="M90" i="2" s="1"/>
  <c r="L88" i="2"/>
  <c r="L89" i="2" s="1"/>
  <c r="L90" i="2" s="1"/>
  <c r="K88" i="2"/>
  <c r="K89" i="2" s="1"/>
  <c r="K90" i="2" s="1"/>
  <c r="J88" i="2"/>
  <c r="J89" i="2" s="1"/>
  <c r="J90" i="2" s="1"/>
  <c r="I88" i="2"/>
  <c r="I89" i="2" s="1"/>
  <c r="I90" i="2" s="1"/>
  <c r="AB82" i="2"/>
  <c r="AB83" i="2" s="1"/>
  <c r="AB84" i="2" s="1"/>
  <c r="AA82" i="2"/>
  <c r="AA83" i="2" s="1"/>
  <c r="AA84" i="2" s="1"/>
  <c r="Z82" i="2"/>
  <c r="Z83" i="2" s="1"/>
  <c r="Z84" i="2" s="1"/>
  <c r="Y82" i="2"/>
  <c r="Y83" i="2" s="1"/>
  <c r="Y84" i="2" s="1"/>
  <c r="X82" i="2"/>
  <c r="X83" i="2" s="1"/>
  <c r="X84" i="2" s="1"/>
  <c r="M82" i="2"/>
  <c r="M83" i="2" s="1"/>
  <c r="M84" i="2" s="1"/>
  <c r="L82" i="2"/>
  <c r="L83" i="2" s="1"/>
  <c r="L84" i="2" s="1"/>
  <c r="K82" i="2"/>
  <c r="K83" i="2" s="1"/>
  <c r="K84" i="2" s="1"/>
  <c r="J82" i="2"/>
  <c r="J83" i="2" s="1"/>
  <c r="J84" i="2" s="1"/>
  <c r="I82" i="2"/>
  <c r="I83" i="2" s="1"/>
  <c r="I84" i="2" s="1"/>
  <c r="AB76" i="2"/>
  <c r="AB77" i="2" s="1"/>
  <c r="AB78" i="2" s="1"/>
  <c r="AA76" i="2"/>
  <c r="AA77" i="2" s="1"/>
  <c r="AA78" i="2" s="1"/>
  <c r="Z76" i="2"/>
  <c r="Z77" i="2" s="1"/>
  <c r="Z78" i="2" s="1"/>
  <c r="Y76" i="2"/>
  <c r="Y77" i="2" s="1"/>
  <c r="Y78" i="2" s="1"/>
  <c r="X76" i="2"/>
  <c r="X77" i="2" s="1"/>
  <c r="X78" i="2" s="1"/>
  <c r="M76" i="2"/>
  <c r="M77" i="2" s="1"/>
  <c r="M78" i="2" s="1"/>
  <c r="L76" i="2"/>
  <c r="L77" i="2" s="1"/>
  <c r="L78" i="2" s="1"/>
  <c r="K76" i="2"/>
  <c r="K77" i="2" s="1"/>
  <c r="K78" i="2" s="1"/>
  <c r="J76" i="2"/>
  <c r="J77" i="2" s="1"/>
  <c r="J78" i="2" s="1"/>
  <c r="I76" i="2"/>
  <c r="I77" i="2" s="1"/>
  <c r="I78" i="2" s="1"/>
  <c r="AB70" i="2"/>
  <c r="AB71" i="2" s="1"/>
  <c r="AB72" i="2" s="1"/>
  <c r="AA70" i="2"/>
  <c r="AA71" i="2" s="1"/>
  <c r="AA72" i="2" s="1"/>
  <c r="Z70" i="2"/>
  <c r="Z71" i="2" s="1"/>
  <c r="Z72" i="2" s="1"/>
  <c r="Y70" i="2"/>
  <c r="Y71" i="2" s="1"/>
  <c r="Y72" i="2" s="1"/>
  <c r="X70" i="2"/>
  <c r="X71" i="2" s="1"/>
  <c r="X72" i="2" s="1"/>
  <c r="M70" i="2"/>
  <c r="M71" i="2" s="1"/>
  <c r="M72" i="2" s="1"/>
  <c r="L70" i="2"/>
  <c r="L71" i="2" s="1"/>
  <c r="L72" i="2" s="1"/>
  <c r="K70" i="2"/>
  <c r="K71" i="2" s="1"/>
  <c r="K72" i="2" s="1"/>
  <c r="J70" i="2"/>
  <c r="J71" i="2" s="1"/>
  <c r="J72" i="2" s="1"/>
  <c r="I70" i="2"/>
  <c r="I71" i="2" s="1"/>
  <c r="I72" i="2" s="1"/>
  <c r="AB64" i="2"/>
  <c r="AB65" i="2" s="1"/>
  <c r="AB66" i="2" s="1"/>
  <c r="AA64" i="2"/>
  <c r="AA65" i="2" s="1"/>
  <c r="AA66" i="2" s="1"/>
  <c r="Z64" i="2"/>
  <c r="Z65" i="2" s="1"/>
  <c r="Z66" i="2" s="1"/>
  <c r="Y64" i="2"/>
  <c r="Y65" i="2" s="1"/>
  <c r="Y66" i="2" s="1"/>
  <c r="X64" i="2"/>
  <c r="X65" i="2" s="1"/>
  <c r="X66" i="2" s="1"/>
  <c r="M64" i="2"/>
  <c r="M65" i="2" s="1"/>
  <c r="M66" i="2" s="1"/>
  <c r="L64" i="2"/>
  <c r="L65" i="2" s="1"/>
  <c r="L66" i="2" s="1"/>
  <c r="K64" i="2"/>
  <c r="K65" i="2" s="1"/>
  <c r="K66" i="2" s="1"/>
  <c r="J64" i="2"/>
  <c r="J65" i="2" s="1"/>
  <c r="J66" i="2" s="1"/>
  <c r="I64" i="2"/>
  <c r="I65" i="2" s="1"/>
  <c r="I66" i="2" s="1"/>
  <c r="AB58" i="2"/>
  <c r="AB59" i="2" s="1"/>
  <c r="AB60" i="2" s="1"/>
  <c r="AA58" i="2"/>
  <c r="AA59" i="2" s="1"/>
  <c r="AA60" i="2" s="1"/>
  <c r="Z58" i="2"/>
  <c r="Z59" i="2" s="1"/>
  <c r="Z60" i="2" s="1"/>
  <c r="Y58" i="2"/>
  <c r="Y59" i="2" s="1"/>
  <c r="Y60" i="2" s="1"/>
  <c r="X58" i="2"/>
  <c r="X59" i="2" s="1"/>
  <c r="X60" i="2" s="1"/>
  <c r="M58" i="2"/>
  <c r="M59" i="2" s="1"/>
  <c r="M60" i="2" s="1"/>
  <c r="L58" i="2"/>
  <c r="L59" i="2" s="1"/>
  <c r="L60" i="2" s="1"/>
  <c r="K58" i="2"/>
  <c r="K59" i="2" s="1"/>
  <c r="K60" i="2" s="1"/>
  <c r="J58" i="2"/>
  <c r="J59" i="2" s="1"/>
  <c r="J60" i="2" s="1"/>
  <c r="I58" i="2"/>
  <c r="I59" i="2" s="1"/>
  <c r="I60" i="2" s="1"/>
  <c r="AB52" i="2"/>
  <c r="AB53" i="2" s="1"/>
  <c r="AB54" i="2" s="1"/>
  <c r="AA52" i="2"/>
  <c r="AA53" i="2" s="1"/>
  <c r="AA54" i="2" s="1"/>
  <c r="Z52" i="2"/>
  <c r="Z53" i="2" s="1"/>
  <c r="Z54" i="2" s="1"/>
  <c r="Y52" i="2"/>
  <c r="Y53" i="2" s="1"/>
  <c r="Y54" i="2" s="1"/>
  <c r="X52" i="2"/>
  <c r="X53" i="2" s="1"/>
  <c r="X54" i="2" s="1"/>
  <c r="M52" i="2"/>
  <c r="M53" i="2" s="1"/>
  <c r="M54" i="2" s="1"/>
  <c r="L52" i="2"/>
  <c r="L53" i="2" s="1"/>
  <c r="L54" i="2" s="1"/>
  <c r="K52" i="2"/>
  <c r="K53" i="2" s="1"/>
  <c r="K54" i="2" s="1"/>
  <c r="J52" i="2"/>
  <c r="J53" i="2" s="1"/>
  <c r="J54" i="2" s="1"/>
  <c r="I52" i="2"/>
  <c r="I53" i="2" s="1"/>
  <c r="I54" i="2" s="1"/>
  <c r="AB46" i="2"/>
  <c r="AB47" i="2" s="1"/>
  <c r="AB48" i="2" s="1"/>
  <c r="AA46" i="2"/>
  <c r="AA47" i="2" s="1"/>
  <c r="AA48" i="2" s="1"/>
  <c r="Z46" i="2"/>
  <c r="Z47" i="2" s="1"/>
  <c r="Z48" i="2" s="1"/>
  <c r="Y46" i="2"/>
  <c r="Y47" i="2" s="1"/>
  <c r="Y48" i="2" s="1"/>
  <c r="X46" i="2"/>
  <c r="X47" i="2" s="1"/>
  <c r="X48" i="2" s="1"/>
  <c r="M46" i="2"/>
  <c r="M47" i="2" s="1"/>
  <c r="M48" i="2" s="1"/>
  <c r="L46" i="2"/>
  <c r="L47" i="2" s="1"/>
  <c r="L48" i="2" s="1"/>
  <c r="K46" i="2"/>
  <c r="K47" i="2" s="1"/>
  <c r="K48" i="2" s="1"/>
  <c r="J46" i="2"/>
  <c r="J47" i="2" s="1"/>
  <c r="J48" i="2" s="1"/>
  <c r="I46" i="2"/>
  <c r="I47" i="2" s="1"/>
  <c r="I48" i="2" s="1"/>
  <c r="AB40" i="2"/>
  <c r="AB41" i="2" s="1"/>
  <c r="AB42" i="2" s="1"/>
  <c r="AA40" i="2"/>
  <c r="AA41" i="2" s="1"/>
  <c r="AA42" i="2" s="1"/>
  <c r="Z40" i="2"/>
  <c r="Z41" i="2" s="1"/>
  <c r="Z42" i="2" s="1"/>
  <c r="Y40" i="2"/>
  <c r="Y41" i="2" s="1"/>
  <c r="Y42" i="2" s="1"/>
  <c r="X40" i="2"/>
  <c r="X41" i="2" s="1"/>
  <c r="X42" i="2" s="1"/>
  <c r="M40" i="2"/>
  <c r="M41" i="2" s="1"/>
  <c r="M42" i="2" s="1"/>
  <c r="L40" i="2"/>
  <c r="L41" i="2" s="1"/>
  <c r="L42" i="2" s="1"/>
  <c r="K40" i="2"/>
  <c r="K41" i="2" s="1"/>
  <c r="K42" i="2" s="1"/>
  <c r="J40" i="2"/>
  <c r="J41" i="2" s="1"/>
  <c r="J42" i="2" s="1"/>
  <c r="I40" i="2"/>
  <c r="I41" i="2" s="1"/>
  <c r="I42" i="2" s="1"/>
  <c r="AB34" i="2"/>
  <c r="AB35" i="2" s="1"/>
  <c r="AB36" i="2" s="1"/>
  <c r="AA34" i="2"/>
  <c r="AA35" i="2" s="1"/>
  <c r="AA36" i="2" s="1"/>
  <c r="Z34" i="2"/>
  <c r="Z35" i="2" s="1"/>
  <c r="Z36" i="2" s="1"/>
  <c r="Y34" i="2"/>
  <c r="Y35" i="2" s="1"/>
  <c r="Y36" i="2" s="1"/>
  <c r="X34" i="2"/>
  <c r="X35" i="2" s="1"/>
  <c r="X36" i="2" s="1"/>
  <c r="M34" i="2"/>
  <c r="M35" i="2" s="1"/>
  <c r="M36" i="2" s="1"/>
  <c r="L34" i="2"/>
  <c r="L35" i="2" s="1"/>
  <c r="L36" i="2" s="1"/>
  <c r="K34" i="2"/>
  <c r="K35" i="2" s="1"/>
  <c r="K36" i="2" s="1"/>
  <c r="J34" i="2"/>
  <c r="J35" i="2" s="1"/>
  <c r="J36" i="2" s="1"/>
  <c r="I34" i="2"/>
  <c r="I35" i="2" s="1"/>
  <c r="I36" i="2" s="1"/>
  <c r="AB22" i="2"/>
  <c r="AB23" i="2" s="1"/>
  <c r="AB24" i="2" s="1"/>
  <c r="AA22" i="2"/>
  <c r="AA23" i="2" s="1"/>
  <c r="AA24" i="2" s="1"/>
  <c r="Z22" i="2"/>
  <c r="Z23" i="2" s="1"/>
  <c r="Z24" i="2" s="1"/>
  <c r="Y22" i="2"/>
  <c r="Y23" i="2" s="1"/>
  <c r="Y24" i="2" s="1"/>
  <c r="X22" i="2"/>
  <c r="X23" i="2" s="1"/>
  <c r="X24" i="2" s="1"/>
  <c r="AB17" i="2"/>
  <c r="AB18" i="2" s="1"/>
  <c r="AB16" i="2"/>
  <c r="AA16" i="2"/>
  <c r="AA17" i="2" s="1"/>
  <c r="AA18" i="2" s="1"/>
  <c r="Z16" i="2"/>
  <c r="Z17" i="2" s="1"/>
  <c r="Z18" i="2" s="1"/>
  <c r="Y16" i="2"/>
  <c r="Y17" i="2" s="1"/>
  <c r="Y18" i="2" s="1"/>
  <c r="X16" i="2"/>
  <c r="X17" i="2" s="1"/>
  <c r="X18" i="2" s="1"/>
  <c r="AB10" i="2"/>
  <c r="AB11" i="2" s="1"/>
  <c r="AB12" i="2" s="1"/>
  <c r="AA10" i="2"/>
  <c r="AA11" i="2" s="1"/>
  <c r="AA12" i="2" s="1"/>
  <c r="Z10" i="2"/>
  <c r="Z11" i="2" s="1"/>
  <c r="Z12" i="2" s="1"/>
  <c r="Y10" i="2"/>
  <c r="Y11" i="2" s="1"/>
  <c r="Y12" i="2" s="1"/>
  <c r="X10" i="2"/>
  <c r="X11" i="2" s="1"/>
  <c r="X12" i="2" s="1"/>
  <c r="AB4" i="2"/>
  <c r="AB5" i="2" s="1"/>
  <c r="AB6" i="2" s="1"/>
  <c r="AA4" i="2"/>
  <c r="AA5" i="2" s="1"/>
  <c r="AA6" i="2" s="1"/>
  <c r="Z4" i="2"/>
  <c r="Z5" i="2" s="1"/>
  <c r="Z6" i="2" s="1"/>
  <c r="Y4" i="2"/>
  <c r="Y5" i="2" s="1"/>
  <c r="Y6" i="2" s="1"/>
  <c r="X4" i="2"/>
  <c r="X5" i="2" s="1"/>
  <c r="X6" i="2" s="1"/>
  <c r="L16" i="2"/>
  <c r="L17" i="2" s="1"/>
  <c r="L18" i="2" s="1"/>
  <c r="M22" i="2"/>
  <c r="M23" i="2" s="1"/>
  <c r="M24" i="2" s="1"/>
  <c r="L23" i="2"/>
  <c r="L24" i="2" s="1"/>
  <c r="K22" i="2"/>
  <c r="K23" i="2" s="1"/>
  <c r="K24" i="2" s="1"/>
  <c r="J22" i="2"/>
  <c r="J23" i="2" s="1"/>
  <c r="J24" i="2" s="1"/>
  <c r="I22" i="2"/>
  <c r="I23" i="2" s="1"/>
  <c r="I24" i="2" s="1"/>
  <c r="M16" i="2"/>
  <c r="M17" i="2" s="1"/>
  <c r="M18" i="2" s="1"/>
  <c r="K16" i="2"/>
  <c r="K17" i="2" s="1"/>
  <c r="K18" i="2" s="1"/>
  <c r="J16" i="2"/>
  <c r="J17" i="2" s="1"/>
  <c r="J18" i="2" s="1"/>
  <c r="I16" i="2"/>
  <c r="I17" i="2" s="1"/>
  <c r="I18" i="2" s="1"/>
  <c r="M10" i="2"/>
  <c r="M11" i="2" s="1"/>
  <c r="M12" i="2" s="1"/>
  <c r="L10" i="2"/>
  <c r="L11" i="2" s="1"/>
  <c r="L12" i="2" s="1"/>
  <c r="K10" i="2"/>
  <c r="K11" i="2" s="1"/>
  <c r="K12" i="2" s="1"/>
  <c r="J10" i="2"/>
  <c r="J11" i="2" s="1"/>
  <c r="J12" i="2" s="1"/>
  <c r="I10" i="2"/>
  <c r="I11" i="2" s="1"/>
  <c r="I12" i="2" s="1"/>
  <c r="I4" i="2"/>
  <c r="I5" i="2" s="1"/>
  <c r="I6" i="2" s="1"/>
  <c r="J4" i="2"/>
  <c r="J5" i="2" s="1"/>
  <c r="J6" i="2" s="1"/>
  <c r="K4" i="2"/>
  <c r="K5" i="2" s="1"/>
  <c r="K6" i="2" s="1"/>
  <c r="L4" i="2"/>
  <c r="L5" i="2" s="1"/>
  <c r="L6" i="2" s="1"/>
  <c r="M4" i="2"/>
  <c r="M5" i="2" s="1"/>
  <c r="M6" i="2" s="1"/>
  <c r="AD6" i="2" l="1"/>
  <c r="D100" i="3" s="1"/>
  <c r="G100" i="3" s="1"/>
  <c r="O252" i="2"/>
  <c r="O246" i="2"/>
  <c r="O240" i="2"/>
  <c r="O174" i="2"/>
  <c r="D51" i="3" s="1"/>
  <c r="G51" i="3" s="1"/>
  <c r="O228" i="2"/>
  <c r="D60" i="3" s="1"/>
  <c r="G60" i="3" s="1"/>
  <c r="O222" i="2"/>
  <c r="D59" i="3" s="1"/>
  <c r="G59" i="3" s="1"/>
  <c r="O204" i="2"/>
  <c r="D56" i="3" s="1"/>
  <c r="G56" i="3" s="1"/>
  <c r="O192" i="2"/>
  <c r="D54" i="3" s="1"/>
  <c r="G54" i="3" s="1"/>
  <c r="O216" i="2"/>
  <c r="D58" i="3" s="1"/>
  <c r="G58" i="3" s="1"/>
  <c r="O210" i="2"/>
  <c r="D57" i="3" s="1"/>
  <c r="G57" i="3" s="1"/>
  <c r="O198" i="2"/>
  <c r="D55" i="3" s="1"/>
  <c r="G55" i="3" s="1"/>
  <c r="O186" i="2"/>
  <c r="D53" i="3" s="1"/>
  <c r="G53" i="3" s="1"/>
  <c r="O180" i="2"/>
  <c r="D52" i="3" s="1"/>
  <c r="G52" i="3" s="1"/>
  <c r="AD114" i="2"/>
  <c r="D118" i="3" s="1"/>
  <c r="G118" i="3" s="1"/>
  <c r="AD108" i="2"/>
  <c r="D117" i="3" s="1"/>
  <c r="G117" i="3" s="1"/>
  <c r="AD78" i="2"/>
  <c r="D112" i="3" s="1"/>
  <c r="G112" i="3" s="1"/>
  <c r="AD66" i="2"/>
  <c r="D110" i="3" s="1"/>
  <c r="G110" i="3" s="1"/>
  <c r="AD54" i="2"/>
  <c r="D108" i="3" s="1"/>
  <c r="G108" i="3" s="1"/>
  <c r="AD42" i="2"/>
  <c r="D106" i="3" s="1"/>
  <c r="G106" i="3" s="1"/>
  <c r="AD36" i="2"/>
  <c r="D105" i="3" s="1"/>
  <c r="G105" i="3" s="1"/>
  <c r="O144" i="2"/>
  <c r="D91" i="3" s="1"/>
  <c r="G91" i="3" s="1"/>
  <c r="O132" i="2"/>
  <c r="D89" i="3" s="1"/>
  <c r="G89" i="3" s="1"/>
  <c r="O102" i="2"/>
  <c r="D84" i="3" s="1"/>
  <c r="G84" i="3" s="1"/>
  <c r="O66" i="2"/>
  <c r="D78" i="3" s="1"/>
  <c r="G78" i="3" s="1"/>
  <c r="AD30" i="2"/>
  <c r="D104" i="3" s="1"/>
  <c r="G104" i="3" s="1"/>
  <c r="O30" i="2"/>
  <c r="D72" i="3" s="1"/>
  <c r="G72" i="3" s="1"/>
  <c r="AD138" i="2"/>
  <c r="D122" i="3" s="1"/>
  <c r="G122" i="3" s="1"/>
  <c r="O138" i="2"/>
  <c r="D90" i="3" s="1"/>
  <c r="G90" i="3" s="1"/>
  <c r="AD156" i="2"/>
  <c r="D125" i="3" s="1"/>
  <c r="G125" i="3" s="1"/>
  <c r="O156" i="2"/>
  <c r="D93" i="3" s="1"/>
  <c r="G93" i="3" s="1"/>
  <c r="AD150" i="2"/>
  <c r="D124" i="3" s="1"/>
  <c r="G124" i="3" s="1"/>
  <c r="O150" i="2"/>
  <c r="D92" i="3" s="1"/>
  <c r="G92" i="3" s="1"/>
  <c r="AD144" i="2"/>
  <c r="D123" i="3" s="1"/>
  <c r="G123" i="3" s="1"/>
  <c r="AD132" i="2"/>
  <c r="D121" i="3" s="1"/>
  <c r="G121" i="3" s="1"/>
  <c r="O126" i="2"/>
  <c r="D88" i="3" s="1"/>
  <c r="G88" i="3" s="1"/>
  <c r="AD126" i="2"/>
  <c r="D120" i="3" s="1"/>
  <c r="G120" i="3" s="1"/>
  <c r="AD120" i="2"/>
  <c r="D119" i="3" s="1"/>
  <c r="G119" i="3" s="1"/>
  <c r="O120" i="2"/>
  <c r="D87" i="3" s="1"/>
  <c r="G87" i="3" s="1"/>
  <c r="O114" i="2"/>
  <c r="D86" i="3" s="1"/>
  <c r="G86" i="3" s="1"/>
  <c r="O108" i="2"/>
  <c r="D85" i="3" s="1"/>
  <c r="G85" i="3" s="1"/>
  <c r="AD102" i="2"/>
  <c r="D116" i="3" s="1"/>
  <c r="G116" i="3" s="1"/>
  <c r="O96" i="2"/>
  <c r="D83" i="3" s="1"/>
  <c r="G83" i="3" s="1"/>
  <c r="AD96" i="2"/>
  <c r="D115" i="3" s="1"/>
  <c r="G115" i="3" s="1"/>
  <c r="AD90" i="2"/>
  <c r="D114" i="3" s="1"/>
  <c r="G114" i="3" s="1"/>
  <c r="O90" i="2"/>
  <c r="D82" i="3" s="1"/>
  <c r="G82" i="3" s="1"/>
  <c r="AD84" i="2"/>
  <c r="D113" i="3" s="1"/>
  <c r="G113" i="3" s="1"/>
  <c r="O84" i="2"/>
  <c r="D81" i="3" s="1"/>
  <c r="G81" i="3" s="1"/>
  <c r="O78" i="2"/>
  <c r="D80" i="3" s="1"/>
  <c r="G80" i="3" s="1"/>
  <c r="AD72" i="2"/>
  <c r="D111" i="3" s="1"/>
  <c r="G111" i="3" s="1"/>
  <c r="O72" i="2"/>
  <c r="D79" i="3" s="1"/>
  <c r="G79" i="3" s="1"/>
  <c r="AD60" i="2"/>
  <c r="D109" i="3" s="1"/>
  <c r="G109" i="3" s="1"/>
  <c r="O60" i="2"/>
  <c r="D77" i="3" s="1"/>
  <c r="G77" i="3" s="1"/>
  <c r="O54" i="2"/>
  <c r="D76" i="3" s="1"/>
  <c r="G76" i="3" s="1"/>
  <c r="AD48" i="2"/>
  <c r="D107" i="3" s="1"/>
  <c r="G107" i="3" s="1"/>
  <c r="O48" i="2"/>
  <c r="D75" i="3" s="1"/>
  <c r="G75" i="3" s="1"/>
  <c r="O42" i="2"/>
  <c r="D74" i="3" s="1"/>
  <c r="G74" i="3" s="1"/>
  <c r="O36" i="2"/>
  <c r="D73" i="3" s="1"/>
  <c r="G73" i="3" s="1"/>
  <c r="AD24" i="2"/>
  <c r="D103" i="3" s="1"/>
  <c r="G103" i="3" s="1"/>
  <c r="AD18" i="2"/>
  <c r="D102" i="3" s="1"/>
  <c r="G102" i="3" s="1"/>
  <c r="AD12" i="2"/>
  <c r="D101" i="3" s="1"/>
  <c r="G101" i="3" s="1"/>
  <c r="O12" i="2"/>
  <c r="D69" i="3" s="1"/>
  <c r="G69" i="3" s="1"/>
  <c r="O24" i="2"/>
  <c r="D71" i="3" s="1"/>
  <c r="G71" i="3" s="1"/>
  <c r="O18" i="2"/>
  <c r="D70" i="3" s="1"/>
  <c r="G70" i="3" s="1"/>
  <c r="O6" i="2"/>
  <c r="D68" i="3" s="1"/>
  <c r="G68" i="3" s="1"/>
</calcChain>
</file>

<file path=xl/sharedStrings.xml><?xml version="1.0" encoding="utf-8"?>
<sst xmlns="http://schemas.openxmlformats.org/spreadsheetml/2006/main" count="157" uniqueCount="22">
  <si>
    <t>Hexadecimal</t>
  </si>
  <si>
    <t>Binary</t>
  </si>
  <si>
    <t>Index</t>
  </si>
  <si>
    <t>Decimal</t>
  </si>
  <si>
    <t>Char</t>
  </si>
  <si>
    <t>0x00,0x00,0x00,0x00,0x00,</t>
  </si>
  <si>
    <t>Space</t>
  </si>
  <si>
    <t>// This program is free software: you can redistribute it and/or modify</t>
  </si>
  <si>
    <t>// it under the terms of the GNU General Public License as published by</t>
  </si>
  <si>
    <t>// the Free Software Foundation, either version 3 of the License, or</t>
  </si>
  <si>
    <t>// (at your option) any later version.</t>
  </si>
  <si>
    <t>//</t>
  </si>
  <si>
    <t>// This program is distributed in the hope that it will be useful,</t>
  </si>
  <si>
    <t>// but WITHOUT ANY WARRANTY; without even the implied warranty of</t>
  </si>
  <si>
    <t>// MERCHANTABILITY or FITNESS FOR A PARTICULAR PURPOSE. See the</t>
  </si>
  <si>
    <t>// GNU General Public License for more details.</t>
  </si>
  <si>
    <t>// You should have received a copy of the GNU General Public License</t>
  </si>
  <si>
    <t>// along with this program. If not, see &lt;https://www.gnu.org/licenses/&gt;.</t>
  </si>
  <si>
    <t xml:space="preserve">// These Terms shall be governed and construed in accordance with the laws of </t>
  </si>
  <si>
    <t>// England and Wales, without regard to its conflict of law provisions.</t>
  </si>
  <si>
    <t>// Copyright (C) 2019 https://www.roboticboat.uk</t>
  </si>
  <si>
    <t>// 0d939c87-339c-4530-ac27-633e7ef4fee6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</si>
</sst>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9"/>
      <color rgb="FF6A737D"/>
      <name val="Consolas"/>
      <family val="3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EB9C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Font="0" applyAlignment="0" applyProtection="0"/>
    <xf numFmtId="0" fontId="3" fillId="4" borderId="0" applyNumberFormat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8" xfId="0" applyBorder="1"/>
    <xf numFmtId="0" fontId="2" fillId="0" borderId="0" xfId="0" applyFon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Border="1"/>
    <xf numFmtId="0" fontId="0" fillId="0" borderId="0" xfId="0" applyFont="1" applyAlignment="1">
      <alignment horizontal="right"/>
    </xf>
    <xf numFmtId="0" fontId="0" fillId="2" borderId="1" xfId="1" applyNumberFormat="1" applyFont="1" applyAlignment="1">
      <alignment horizontal="center"/>
    </xf>
    <xf numFmtId="0" fontId="0" fillId="0" borderId="0" xfId="0" applyNumberFormat="1" applyAlignment="1">
      <alignment horizontal="lef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0" xfId="0" applyFill="1" applyBorder="1"/>
    <xf numFmtId="0" fontId="0" fillId="3" borderId="7" xfId="0" applyFill="1" applyBorder="1"/>
    <xf numFmtId="0" fontId="0" fillId="2" borderId="1" xfId="1" applyNumberFormat="1" applyFont="1" applyAlignment="1">
      <alignment horizontal="left"/>
    </xf>
    <xf numFmtId="0" fontId="3" fillId="4" borderId="1" xfId="2" applyNumberFormat="1" applyBorder="1" applyAlignment="1">
      <alignment horizontal="left"/>
    </xf>
    <xf numFmtId="0" fontId="4" fillId="0" borderId="0" xfId="0" applyFont="1" applyAlignment="1">
      <alignment horizontal="left" vertical="top" wrapText="1" indent="1"/>
    </xf>
    <xf numFmtId="0" fontId="4" fillId="0" borderId="0" xfId="0" applyFont="1"/>
  </cellXfs>
  <cellStyles count="3">
    <cellStyle name="Neutral" xfId="2" builtinId="28"/>
    <cellStyle name="Normal" xfId="0" builtinId="0"/>
    <cellStyle name="Note" xfId="1" builtinId="10"/>
  </cellStyles>
  <dxfs count="277">
    <dxf>
      <font>
        <color theme="0"/>
      </font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FE944-8E58-4985-8E89-2BA196EB8297}">
  <dimension ref="B2:AD260"/>
  <sheetViews>
    <sheetView tabSelected="1" workbookViewId="0">
      <selection activeCell="H2" sqref="H2"/>
    </sheetView>
  </sheetViews>
  <sheetFormatPr defaultRowHeight="15" x14ac:dyDescent="0.25"/>
  <cols>
    <col min="1" max="1" width="6" customWidth="1"/>
    <col min="2" max="6" width="3.28515625" customWidth="1"/>
    <col min="7" max="7" width="3" customWidth="1"/>
    <col min="8" max="8" width="12.42578125" bestFit="1" customWidth="1"/>
    <col min="9" max="13" width="10.140625" style="1" customWidth="1"/>
    <col min="14" max="14" width="5.28515625" style="1" customWidth="1"/>
    <col min="15" max="15" width="24.28515625" bestFit="1" customWidth="1"/>
    <col min="17" max="21" width="3.28515625" customWidth="1"/>
    <col min="22" max="22" width="3" customWidth="1"/>
    <col min="23" max="23" width="12.42578125" bestFit="1" customWidth="1"/>
    <col min="24" max="28" width="10.140625" style="1" customWidth="1"/>
    <col min="29" max="29" width="5.28515625" style="1" customWidth="1"/>
    <col min="30" max="30" width="24.28515625" bestFit="1" customWidth="1"/>
  </cols>
  <sheetData>
    <row r="2" spans="2:30" x14ac:dyDescent="0.25">
      <c r="J2" s="3"/>
      <c r="K2" s="3"/>
      <c r="L2" s="3"/>
      <c r="M2" s="3"/>
      <c r="N2" s="3"/>
      <c r="Y2" s="3"/>
      <c r="Z2" s="3"/>
      <c r="AA2" s="3"/>
      <c r="AB2" s="3"/>
      <c r="AC2" s="3"/>
    </row>
    <row r="4" spans="2:30" x14ac:dyDescent="0.25">
      <c r="B4" s="9">
        <v>0</v>
      </c>
      <c r="C4" s="10">
        <v>1</v>
      </c>
      <c r="D4" s="10">
        <v>1</v>
      </c>
      <c r="E4" s="10">
        <v>0</v>
      </c>
      <c r="F4" s="11">
        <v>0</v>
      </c>
      <c r="G4" s="5"/>
      <c r="H4" s="6" t="s">
        <v>1</v>
      </c>
      <c r="I4" s="4" t="str">
        <f>CONCATENATE(B4,B5,B6,B7,B8)</f>
        <v>01111</v>
      </c>
      <c r="J4" s="4" t="str">
        <f>CONCATENATE(C4,C5,C6,C7,C8)</f>
        <v>10100</v>
      </c>
      <c r="K4" s="4" t="str">
        <f>CONCATENATE(D4,D5,D6,D7,D8)</f>
        <v>10100</v>
      </c>
      <c r="L4" s="4" t="str">
        <f>CONCATENATE(E4,E5,E6,E7,E8)</f>
        <v>01111</v>
      </c>
      <c r="M4" s="4" t="str">
        <f>CONCATENATE(F4,F5,F6,F7,F8)</f>
        <v>00000</v>
      </c>
      <c r="N4" s="4" t="s">
        <v>2</v>
      </c>
      <c r="Q4" s="9">
        <v>0</v>
      </c>
      <c r="R4" s="10">
        <v>0</v>
      </c>
      <c r="S4" s="10">
        <v>0</v>
      </c>
      <c r="T4" s="10">
        <v>0</v>
      </c>
      <c r="U4" s="11">
        <v>0</v>
      </c>
      <c r="V4" s="5"/>
      <c r="W4" s="6" t="s">
        <v>1</v>
      </c>
      <c r="X4" s="4" t="str">
        <f>CONCATENATE(Q4,Q5,Q6,Q7,Q8)</f>
        <v>00110</v>
      </c>
      <c r="Y4" s="4" t="str">
        <f>CONCATENATE(R4,R5,R6,R7,R8)</f>
        <v>01001</v>
      </c>
      <c r="Z4" s="4" t="str">
        <f>CONCATENATE(S4,S5,S6,S7,S8)</f>
        <v>01001</v>
      </c>
      <c r="AA4" s="4" t="str">
        <f>CONCATENATE(T4,T5,T6,T7,T8)</f>
        <v>01111</v>
      </c>
      <c r="AB4" s="4" t="str">
        <f>CONCATENATE(U4,U5,U6,U7,U8)</f>
        <v>00001</v>
      </c>
      <c r="AC4" s="4"/>
    </row>
    <row r="5" spans="2:30" x14ac:dyDescent="0.25">
      <c r="B5" s="12">
        <v>1</v>
      </c>
      <c r="C5" s="5">
        <v>0</v>
      </c>
      <c r="D5" s="5">
        <v>0</v>
      </c>
      <c r="E5" s="5">
        <v>1</v>
      </c>
      <c r="F5" s="13">
        <v>0</v>
      </c>
      <c r="G5" s="5"/>
      <c r="H5" s="6" t="s">
        <v>0</v>
      </c>
      <c r="I5" s="4" t="str">
        <f>BIN2HEX(I4)</f>
        <v>F</v>
      </c>
      <c r="J5" s="4" t="str">
        <f t="shared" ref="J5:M5" si="0">BIN2HEX(J4)</f>
        <v>14</v>
      </c>
      <c r="K5" s="4" t="str">
        <f t="shared" si="0"/>
        <v>14</v>
      </c>
      <c r="L5" s="4" t="str">
        <f t="shared" si="0"/>
        <v>F</v>
      </c>
      <c r="M5" s="4" t="str">
        <f t="shared" si="0"/>
        <v>0</v>
      </c>
      <c r="N5" s="4"/>
      <c r="Q5" s="12">
        <v>0</v>
      </c>
      <c r="R5" s="5">
        <v>1</v>
      </c>
      <c r="S5" s="5">
        <v>1</v>
      </c>
      <c r="T5" s="5">
        <v>1</v>
      </c>
      <c r="U5" s="13">
        <v>0</v>
      </c>
      <c r="V5" s="5"/>
      <c r="W5" s="6" t="s">
        <v>0</v>
      </c>
      <c r="X5" s="4" t="str">
        <f>BIN2HEX(X4)</f>
        <v>6</v>
      </c>
      <c r="Y5" s="4" t="str">
        <f t="shared" ref="Y5" si="1">BIN2HEX(Y4)</f>
        <v>9</v>
      </c>
      <c r="Z5" s="4" t="str">
        <f t="shared" ref="Z5" si="2">BIN2HEX(Z4)</f>
        <v>9</v>
      </c>
      <c r="AA5" s="4" t="str">
        <f t="shared" ref="AA5" si="3">BIN2HEX(AA4)</f>
        <v>F</v>
      </c>
      <c r="AB5" s="4" t="str">
        <f t="shared" ref="AB5" si="4">BIN2HEX(AB4)</f>
        <v>1</v>
      </c>
      <c r="AC5" s="4"/>
    </row>
    <row r="6" spans="2:30" x14ac:dyDescent="0.25">
      <c r="B6" s="12">
        <v>1</v>
      </c>
      <c r="C6" s="5">
        <v>1</v>
      </c>
      <c r="D6" s="5">
        <v>1</v>
      </c>
      <c r="E6" s="5">
        <v>1</v>
      </c>
      <c r="F6" s="13">
        <v>0</v>
      </c>
      <c r="G6" s="5"/>
      <c r="H6" s="5"/>
      <c r="I6" s="7" t="str">
        <f>IF(LEN(I5)=1,CONCATENATE("0x0",I5),CONCATENATE("0x",I5))</f>
        <v>0x0F</v>
      </c>
      <c r="J6" s="7" t="str">
        <f t="shared" ref="J6:M6" si="5">IF(LEN(J5)=1,CONCATENATE("0x0",J5),CONCATENATE("0x",J5))</f>
        <v>0x14</v>
      </c>
      <c r="K6" s="7" t="str">
        <f t="shared" si="5"/>
        <v>0x14</v>
      </c>
      <c r="L6" s="7" t="str">
        <f t="shared" si="5"/>
        <v>0x0F</v>
      </c>
      <c r="M6" s="7" t="str">
        <f t="shared" si="5"/>
        <v>0x00</v>
      </c>
      <c r="N6" s="4">
        <v>1</v>
      </c>
      <c r="O6" s="8" t="str">
        <f>CONCATENATE(I6,",",J6,",",K6,",",L6,",",M6,",")</f>
        <v>0x0F,0x14,0x14,0x0F,0x00,</v>
      </c>
      <c r="Q6" s="12">
        <v>1</v>
      </c>
      <c r="R6" s="5">
        <v>0</v>
      </c>
      <c r="S6" s="5">
        <v>0</v>
      </c>
      <c r="T6" s="5">
        <v>1</v>
      </c>
      <c r="U6" s="13">
        <v>0</v>
      </c>
      <c r="V6" s="5"/>
      <c r="W6" s="5"/>
      <c r="X6" s="7" t="str">
        <f>IF(LEN(X5)=1,CONCATENATE("0x0",X5),CONCATENATE("0x",X5))</f>
        <v>0x06</v>
      </c>
      <c r="Y6" s="7" t="str">
        <f t="shared" ref="Y6" si="6">IF(LEN(Y5)=1,CONCATENATE("0x0",Y5),CONCATENATE("0x",Y5))</f>
        <v>0x09</v>
      </c>
      <c r="Z6" s="7" t="str">
        <f t="shared" ref="Z6" si="7">IF(LEN(Z5)=1,CONCATENATE("0x0",Z5),CONCATENATE("0x",Z5))</f>
        <v>0x09</v>
      </c>
      <c r="AA6" s="7" t="str">
        <f t="shared" ref="AA6" si="8">IF(LEN(AA5)=1,CONCATENATE("0x0",AA5),CONCATENATE("0x",AA5))</f>
        <v>0x0F</v>
      </c>
      <c r="AB6" s="7" t="str">
        <f t="shared" ref="AB6" si="9">IF(LEN(AB5)=1,CONCATENATE("0x0",AB5),CONCATENATE("0x",AB5))</f>
        <v>0x01</v>
      </c>
      <c r="AC6" s="4"/>
      <c r="AD6" s="8" t="str">
        <f>CONCATENATE(X6,",",Y6,",",Z6,",",AA6,",",AB6,",")</f>
        <v>0x06,0x09,0x09,0x0F,0x01,</v>
      </c>
    </row>
    <row r="7" spans="2:30" x14ac:dyDescent="0.25">
      <c r="B7" s="12">
        <v>1</v>
      </c>
      <c r="C7" s="5">
        <v>0</v>
      </c>
      <c r="D7" s="5">
        <v>0</v>
      </c>
      <c r="E7" s="5">
        <v>1</v>
      </c>
      <c r="F7" s="13">
        <v>0</v>
      </c>
      <c r="G7" s="5"/>
      <c r="H7" s="5"/>
      <c r="J7" s="4"/>
      <c r="K7" s="4"/>
      <c r="L7" s="4"/>
      <c r="M7" s="4"/>
      <c r="N7" s="4"/>
      <c r="Q7" s="12">
        <v>1</v>
      </c>
      <c r="R7" s="5">
        <v>0</v>
      </c>
      <c r="S7" s="5">
        <v>0</v>
      </c>
      <c r="T7" s="5">
        <v>1</v>
      </c>
      <c r="U7" s="13">
        <v>0</v>
      </c>
      <c r="V7" s="5"/>
      <c r="W7" s="5"/>
      <c r="Y7" s="4"/>
      <c r="Z7" s="4"/>
      <c r="AA7" s="4"/>
      <c r="AB7" s="4"/>
      <c r="AC7" s="4"/>
    </row>
    <row r="8" spans="2:30" x14ac:dyDescent="0.25">
      <c r="B8" s="17">
        <v>1</v>
      </c>
      <c r="C8" s="2">
        <v>0</v>
      </c>
      <c r="D8" s="2">
        <v>0</v>
      </c>
      <c r="E8" s="2">
        <v>1</v>
      </c>
      <c r="F8" s="15">
        <v>0</v>
      </c>
      <c r="G8" s="5"/>
      <c r="H8" s="5"/>
      <c r="I8" s="4"/>
      <c r="J8" s="4"/>
      <c r="K8" s="4"/>
      <c r="L8" s="4"/>
      <c r="M8" s="4"/>
      <c r="N8" s="4"/>
      <c r="Q8" s="14">
        <v>0</v>
      </c>
      <c r="R8" s="2">
        <v>1</v>
      </c>
      <c r="S8" s="2">
        <v>1</v>
      </c>
      <c r="T8" s="2">
        <v>1</v>
      </c>
      <c r="U8" s="15">
        <v>1</v>
      </c>
      <c r="V8" s="5"/>
      <c r="W8" s="5"/>
      <c r="X8" s="4"/>
      <c r="Y8" s="4"/>
      <c r="Z8" s="4"/>
      <c r="AA8" s="4"/>
      <c r="AB8" s="4"/>
      <c r="AC8" s="4"/>
    </row>
    <row r="9" spans="2:30" x14ac:dyDescent="0.25">
      <c r="I9" s="4"/>
      <c r="J9" s="4"/>
      <c r="K9" s="4"/>
      <c r="L9" s="4"/>
      <c r="M9" s="4"/>
      <c r="N9" s="4"/>
      <c r="X9" s="4"/>
      <c r="Y9" s="4"/>
      <c r="Z9" s="4"/>
      <c r="AA9" s="4"/>
      <c r="AB9" s="4"/>
      <c r="AC9" s="4"/>
    </row>
    <row r="10" spans="2:30" x14ac:dyDescent="0.25">
      <c r="B10" s="9">
        <v>1</v>
      </c>
      <c r="C10" s="10">
        <v>1</v>
      </c>
      <c r="D10" s="10">
        <v>1</v>
      </c>
      <c r="E10" s="10">
        <v>0</v>
      </c>
      <c r="F10" s="11">
        <v>0</v>
      </c>
      <c r="G10" s="5"/>
      <c r="H10" s="6" t="s">
        <v>1</v>
      </c>
      <c r="I10" s="4" t="str">
        <f>CONCATENATE(B10,B11,B12,B13,B14)</f>
        <v>11111</v>
      </c>
      <c r="J10" s="4" t="str">
        <f>CONCATENATE(C10,C11,C12,C13,C14)</f>
        <v>10101</v>
      </c>
      <c r="K10" s="4" t="str">
        <f>CONCATENATE(D10,D11,D12,D13,D14)</f>
        <v>10101</v>
      </c>
      <c r="L10" s="4" t="str">
        <f>CONCATENATE(E10,E11,E12,E13,E14)</f>
        <v>01010</v>
      </c>
      <c r="M10" s="4" t="str">
        <f>CONCATENATE(F10,F11,F12,F13,F14)</f>
        <v>00000</v>
      </c>
      <c r="N10" s="4"/>
      <c r="Q10" s="9">
        <v>1</v>
      </c>
      <c r="R10" s="10">
        <v>0</v>
      </c>
      <c r="S10" s="10">
        <v>0</v>
      </c>
      <c r="T10" s="10">
        <v>0</v>
      </c>
      <c r="U10" s="11">
        <v>0</v>
      </c>
      <c r="V10" s="5"/>
      <c r="W10" s="6" t="s">
        <v>1</v>
      </c>
      <c r="X10" s="4" t="str">
        <f>CONCATENATE(Q10,Q11,Q12,Q13,Q14)</f>
        <v>11111</v>
      </c>
      <c r="Y10" s="4" t="str">
        <f>CONCATENATE(R10,R11,R12,R13,R14)</f>
        <v>00101</v>
      </c>
      <c r="Z10" s="4" t="str">
        <f>CONCATENATE(S10,S11,S12,S13,S14)</f>
        <v>00101</v>
      </c>
      <c r="AA10" s="4" t="str">
        <f>CONCATENATE(T10,T11,T12,T13,T14)</f>
        <v>00010</v>
      </c>
      <c r="AB10" s="4" t="str">
        <f>CONCATENATE(U10,U11,U12,U13,U14)</f>
        <v>00000</v>
      </c>
      <c r="AC10" s="4"/>
    </row>
    <row r="11" spans="2:30" x14ac:dyDescent="0.25">
      <c r="B11" s="12">
        <v>1</v>
      </c>
      <c r="C11" s="5">
        <v>0</v>
      </c>
      <c r="D11" s="5">
        <v>0</v>
      </c>
      <c r="E11" s="5">
        <v>1</v>
      </c>
      <c r="F11" s="13">
        <v>0</v>
      </c>
      <c r="G11" s="5"/>
      <c r="H11" s="6" t="s">
        <v>0</v>
      </c>
      <c r="I11" s="4" t="str">
        <f>BIN2HEX(I10)</f>
        <v>1F</v>
      </c>
      <c r="J11" s="4" t="str">
        <f t="shared" ref="J11" si="10">BIN2HEX(J10)</f>
        <v>15</v>
      </c>
      <c r="K11" s="4" t="str">
        <f t="shared" ref="K11" si="11">BIN2HEX(K10)</f>
        <v>15</v>
      </c>
      <c r="L11" s="4" t="str">
        <f t="shared" ref="L11" si="12">BIN2HEX(L10)</f>
        <v>A</v>
      </c>
      <c r="M11" s="4" t="str">
        <f t="shared" ref="M11" si="13">BIN2HEX(M10)</f>
        <v>0</v>
      </c>
      <c r="N11" s="4"/>
      <c r="Q11" s="12">
        <v>1</v>
      </c>
      <c r="R11" s="5">
        <v>0</v>
      </c>
      <c r="S11" s="5">
        <v>0</v>
      </c>
      <c r="T11" s="5">
        <v>0</v>
      </c>
      <c r="U11" s="13">
        <v>0</v>
      </c>
      <c r="V11" s="5"/>
      <c r="W11" s="6" t="s">
        <v>0</v>
      </c>
      <c r="X11" s="4" t="str">
        <f>BIN2HEX(X10)</f>
        <v>1F</v>
      </c>
      <c r="Y11" s="4" t="str">
        <f t="shared" ref="Y11" si="14">BIN2HEX(Y10)</f>
        <v>5</v>
      </c>
      <c r="Z11" s="4" t="str">
        <f t="shared" ref="Z11" si="15">BIN2HEX(Z10)</f>
        <v>5</v>
      </c>
      <c r="AA11" s="4" t="str">
        <f t="shared" ref="AA11" si="16">BIN2HEX(AA10)</f>
        <v>2</v>
      </c>
      <c r="AB11" s="4" t="str">
        <f t="shared" ref="AB11" si="17">BIN2HEX(AB10)</f>
        <v>0</v>
      </c>
      <c r="AC11" s="4"/>
    </row>
    <row r="12" spans="2:30" x14ac:dyDescent="0.25">
      <c r="B12" s="12">
        <v>1</v>
      </c>
      <c r="C12" s="5">
        <v>1</v>
      </c>
      <c r="D12" s="5">
        <v>1</v>
      </c>
      <c r="E12" s="5">
        <v>0</v>
      </c>
      <c r="F12" s="13">
        <v>0</v>
      </c>
      <c r="G12" s="5"/>
      <c r="H12" s="5"/>
      <c r="I12" s="7" t="str">
        <f>IF(LEN(I11)=1,CONCATENATE("0x0",I11),CONCATENATE("0x",I11))</f>
        <v>0x1F</v>
      </c>
      <c r="J12" s="7" t="str">
        <f t="shared" ref="J12" si="18">IF(LEN(J11)=1,CONCATENATE("0x0",J11),CONCATENATE("0x",J11))</f>
        <v>0x15</v>
      </c>
      <c r="K12" s="7" t="str">
        <f t="shared" ref="K12" si="19">IF(LEN(K11)=1,CONCATENATE("0x0",K11),CONCATENATE("0x",K11))</f>
        <v>0x15</v>
      </c>
      <c r="L12" s="7" t="str">
        <f t="shared" ref="L12" si="20">IF(LEN(L11)=1,CONCATENATE("0x0",L11),CONCATENATE("0x",L11))</f>
        <v>0x0A</v>
      </c>
      <c r="M12" s="7" t="str">
        <f t="shared" ref="M12" si="21">IF(LEN(M11)=1,CONCATENATE("0x0",M11),CONCATENATE("0x",M11))</f>
        <v>0x00</v>
      </c>
      <c r="N12" s="4">
        <v>2</v>
      </c>
      <c r="O12" s="8" t="str">
        <f>CONCATENATE(I12,",",J12,",",K12,",",L12,",",M12,",")</f>
        <v>0x1F,0x15,0x15,0x0A,0x00,</v>
      </c>
      <c r="Q12" s="12">
        <v>1</v>
      </c>
      <c r="R12" s="5">
        <v>1</v>
      </c>
      <c r="S12" s="5">
        <v>1</v>
      </c>
      <c r="T12" s="5">
        <v>0</v>
      </c>
      <c r="U12" s="13">
        <v>0</v>
      </c>
      <c r="V12" s="5"/>
      <c r="W12" s="5"/>
      <c r="X12" s="7" t="str">
        <f>IF(LEN(X11)=1,CONCATENATE("0x0",X11),CONCATENATE("0x",X11))</f>
        <v>0x1F</v>
      </c>
      <c r="Y12" s="7" t="str">
        <f t="shared" ref="Y12" si="22">IF(LEN(Y11)=1,CONCATENATE("0x0",Y11),CONCATENATE("0x",Y11))</f>
        <v>0x05</v>
      </c>
      <c r="Z12" s="7" t="str">
        <f t="shared" ref="Z12" si="23">IF(LEN(Z11)=1,CONCATENATE("0x0",Z11),CONCATENATE("0x",Z11))</f>
        <v>0x05</v>
      </c>
      <c r="AA12" s="7" t="str">
        <f t="shared" ref="AA12" si="24">IF(LEN(AA11)=1,CONCATENATE("0x0",AA11),CONCATENATE("0x",AA11))</f>
        <v>0x02</v>
      </c>
      <c r="AB12" s="7" t="str">
        <f t="shared" ref="AB12" si="25">IF(LEN(AB11)=1,CONCATENATE("0x0",AB11),CONCATENATE("0x",AB11))</f>
        <v>0x00</v>
      </c>
      <c r="AC12" s="4"/>
      <c r="AD12" s="8" t="str">
        <f>CONCATENATE(X12,",",Y12,",",Z12,",",AA12,",",AB12,",")</f>
        <v>0x1F,0x05,0x05,0x02,0x00,</v>
      </c>
    </row>
    <row r="13" spans="2:30" x14ac:dyDescent="0.25">
      <c r="B13" s="12">
        <v>1</v>
      </c>
      <c r="C13" s="5">
        <v>0</v>
      </c>
      <c r="D13" s="5">
        <v>0</v>
      </c>
      <c r="E13" s="5">
        <v>1</v>
      </c>
      <c r="F13" s="13">
        <v>0</v>
      </c>
      <c r="G13" s="5"/>
      <c r="H13" s="5"/>
      <c r="J13" s="4"/>
      <c r="K13" s="4"/>
      <c r="L13" s="4"/>
      <c r="M13" s="4"/>
      <c r="N13" s="4"/>
      <c r="Q13" s="12">
        <v>1</v>
      </c>
      <c r="R13" s="5">
        <v>0</v>
      </c>
      <c r="S13" s="5">
        <v>0</v>
      </c>
      <c r="T13" s="5">
        <v>1</v>
      </c>
      <c r="U13" s="13">
        <v>0</v>
      </c>
      <c r="V13" s="5"/>
      <c r="W13" s="5"/>
      <c r="Y13" s="4"/>
      <c r="Z13" s="4"/>
      <c r="AA13" s="4"/>
      <c r="AB13" s="4"/>
      <c r="AC13" s="4"/>
    </row>
    <row r="14" spans="2:30" x14ac:dyDescent="0.25">
      <c r="B14" s="14">
        <v>1</v>
      </c>
      <c r="C14" s="2">
        <v>1</v>
      </c>
      <c r="D14" s="2">
        <v>1</v>
      </c>
      <c r="E14" s="2">
        <v>0</v>
      </c>
      <c r="F14" s="15">
        <v>0</v>
      </c>
      <c r="G14" s="5"/>
      <c r="H14" s="5"/>
      <c r="I14" s="4"/>
      <c r="J14" s="4"/>
      <c r="K14" s="4"/>
      <c r="L14" s="4"/>
      <c r="M14" s="4"/>
      <c r="N14" s="4"/>
      <c r="Q14" s="14">
        <v>1</v>
      </c>
      <c r="R14" s="2">
        <v>1</v>
      </c>
      <c r="S14" s="2">
        <v>1</v>
      </c>
      <c r="T14" s="2">
        <v>0</v>
      </c>
      <c r="U14" s="15">
        <v>0</v>
      </c>
      <c r="V14" s="5"/>
      <c r="W14" s="5"/>
      <c r="X14" s="4"/>
      <c r="Y14" s="4"/>
      <c r="Z14" s="4"/>
      <c r="AA14" s="4"/>
      <c r="AB14" s="4"/>
      <c r="AC14" s="4"/>
    </row>
    <row r="15" spans="2:30" x14ac:dyDescent="0.25">
      <c r="I15" s="4"/>
      <c r="N15" s="4"/>
      <c r="X15" s="4"/>
    </row>
    <row r="16" spans="2:30" x14ac:dyDescent="0.25">
      <c r="B16" s="9">
        <v>0</v>
      </c>
      <c r="C16" s="10">
        <v>1</v>
      </c>
      <c r="D16" s="10">
        <v>1</v>
      </c>
      <c r="E16" s="10">
        <v>1</v>
      </c>
      <c r="F16" s="11">
        <v>0</v>
      </c>
      <c r="G16" s="5"/>
      <c r="H16" s="6" t="s">
        <v>1</v>
      </c>
      <c r="I16" s="4" t="str">
        <f>CONCATENATE(B16,B17,B18,B19,B20)</f>
        <v>01110</v>
      </c>
      <c r="J16" s="4" t="str">
        <f>CONCATENATE(C16,C17,C18,C19,C20)</f>
        <v>10001</v>
      </c>
      <c r="K16" s="4" t="str">
        <f>CONCATENATE(D16,D17,D18,D19,D20)</f>
        <v>10001</v>
      </c>
      <c r="L16" s="4" t="str">
        <f>CONCATENATE(E16,E17,E18,E19,E20)</f>
        <v>10001</v>
      </c>
      <c r="M16" s="4" t="str">
        <f>CONCATENATE(F16,F17,F18,F19,F20)</f>
        <v>00000</v>
      </c>
      <c r="N16" s="4"/>
      <c r="Q16" s="9">
        <v>0</v>
      </c>
      <c r="R16" s="10">
        <v>0</v>
      </c>
      <c r="S16" s="10">
        <v>0</v>
      </c>
      <c r="T16" s="10">
        <v>0</v>
      </c>
      <c r="U16" s="11">
        <v>0</v>
      </c>
      <c r="V16" s="5"/>
      <c r="W16" s="6" t="s">
        <v>1</v>
      </c>
      <c r="X16" s="4" t="str">
        <f>CONCATENATE(Q16,Q17,Q18,Q19,Q20)</f>
        <v>00110</v>
      </c>
      <c r="Y16" s="4" t="str">
        <f>CONCATENATE(R16,R17,R18,R19,R20)</f>
        <v>01001</v>
      </c>
      <c r="Z16" s="4" t="str">
        <f>CONCATENATE(S16,S17,S18,S19,S20)</f>
        <v>01001</v>
      </c>
      <c r="AA16" s="4" t="str">
        <f>CONCATENATE(T16,T17,T18,T19,T20)</f>
        <v>01001</v>
      </c>
      <c r="AB16" s="4" t="str">
        <f>CONCATENATE(U16,U17,U18,U19,U20)</f>
        <v>00000</v>
      </c>
      <c r="AC16" s="4"/>
    </row>
    <row r="17" spans="2:30" x14ac:dyDescent="0.25">
      <c r="B17" s="12">
        <v>1</v>
      </c>
      <c r="C17" s="5">
        <v>0</v>
      </c>
      <c r="D17" s="5">
        <v>0</v>
      </c>
      <c r="E17" s="5">
        <v>0</v>
      </c>
      <c r="F17" s="13">
        <v>0</v>
      </c>
      <c r="G17" s="5"/>
      <c r="H17" s="6" t="s">
        <v>0</v>
      </c>
      <c r="I17" s="4" t="str">
        <f>BIN2HEX(I16)</f>
        <v>E</v>
      </c>
      <c r="J17" s="4" t="str">
        <f t="shared" ref="J17" si="26">BIN2HEX(J16)</f>
        <v>11</v>
      </c>
      <c r="K17" s="4" t="str">
        <f t="shared" ref="K17" si="27">BIN2HEX(K16)</f>
        <v>11</v>
      </c>
      <c r="L17" s="4" t="str">
        <f t="shared" ref="L17" si="28">BIN2HEX(L16)</f>
        <v>11</v>
      </c>
      <c r="M17" s="4" t="str">
        <f t="shared" ref="M17" si="29">BIN2HEX(M16)</f>
        <v>0</v>
      </c>
      <c r="N17" s="4"/>
      <c r="Q17" s="12">
        <v>0</v>
      </c>
      <c r="R17" s="5">
        <v>1</v>
      </c>
      <c r="S17" s="5">
        <v>1</v>
      </c>
      <c r="T17" s="5">
        <v>1</v>
      </c>
      <c r="U17" s="13">
        <v>0</v>
      </c>
      <c r="V17" s="5"/>
      <c r="W17" s="6" t="s">
        <v>0</v>
      </c>
      <c r="X17" s="4" t="str">
        <f>BIN2HEX(X16)</f>
        <v>6</v>
      </c>
      <c r="Y17" s="4" t="str">
        <f t="shared" ref="Y17" si="30">BIN2HEX(Y16)</f>
        <v>9</v>
      </c>
      <c r="Z17" s="4" t="str">
        <f t="shared" ref="Z17" si="31">BIN2HEX(Z16)</f>
        <v>9</v>
      </c>
      <c r="AA17" s="4" t="str">
        <f t="shared" ref="AA17" si="32">BIN2HEX(AA16)</f>
        <v>9</v>
      </c>
      <c r="AB17" s="4" t="str">
        <f t="shared" ref="AB17" si="33">BIN2HEX(AB16)</f>
        <v>0</v>
      </c>
      <c r="AC17" s="4"/>
    </row>
    <row r="18" spans="2:30" x14ac:dyDescent="0.25">
      <c r="B18" s="12">
        <v>1</v>
      </c>
      <c r="C18" s="5">
        <v>0</v>
      </c>
      <c r="D18" s="5">
        <v>0</v>
      </c>
      <c r="E18" s="5">
        <v>0</v>
      </c>
      <c r="F18" s="13">
        <v>0</v>
      </c>
      <c r="G18" s="5"/>
      <c r="H18" s="5"/>
      <c r="I18" s="7" t="str">
        <f>IF(LEN(I17)=1,CONCATENATE("0x0",I17),CONCATENATE("0x",I17))</f>
        <v>0x0E</v>
      </c>
      <c r="J18" s="7" t="str">
        <f t="shared" ref="J18" si="34">IF(LEN(J17)=1,CONCATENATE("0x0",J17),CONCATENATE("0x",J17))</f>
        <v>0x11</v>
      </c>
      <c r="K18" s="7" t="str">
        <f t="shared" ref="K18" si="35">IF(LEN(K17)=1,CONCATENATE("0x0",K17),CONCATENATE("0x",K17))</f>
        <v>0x11</v>
      </c>
      <c r="L18" s="7" t="str">
        <f t="shared" ref="L18" si="36">IF(LEN(L17)=1,CONCATENATE("0x0",L17),CONCATENATE("0x",L17))</f>
        <v>0x11</v>
      </c>
      <c r="M18" s="7" t="str">
        <f t="shared" ref="M18" si="37">IF(LEN(M17)=1,CONCATENATE("0x0",M17),CONCATENATE("0x",M17))</f>
        <v>0x00</v>
      </c>
      <c r="N18" s="4">
        <v>3</v>
      </c>
      <c r="O18" s="8" t="str">
        <f>CONCATENATE(I18,",",J18,",",K18,",",L18,",",M18,",")</f>
        <v>0x0E,0x11,0x11,0x11,0x00,</v>
      </c>
      <c r="Q18" s="12">
        <v>1</v>
      </c>
      <c r="R18" s="5">
        <v>0</v>
      </c>
      <c r="S18" s="5">
        <v>0</v>
      </c>
      <c r="T18" s="5">
        <v>0</v>
      </c>
      <c r="U18" s="13">
        <v>0</v>
      </c>
      <c r="V18" s="5"/>
      <c r="W18" s="5"/>
      <c r="X18" s="7" t="str">
        <f>IF(LEN(X17)=1,CONCATENATE("0x0",X17),CONCATENATE("0x",X17))</f>
        <v>0x06</v>
      </c>
      <c r="Y18" s="7" t="str">
        <f t="shared" ref="Y18" si="38">IF(LEN(Y17)=1,CONCATENATE("0x0",Y17),CONCATENATE("0x",Y17))</f>
        <v>0x09</v>
      </c>
      <c r="Z18" s="7" t="str">
        <f t="shared" ref="Z18" si="39">IF(LEN(Z17)=1,CONCATENATE("0x0",Z17),CONCATENATE("0x",Z17))</f>
        <v>0x09</v>
      </c>
      <c r="AA18" s="7" t="str">
        <f t="shared" ref="AA18" si="40">IF(LEN(AA17)=1,CONCATENATE("0x0",AA17),CONCATENATE("0x",AA17))</f>
        <v>0x09</v>
      </c>
      <c r="AB18" s="7" t="str">
        <f t="shared" ref="AB18" si="41">IF(LEN(AB17)=1,CONCATENATE("0x0",AB17),CONCATENATE("0x",AB17))</f>
        <v>0x00</v>
      </c>
      <c r="AC18" s="4"/>
      <c r="AD18" s="8" t="str">
        <f>CONCATENATE(X18,",",Y18,",",Z18,",",AA18,",",AB18,",")</f>
        <v>0x06,0x09,0x09,0x09,0x00,</v>
      </c>
    </row>
    <row r="19" spans="2:30" x14ac:dyDescent="0.25">
      <c r="B19" s="12">
        <v>1</v>
      </c>
      <c r="C19" s="5">
        <v>0</v>
      </c>
      <c r="D19" s="5">
        <v>0</v>
      </c>
      <c r="E19" s="5">
        <v>0</v>
      </c>
      <c r="F19" s="13">
        <v>0</v>
      </c>
      <c r="G19" s="5"/>
      <c r="H19" s="5"/>
      <c r="J19" s="4"/>
      <c r="K19" s="4"/>
      <c r="L19" s="4"/>
      <c r="M19" s="4"/>
      <c r="N19" s="4"/>
      <c r="Q19" s="12">
        <v>1</v>
      </c>
      <c r="R19" s="5">
        <v>0</v>
      </c>
      <c r="S19" s="5">
        <v>0</v>
      </c>
      <c r="T19" s="5">
        <v>0</v>
      </c>
      <c r="U19" s="13">
        <v>0</v>
      </c>
      <c r="V19" s="5"/>
      <c r="W19" s="5"/>
      <c r="Y19" s="4"/>
      <c r="Z19" s="4"/>
      <c r="AA19" s="4"/>
      <c r="AB19" s="4"/>
      <c r="AC19" s="4"/>
    </row>
    <row r="20" spans="2:30" x14ac:dyDescent="0.25">
      <c r="B20" s="14">
        <v>0</v>
      </c>
      <c r="C20" s="2">
        <v>1</v>
      </c>
      <c r="D20" s="2">
        <v>1</v>
      </c>
      <c r="E20" s="2">
        <v>1</v>
      </c>
      <c r="F20" s="15">
        <v>0</v>
      </c>
      <c r="G20" s="5"/>
      <c r="H20" s="5"/>
      <c r="I20" s="4"/>
      <c r="J20" s="4"/>
      <c r="K20" s="4"/>
      <c r="L20" s="4"/>
      <c r="M20" s="4"/>
      <c r="N20" s="4"/>
      <c r="Q20" s="14">
        <v>0</v>
      </c>
      <c r="R20" s="2">
        <v>1</v>
      </c>
      <c r="S20" s="2">
        <v>1</v>
      </c>
      <c r="T20" s="2">
        <v>1</v>
      </c>
      <c r="U20" s="15">
        <v>0</v>
      </c>
      <c r="V20" s="5"/>
      <c r="W20" s="5"/>
      <c r="X20" s="4"/>
      <c r="Y20" s="4"/>
      <c r="Z20" s="4"/>
      <c r="AA20" s="4"/>
      <c r="AB20" s="4"/>
      <c r="AC20" s="4"/>
    </row>
    <row r="21" spans="2:30" x14ac:dyDescent="0.25">
      <c r="I21" s="4"/>
      <c r="N21" s="4"/>
      <c r="X21" s="4"/>
    </row>
    <row r="22" spans="2:30" x14ac:dyDescent="0.25">
      <c r="B22" s="9">
        <v>1</v>
      </c>
      <c r="C22" s="10">
        <v>1</v>
      </c>
      <c r="D22" s="10">
        <v>1</v>
      </c>
      <c r="E22" s="10">
        <v>0</v>
      </c>
      <c r="F22" s="11">
        <v>0</v>
      </c>
      <c r="G22" s="5"/>
      <c r="H22" s="6" t="s">
        <v>1</v>
      </c>
      <c r="I22" s="4" t="str">
        <f>CONCATENATE(B22,B23,B24,B25,B26)</f>
        <v>11111</v>
      </c>
      <c r="J22" s="4" t="str">
        <f>CONCATENATE(C22,C23,C24,C25,C26)</f>
        <v>10001</v>
      </c>
      <c r="K22" s="4" t="str">
        <f>CONCATENATE(D22,D23,D24,D25,D26)</f>
        <v>10001</v>
      </c>
      <c r="L22" s="4" t="str">
        <f>CONCATENATE(E22,E23,E24,E25,E26)</f>
        <v>01110</v>
      </c>
      <c r="M22" s="4" t="str">
        <f>CONCATENATE(F22,F23,F24,F25,F26)</f>
        <v>00000</v>
      </c>
      <c r="N22" s="4"/>
      <c r="Q22" s="9">
        <v>0</v>
      </c>
      <c r="R22" s="10">
        <v>0</v>
      </c>
      <c r="S22" s="10">
        <v>0</v>
      </c>
      <c r="T22" s="10">
        <v>1</v>
      </c>
      <c r="U22" s="11">
        <v>0</v>
      </c>
      <c r="V22" s="5"/>
      <c r="W22" s="6" t="s">
        <v>1</v>
      </c>
      <c r="X22" s="4" t="str">
        <f>CONCATENATE(Q22,Q23,Q24,Q25,Q26)</f>
        <v>00010</v>
      </c>
      <c r="Y22" s="4" t="str">
        <f>CONCATENATE(R22,R23,R24,R25,R26)</f>
        <v>00101</v>
      </c>
      <c r="Z22" s="4" t="str">
        <f>CONCATENATE(S22,S23,S24,S25,S26)</f>
        <v>00101</v>
      </c>
      <c r="AA22" s="4" t="str">
        <f>CONCATENATE(T22,T23,T24,T25,T26)</f>
        <v>11111</v>
      </c>
      <c r="AB22" s="4" t="str">
        <f>CONCATENATE(U22,U23,U24,U25,U26)</f>
        <v>00000</v>
      </c>
      <c r="AC22" s="4"/>
    </row>
    <row r="23" spans="2:30" x14ac:dyDescent="0.25">
      <c r="B23" s="12">
        <v>1</v>
      </c>
      <c r="C23" s="5">
        <v>0</v>
      </c>
      <c r="D23" s="5">
        <v>0</v>
      </c>
      <c r="E23" s="5">
        <v>1</v>
      </c>
      <c r="F23" s="13">
        <v>0</v>
      </c>
      <c r="G23" s="5"/>
      <c r="H23" s="6" t="s">
        <v>0</v>
      </c>
      <c r="I23" s="4" t="str">
        <f>BIN2HEX(I22)</f>
        <v>1F</v>
      </c>
      <c r="J23" s="4" t="str">
        <f t="shared" ref="J23" si="42">BIN2HEX(J22)</f>
        <v>11</v>
      </c>
      <c r="K23" s="4" t="str">
        <f t="shared" ref="K23" si="43">BIN2HEX(K22)</f>
        <v>11</v>
      </c>
      <c r="L23" s="4" t="str">
        <f t="shared" ref="L23" si="44">BIN2HEX(L22)</f>
        <v>E</v>
      </c>
      <c r="M23" s="4" t="str">
        <f t="shared" ref="M23" si="45">BIN2HEX(M22)</f>
        <v>0</v>
      </c>
      <c r="N23" s="4"/>
      <c r="Q23" s="12">
        <v>0</v>
      </c>
      <c r="R23" s="5">
        <v>0</v>
      </c>
      <c r="S23" s="5">
        <v>0</v>
      </c>
      <c r="T23" s="5">
        <v>1</v>
      </c>
      <c r="U23" s="13">
        <v>0</v>
      </c>
      <c r="V23" s="5"/>
      <c r="W23" s="6" t="s">
        <v>0</v>
      </c>
      <c r="X23" s="4" t="str">
        <f>BIN2HEX(X22)</f>
        <v>2</v>
      </c>
      <c r="Y23" s="4" t="str">
        <f t="shared" ref="Y23" si="46">BIN2HEX(Y22)</f>
        <v>5</v>
      </c>
      <c r="Z23" s="4" t="str">
        <f t="shared" ref="Z23" si="47">BIN2HEX(Z22)</f>
        <v>5</v>
      </c>
      <c r="AA23" s="4" t="str">
        <f t="shared" ref="AA23" si="48">BIN2HEX(AA22)</f>
        <v>1F</v>
      </c>
      <c r="AB23" s="4" t="str">
        <f t="shared" ref="AB23" si="49">BIN2HEX(AB22)</f>
        <v>0</v>
      </c>
      <c r="AC23" s="4"/>
    </row>
    <row r="24" spans="2:30" x14ac:dyDescent="0.25">
      <c r="B24" s="12">
        <v>1</v>
      </c>
      <c r="C24" s="5">
        <v>0</v>
      </c>
      <c r="D24" s="5">
        <v>0</v>
      </c>
      <c r="E24" s="5">
        <v>1</v>
      </c>
      <c r="F24" s="13">
        <v>0</v>
      </c>
      <c r="G24" s="5"/>
      <c r="H24" s="5"/>
      <c r="I24" s="7" t="str">
        <f>IF(LEN(I23)=1,CONCATENATE("0x0",I23),CONCATENATE("0x",I23))</f>
        <v>0x1F</v>
      </c>
      <c r="J24" s="7" t="str">
        <f t="shared" ref="J24" si="50">IF(LEN(J23)=1,CONCATENATE("0x0",J23),CONCATENATE("0x",J23))</f>
        <v>0x11</v>
      </c>
      <c r="K24" s="7" t="str">
        <f t="shared" ref="K24" si="51">IF(LEN(K23)=1,CONCATENATE("0x0",K23),CONCATENATE("0x",K23))</f>
        <v>0x11</v>
      </c>
      <c r="L24" s="7" t="str">
        <f t="shared" ref="L24" si="52">IF(LEN(L23)=1,CONCATENATE("0x0",L23),CONCATENATE("0x",L23))</f>
        <v>0x0E</v>
      </c>
      <c r="M24" s="7" t="str">
        <f t="shared" ref="M24" si="53">IF(LEN(M23)=1,CONCATENATE("0x0",M23),CONCATENATE("0x",M23))</f>
        <v>0x00</v>
      </c>
      <c r="N24" s="4">
        <v>4</v>
      </c>
      <c r="O24" s="8" t="str">
        <f>CONCATENATE(I24,",",J24,",",K24,",",L24,",",M24,",")</f>
        <v>0x1F,0x11,0x11,0x0E,0x00,</v>
      </c>
      <c r="Q24" s="12">
        <v>0</v>
      </c>
      <c r="R24" s="5">
        <v>1</v>
      </c>
      <c r="S24" s="5">
        <v>1</v>
      </c>
      <c r="T24" s="5">
        <v>1</v>
      </c>
      <c r="U24" s="13">
        <v>0</v>
      </c>
      <c r="V24" s="5"/>
      <c r="W24" s="5"/>
      <c r="X24" s="7" t="str">
        <f>IF(LEN(X23)=1,CONCATENATE("0x0",X23),CONCATENATE("0x",X23))</f>
        <v>0x02</v>
      </c>
      <c r="Y24" s="7" t="str">
        <f t="shared" ref="Y24" si="54">IF(LEN(Y23)=1,CONCATENATE("0x0",Y23),CONCATENATE("0x",Y23))</f>
        <v>0x05</v>
      </c>
      <c r="Z24" s="7" t="str">
        <f t="shared" ref="Z24" si="55">IF(LEN(Z23)=1,CONCATENATE("0x0",Z23),CONCATENATE("0x",Z23))</f>
        <v>0x05</v>
      </c>
      <c r="AA24" s="7" t="str">
        <f t="shared" ref="AA24" si="56">IF(LEN(AA23)=1,CONCATENATE("0x0",AA23),CONCATENATE("0x",AA23))</f>
        <v>0x1F</v>
      </c>
      <c r="AB24" s="7" t="str">
        <f t="shared" ref="AB24" si="57">IF(LEN(AB23)=1,CONCATENATE("0x0",AB23),CONCATENATE("0x",AB23))</f>
        <v>0x00</v>
      </c>
      <c r="AC24" s="4"/>
      <c r="AD24" s="8" t="str">
        <f>CONCATENATE(X24,",",Y24,",",Z24,",",AA24,",",AB24,",")</f>
        <v>0x02,0x05,0x05,0x1F,0x00,</v>
      </c>
    </row>
    <row r="25" spans="2:30" x14ac:dyDescent="0.25">
      <c r="B25" s="12">
        <v>1</v>
      </c>
      <c r="C25" s="5">
        <v>0</v>
      </c>
      <c r="D25" s="5">
        <v>0</v>
      </c>
      <c r="E25" s="5">
        <v>1</v>
      </c>
      <c r="F25" s="13">
        <v>0</v>
      </c>
      <c r="G25" s="5"/>
      <c r="H25" s="5"/>
      <c r="J25" s="4"/>
      <c r="K25" s="4"/>
      <c r="L25" s="4"/>
      <c r="M25" s="4"/>
      <c r="N25" s="4"/>
      <c r="Q25" s="12">
        <v>1</v>
      </c>
      <c r="R25" s="5">
        <v>0</v>
      </c>
      <c r="S25" s="5">
        <v>0</v>
      </c>
      <c r="T25" s="5">
        <v>1</v>
      </c>
      <c r="U25" s="13">
        <v>0</v>
      </c>
      <c r="V25" s="5"/>
      <c r="W25" s="5"/>
      <c r="Y25" s="4"/>
      <c r="Z25" s="4"/>
      <c r="AA25" s="4"/>
      <c r="AB25" s="4"/>
      <c r="AC25" s="4"/>
    </row>
    <row r="26" spans="2:30" x14ac:dyDescent="0.25">
      <c r="B26" s="14">
        <v>1</v>
      </c>
      <c r="C26" s="2">
        <v>1</v>
      </c>
      <c r="D26" s="2">
        <v>1</v>
      </c>
      <c r="E26" s="2">
        <v>0</v>
      </c>
      <c r="F26" s="15">
        <v>0</v>
      </c>
      <c r="G26" s="5"/>
      <c r="H26" s="5"/>
      <c r="I26" s="4"/>
      <c r="J26" s="4"/>
      <c r="K26" s="4"/>
      <c r="L26" s="4"/>
      <c r="M26" s="4"/>
      <c r="N26" s="4"/>
      <c r="Q26" s="14">
        <v>0</v>
      </c>
      <c r="R26" s="2">
        <v>1</v>
      </c>
      <c r="S26" s="2">
        <v>1</v>
      </c>
      <c r="T26" s="2">
        <v>1</v>
      </c>
      <c r="U26" s="15">
        <v>0</v>
      </c>
      <c r="V26" s="5"/>
      <c r="W26" s="5"/>
      <c r="X26" s="4"/>
      <c r="Y26" s="4"/>
      <c r="Z26" s="4"/>
      <c r="AA26" s="4"/>
      <c r="AB26" s="4"/>
      <c r="AC26" s="4"/>
    </row>
    <row r="27" spans="2:30" x14ac:dyDescent="0.25">
      <c r="I27" s="4"/>
      <c r="N27" s="4"/>
      <c r="X27" s="4"/>
    </row>
    <row r="28" spans="2:30" x14ac:dyDescent="0.25">
      <c r="B28" s="9">
        <v>1</v>
      </c>
      <c r="C28" s="10">
        <v>1</v>
      </c>
      <c r="D28" s="10">
        <v>1</v>
      </c>
      <c r="E28" s="10">
        <v>1</v>
      </c>
      <c r="F28" s="11">
        <v>0</v>
      </c>
      <c r="G28" s="5"/>
      <c r="H28" s="6" t="s">
        <v>1</v>
      </c>
      <c r="I28" s="4" t="str">
        <f>CONCATENATE(B28,B29,B30,B31,B32)</f>
        <v>11111</v>
      </c>
      <c r="J28" s="4" t="str">
        <f>CONCATENATE(C28,C29,C30,C31,C32)</f>
        <v>10101</v>
      </c>
      <c r="K28" s="4" t="str">
        <f>CONCATENATE(D28,D29,D30,D31,D32)</f>
        <v>10101</v>
      </c>
      <c r="L28" s="4" t="str">
        <f>CONCATENATE(E28,E29,E30,E31,E32)</f>
        <v>10001</v>
      </c>
      <c r="M28" s="4" t="str">
        <f>CONCATENATE(F28,F29,F30,F31,F32)</f>
        <v>00000</v>
      </c>
      <c r="N28" s="4"/>
      <c r="Q28" s="9">
        <v>0</v>
      </c>
      <c r="R28" s="10">
        <v>1</v>
      </c>
      <c r="S28" s="10">
        <v>1</v>
      </c>
      <c r="T28" s="10">
        <v>0</v>
      </c>
      <c r="U28" s="11">
        <v>0</v>
      </c>
      <c r="V28" s="5"/>
      <c r="W28" s="6" t="s">
        <v>1</v>
      </c>
      <c r="X28" s="4" t="str">
        <f>CONCATENATE(Q28,Q29,Q30,Q31,Q32)</f>
        <v>01110</v>
      </c>
      <c r="Y28" s="4" t="str">
        <f>CONCATENATE(R28,R29,R30,R31,R32)</f>
        <v>10101</v>
      </c>
      <c r="Z28" s="4" t="str">
        <f>CONCATENATE(S28,S29,S30,S31,S32)</f>
        <v>10101</v>
      </c>
      <c r="AA28" s="4" t="str">
        <f>CONCATENATE(T28,T29,T30,T31,T32)</f>
        <v>01001</v>
      </c>
      <c r="AB28" s="4" t="str">
        <f>CONCATENATE(U28,U29,U30,U31,U32)</f>
        <v>00000</v>
      </c>
      <c r="AC28" s="4"/>
    </row>
    <row r="29" spans="2:30" x14ac:dyDescent="0.25">
      <c r="B29" s="12">
        <v>1</v>
      </c>
      <c r="C29" s="5">
        <v>0</v>
      </c>
      <c r="D29" s="5">
        <v>0</v>
      </c>
      <c r="E29" s="5">
        <v>0</v>
      </c>
      <c r="F29" s="13">
        <v>0</v>
      </c>
      <c r="G29" s="5"/>
      <c r="H29" s="6" t="s">
        <v>0</v>
      </c>
      <c r="I29" s="4" t="str">
        <f>BIN2HEX(I28)</f>
        <v>1F</v>
      </c>
      <c r="J29" s="4" t="str">
        <f t="shared" ref="J29" si="58">BIN2HEX(J28)</f>
        <v>15</v>
      </c>
      <c r="K29" s="4" t="str">
        <f t="shared" ref="K29" si="59">BIN2HEX(K28)</f>
        <v>15</v>
      </c>
      <c r="L29" s="4" t="str">
        <f t="shared" ref="L29" si="60">BIN2HEX(L28)</f>
        <v>11</v>
      </c>
      <c r="M29" s="4" t="str">
        <f t="shared" ref="M29" si="61">BIN2HEX(M28)</f>
        <v>0</v>
      </c>
      <c r="N29" s="4"/>
      <c r="Q29" s="12">
        <v>1</v>
      </c>
      <c r="R29" s="5">
        <v>0</v>
      </c>
      <c r="S29" s="5">
        <v>0</v>
      </c>
      <c r="T29" s="5">
        <v>1</v>
      </c>
      <c r="U29" s="13">
        <v>0</v>
      </c>
      <c r="V29" s="5"/>
      <c r="W29" s="6" t="s">
        <v>0</v>
      </c>
      <c r="X29" s="4" t="str">
        <f>BIN2HEX(X28)</f>
        <v>E</v>
      </c>
      <c r="Y29" s="4" t="str">
        <f t="shared" ref="Y29" si="62">BIN2HEX(Y28)</f>
        <v>15</v>
      </c>
      <c r="Z29" s="4" t="str">
        <f t="shared" ref="Z29" si="63">BIN2HEX(Z28)</f>
        <v>15</v>
      </c>
      <c r="AA29" s="4" t="str">
        <f t="shared" ref="AA29" si="64">BIN2HEX(AA28)</f>
        <v>9</v>
      </c>
      <c r="AB29" s="4" t="str">
        <f t="shared" ref="AB29" si="65">BIN2HEX(AB28)</f>
        <v>0</v>
      </c>
      <c r="AC29" s="4"/>
    </row>
    <row r="30" spans="2:30" x14ac:dyDescent="0.25">
      <c r="B30" s="12">
        <v>1</v>
      </c>
      <c r="C30" s="5">
        <v>1</v>
      </c>
      <c r="D30" s="5">
        <v>1</v>
      </c>
      <c r="E30" s="5">
        <v>0</v>
      </c>
      <c r="F30" s="13">
        <v>0</v>
      </c>
      <c r="G30" s="5"/>
      <c r="H30" s="5"/>
      <c r="I30" s="7" t="str">
        <f>IF(LEN(I29)=1,CONCATENATE("0x0",I29),CONCATENATE("0x",I29))</f>
        <v>0x1F</v>
      </c>
      <c r="J30" s="7" t="str">
        <f t="shared" ref="J30" si="66">IF(LEN(J29)=1,CONCATENATE("0x0",J29),CONCATENATE("0x",J29))</f>
        <v>0x15</v>
      </c>
      <c r="K30" s="7" t="str">
        <f t="shared" ref="K30" si="67">IF(LEN(K29)=1,CONCATENATE("0x0",K29),CONCATENATE("0x",K29))</f>
        <v>0x15</v>
      </c>
      <c r="L30" s="7" t="str">
        <f t="shared" ref="L30" si="68">IF(LEN(L29)=1,CONCATENATE("0x0",L29),CONCATENATE("0x",L29))</f>
        <v>0x11</v>
      </c>
      <c r="M30" s="7" t="str">
        <f t="shared" ref="M30" si="69">IF(LEN(M29)=1,CONCATENATE("0x0",M29),CONCATENATE("0x",M29))</f>
        <v>0x00</v>
      </c>
      <c r="N30" s="4">
        <v>5</v>
      </c>
      <c r="O30" s="8" t="str">
        <f>CONCATENATE(I30,",",J30,",",K30,",",L30,",",M30,",")</f>
        <v>0x1F,0x15,0x15,0x11,0x00,</v>
      </c>
      <c r="Q30" s="12">
        <v>1</v>
      </c>
      <c r="R30" s="5">
        <v>1</v>
      </c>
      <c r="S30" s="5">
        <v>1</v>
      </c>
      <c r="T30" s="5">
        <v>0</v>
      </c>
      <c r="U30" s="13">
        <v>0</v>
      </c>
      <c r="V30" s="5"/>
      <c r="W30" s="5"/>
      <c r="X30" s="7" t="str">
        <f>IF(LEN(X29)=1,CONCATENATE("0x0",X29),CONCATENATE("0x",X29))</f>
        <v>0x0E</v>
      </c>
      <c r="Y30" s="7" t="str">
        <f t="shared" ref="Y30" si="70">IF(LEN(Y29)=1,CONCATENATE("0x0",Y29),CONCATENATE("0x",Y29))</f>
        <v>0x15</v>
      </c>
      <c r="Z30" s="7" t="str">
        <f t="shared" ref="Z30" si="71">IF(LEN(Z29)=1,CONCATENATE("0x0",Z29),CONCATENATE("0x",Z29))</f>
        <v>0x15</v>
      </c>
      <c r="AA30" s="7" t="str">
        <f t="shared" ref="AA30" si="72">IF(LEN(AA29)=1,CONCATENATE("0x0",AA29),CONCATENATE("0x",AA29))</f>
        <v>0x09</v>
      </c>
      <c r="AB30" s="7" t="str">
        <f t="shared" ref="AB30" si="73">IF(LEN(AB29)=1,CONCATENATE("0x0",AB29),CONCATENATE("0x",AB29))</f>
        <v>0x00</v>
      </c>
      <c r="AC30" s="4"/>
      <c r="AD30" s="8" t="str">
        <f>CONCATENATE(X30,",",Y30,",",Z30,",",AA30,",",AB30,",")</f>
        <v>0x0E,0x15,0x15,0x09,0x00,</v>
      </c>
    </row>
    <row r="31" spans="2:30" x14ac:dyDescent="0.25">
      <c r="B31" s="12">
        <v>1</v>
      </c>
      <c r="C31" s="5">
        <v>0</v>
      </c>
      <c r="D31" s="5">
        <v>0</v>
      </c>
      <c r="E31" s="5">
        <v>0</v>
      </c>
      <c r="F31" s="13">
        <v>0</v>
      </c>
      <c r="G31" s="5"/>
      <c r="H31" s="5"/>
      <c r="J31" s="4"/>
      <c r="K31" s="4"/>
      <c r="L31" s="4"/>
      <c r="M31" s="4"/>
      <c r="N31" s="4"/>
      <c r="Q31" s="12">
        <v>1</v>
      </c>
      <c r="R31" s="5">
        <v>0</v>
      </c>
      <c r="S31" s="5">
        <v>0</v>
      </c>
      <c r="T31" s="5">
        <v>0</v>
      </c>
      <c r="U31" s="13">
        <v>0</v>
      </c>
      <c r="V31" s="5"/>
      <c r="W31" s="5"/>
      <c r="Y31" s="4"/>
      <c r="Z31" s="4"/>
      <c r="AA31" s="4"/>
      <c r="AB31" s="4"/>
      <c r="AC31" s="4"/>
    </row>
    <row r="32" spans="2:30" x14ac:dyDescent="0.25">
      <c r="B32" s="14">
        <v>1</v>
      </c>
      <c r="C32" s="2">
        <v>1</v>
      </c>
      <c r="D32" s="2">
        <v>1</v>
      </c>
      <c r="E32" s="2">
        <v>1</v>
      </c>
      <c r="F32" s="15">
        <v>0</v>
      </c>
      <c r="G32" s="5"/>
      <c r="H32" s="5"/>
      <c r="I32" s="4"/>
      <c r="J32" s="4"/>
      <c r="K32" s="4"/>
      <c r="L32" s="4"/>
      <c r="M32" s="4"/>
      <c r="N32" s="4"/>
      <c r="Q32" s="14">
        <v>0</v>
      </c>
      <c r="R32" s="2">
        <v>1</v>
      </c>
      <c r="S32" s="2">
        <v>1</v>
      </c>
      <c r="T32" s="2">
        <v>1</v>
      </c>
      <c r="U32" s="15">
        <v>0</v>
      </c>
      <c r="V32" s="5"/>
      <c r="W32" s="5"/>
      <c r="X32" s="4"/>
      <c r="Y32" s="4"/>
      <c r="Z32" s="4"/>
      <c r="AA32" s="4"/>
      <c r="AB32" s="4"/>
      <c r="AC32" s="4"/>
    </row>
    <row r="33" spans="2:30" x14ac:dyDescent="0.25">
      <c r="I33" s="4"/>
      <c r="J33" s="4"/>
      <c r="K33" s="4"/>
      <c r="L33" s="4"/>
      <c r="M33" s="4"/>
      <c r="N33" s="4"/>
      <c r="Q33" s="12"/>
      <c r="R33" s="5"/>
      <c r="S33" s="5"/>
      <c r="T33" s="5"/>
      <c r="U33" s="13"/>
      <c r="V33" s="5"/>
      <c r="W33" s="5"/>
      <c r="X33" s="4"/>
      <c r="Y33" s="4"/>
      <c r="Z33" s="4"/>
      <c r="AA33" s="4"/>
      <c r="AB33" s="4"/>
      <c r="AC33" s="4"/>
    </row>
    <row r="34" spans="2:30" x14ac:dyDescent="0.25">
      <c r="B34" s="9">
        <v>1</v>
      </c>
      <c r="C34" s="10">
        <v>1</v>
      </c>
      <c r="D34" s="10">
        <v>1</v>
      </c>
      <c r="E34" s="10">
        <v>1</v>
      </c>
      <c r="F34" s="11">
        <v>0</v>
      </c>
      <c r="G34" s="5"/>
      <c r="H34" s="6" t="s">
        <v>1</v>
      </c>
      <c r="I34" s="4" t="str">
        <f>CONCATENATE(B34,B35,B36,B37,B38)</f>
        <v>11111</v>
      </c>
      <c r="J34" s="4" t="str">
        <f>CONCATENATE(C34,C35,C36,C37,C38)</f>
        <v>10100</v>
      </c>
      <c r="K34" s="4" t="str">
        <f>CONCATENATE(D34,D35,D36,D37,D38)</f>
        <v>10100</v>
      </c>
      <c r="L34" s="4" t="str">
        <f>CONCATENATE(E34,E35,E36,E37,E38)</f>
        <v>10000</v>
      </c>
      <c r="M34" s="4" t="str">
        <f>CONCATENATE(F34,F35,F36,F37,F38)</f>
        <v>00000</v>
      </c>
      <c r="N34" s="4"/>
      <c r="Q34" s="9">
        <v>0</v>
      </c>
      <c r="R34" s="10">
        <v>0</v>
      </c>
      <c r="S34" s="10">
        <v>1</v>
      </c>
      <c r="T34" s="10">
        <v>0</v>
      </c>
      <c r="U34" s="11">
        <v>0</v>
      </c>
      <c r="V34" s="5"/>
      <c r="W34" s="6" t="s">
        <v>1</v>
      </c>
      <c r="X34" s="4" t="str">
        <f>CONCATENATE(Q34,Q35,Q36,Q37,Q38)</f>
        <v>00100</v>
      </c>
      <c r="Y34" s="4" t="str">
        <f>CONCATENATE(R34,R35,R36,R37,R38)</f>
        <v>01111</v>
      </c>
      <c r="Z34" s="4" t="str">
        <f>CONCATENATE(S34,S35,S36,S37,S38)</f>
        <v>10100</v>
      </c>
      <c r="AA34" s="4" t="str">
        <f>CONCATENATE(T34,T35,T36,T37,T38)</f>
        <v>00000</v>
      </c>
      <c r="AB34" s="4" t="str">
        <f>CONCATENATE(U34,U35,U36,U37,U38)</f>
        <v>00000</v>
      </c>
      <c r="AC34" s="4"/>
    </row>
    <row r="35" spans="2:30" x14ac:dyDescent="0.25">
      <c r="B35" s="12">
        <v>1</v>
      </c>
      <c r="C35" s="5">
        <v>0</v>
      </c>
      <c r="D35" s="5">
        <v>0</v>
      </c>
      <c r="E35" s="5">
        <v>0</v>
      </c>
      <c r="F35" s="13">
        <v>0</v>
      </c>
      <c r="G35" s="5"/>
      <c r="H35" s="6" t="s">
        <v>0</v>
      </c>
      <c r="I35" s="4" t="str">
        <f>BIN2HEX(I34)</f>
        <v>1F</v>
      </c>
      <c r="J35" s="4" t="str">
        <f t="shared" ref="J35" si="74">BIN2HEX(J34)</f>
        <v>14</v>
      </c>
      <c r="K35" s="4" t="str">
        <f t="shared" ref="K35" si="75">BIN2HEX(K34)</f>
        <v>14</v>
      </c>
      <c r="L35" s="4" t="str">
        <f t="shared" ref="L35" si="76">BIN2HEX(L34)</f>
        <v>10</v>
      </c>
      <c r="M35" s="4" t="str">
        <f t="shared" ref="M35" si="77">BIN2HEX(M34)</f>
        <v>0</v>
      </c>
      <c r="N35" s="4"/>
      <c r="Q35" s="12">
        <v>0</v>
      </c>
      <c r="R35" s="5">
        <v>1</v>
      </c>
      <c r="S35" s="5">
        <v>0</v>
      </c>
      <c r="T35" s="5">
        <v>0</v>
      </c>
      <c r="U35" s="13">
        <v>0</v>
      </c>
      <c r="V35" s="5"/>
      <c r="W35" s="6" t="s">
        <v>0</v>
      </c>
      <c r="X35" s="4" t="str">
        <f>BIN2HEX(X34)</f>
        <v>4</v>
      </c>
      <c r="Y35" s="4" t="str">
        <f t="shared" ref="Y35" si="78">BIN2HEX(Y34)</f>
        <v>F</v>
      </c>
      <c r="Z35" s="4" t="str">
        <f t="shared" ref="Z35" si="79">BIN2HEX(Z34)</f>
        <v>14</v>
      </c>
      <c r="AA35" s="4" t="str">
        <f t="shared" ref="AA35" si="80">BIN2HEX(AA34)</f>
        <v>0</v>
      </c>
      <c r="AB35" s="4" t="str">
        <f t="shared" ref="AB35" si="81">BIN2HEX(AB34)</f>
        <v>0</v>
      </c>
      <c r="AC35" s="4"/>
    </row>
    <row r="36" spans="2:30" x14ac:dyDescent="0.25">
      <c r="B36" s="12">
        <v>1</v>
      </c>
      <c r="C36" s="5">
        <v>1</v>
      </c>
      <c r="D36" s="5">
        <v>1</v>
      </c>
      <c r="E36" s="5">
        <v>0</v>
      </c>
      <c r="F36" s="13">
        <v>0</v>
      </c>
      <c r="G36" s="5"/>
      <c r="H36" s="5"/>
      <c r="I36" s="7" t="str">
        <f>IF(LEN(I35)=1,CONCATENATE("0x0",I35),CONCATENATE("0x",I35))</f>
        <v>0x1F</v>
      </c>
      <c r="J36" s="7" t="str">
        <f t="shared" ref="J36" si="82">IF(LEN(J35)=1,CONCATENATE("0x0",J35),CONCATENATE("0x",J35))</f>
        <v>0x14</v>
      </c>
      <c r="K36" s="7" t="str">
        <f t="shared" ref="K36" si="83">IF(LEN(K35)=1,CONCATENATE("0x0",K35),CONCATENATE("0x",K35))</f>
        <v>0x14</v>
      </c>
      <c r="L36" s="7" t="str">
        <f t="shared" ref="L36" si="84">IF(LEN(L35)=1,CONCATENATE("0x0",L35),CONCATENATE("0x",L35))</f>
        <v>0x10</v>
      </c>
      <c r="M36" s="7" t="str">
        <f t="shared" ref="M36" si="85">IF(LEN(M35)=1,CONCATENATE("0x0",M35),CONCATENATE("0x",M35))</f>
        <v>0x00</v>
      </c>
      <c r="N36" s="4">
        <v>6</v>
      </c>
      <c r="O36" s="8" t="str">
        <f>CONCATENATE(I36,",",J36,",",K36,",",L36,",",M36,",")</f>
        <v>0x1F,0x14,0x14,0x10,0x00,</v>
      </c>
      <c r="Q36" s="12">
        <v>1</v>
      </c>
      <c r="R36" s="5">
        <v>1</v>
      </c>
      <c r="S36" s="5">
        <v>1</v>
      </c>
      <c r="T36" s="5">
        <v>0</v>
      </c>
      <c r="U36" s="13">
        <v>0</v>
      </c>
      <c r="V36" s="5"/>
      <c r="W36" s="5"/>
      <c r="X36" s="7" t="str">
        <f>IF(LEN(X35)=1,CONCATENATE("0x0",X35),CONCATENATE("0x",X35))</f>
        <v>0x04</v>
      </c>
      <c r="Y36" s="7" t="str">
        <f t="shared" ref="Y36" si="86">IF(LEN(Y35)=1,CONCATENATE("0x0",Y35),CONCATENATE("0x",Y35))</f>
        <v>0x0F</v>
      </c>
      <c r="Z36" s="7" t="str">
        <f t="shared" ref="Z36" si="87">IF(LEN(Z35)=1,CONCATENATE("0x0",Z35),CONCATENATE("0x",Z35))</f>
        <v>0x14</v>
      </c>
      <c r="AA36" s="7" t="str">
        <f t="shared" ref="AA36" si="88">IF(LEN(AA35)=1,CONCATENATE("0x0",AA35),CONCATENATE("0x",AA35))</f>
        <v>0x00</v>
      </c>
      <c r="AB36" s="7" t="str">
        <f t="shared" ref="AB36" si="89">IF(LEN(AB35)=1,CONCATENATE("0x0",AB35),CONCATENATE("0x",AB35))</f>
        <v>0x00</v>
      </c>
      <c r="AC36" s="4"/>
      <c r="AD36" s="8" t="str">
        <f>CONCATENATE(X36,",",Y36,",",Z36,",",AA36,",",AB36,",")</f>
        <v>0x04,0x0F,0x14,0x00,0x00,</v>
      </c>
    </row>
    <row r="37" spans="2:30" x14ac:dyDescent="0.25">
      <c r="B37" s="12">
        <v>1</v>
      </c>
      <c r="C37" s="5">
        <v>0</v>
      </c>
      <c r="D37" s="5">
        <v>0</v>
      </c>
      <c r="E37" s="5">
        <v>0</v>
      </c>
      <c r="F37" s="13">
        <v>0</v>
      </c>
      <c r="G37" s="5"/>
      <c r="H37" s="5"/>
      <c r="J37" s="4"/>
      <c r="K37" s="4"/>
      <c r="L37" s="4"/>
      <c r="M37" s="4"/>
      <c r="N37" s="4"/>
      <c r="Q37" s="12">
        <v>0</v>
      </c>
      <c r="R37" s="5">
        <v>1</v>
      </c>
      <c r="S37" s="5">
        <v>0</v>
      </c>
      <c r="T37" s="5">
        <v>0</v>
      </c>
      <c r="U37" s="13">
        <v>0</v>
      </c>
      <c r="V37" s="5"/>
      <c r="W37" s="5"/>
      <c r="Y37" s="4"/>
      <c r="Z37" s="4"/>
      <c r="AA37" s="4"/>
      <c r="AB37" s="4"/>
      <c r="AC37" s="4"/>
    </row>
    <row r="38" spans="2:30" x14ac:dyDescent="0.25">
      <c r="B38" s="14">
        <v>1</v>
      </c>
      <c r="C38" s="2">
        <v>0</v>
      </c>
      <c r="D38" s="2">
        <v>0</v>
      </c>
      <c r="E38" s="2">
        <v>0</v>
      </c>
      <c r="F38" s="15">
        <v>0</v>
      </c>
      <c r="G38" s="5"/>
      <c r="H38" s="5"/>
      <c r="I38" s="4"/>
      <c r="J38" s="4"/>
      <c r="K38" s="4"/>
      <c r="L38" s="4"/>
      <c r="M38" s="4"/>
      <c r="N38" s="4"/>
      <c r="Q38" s="14">
        <v>0</v>
      </c>
      <c r="R38" s="2">
        <v>1</v>
      </c>
      <c r="S38" s="2">
        <v>0</v>
      </c>
      <c r="T38" s="2">
        <v>0</v>
      </c>
      <c r="U38" s="15">
        <v>0</v>
      </c>
      <c r="V38" s="5"/>
      <c r="W38" s="5"/>
      <c r="X38" s="4"/>
      <c r="Y38" s="4"/>
      <c r="Z38" s="4"/>
      <c r="AA38" s="4"/>
      <c r="AB38" s="4"/>
      <c r="AC38" s="4"/>
    </row>
    <row r="39" spans="2:30" x14ac:dyDescent="0.25">
      <c r="I39" s="4"/>
      <c r="N39" s="4"/>
      <c r="X39" s="4"/>
    </row>
    <row r="40" spans="2:30" x14ac:dyDescent="0.25">
      <c r="B40" s="9">
        <v>0</v>
      </c>
      <c r="C40" s="10">
        <v>1</v>
      </c>
      <c r="D40" s="10">
        <v>1</v>
      </c>
      <c r="E40" s="10">
        <v>1</v>
      </c>
      <c r="F40" s="11">
        <v>0</v>
      </c>
      <c r="G40" s="5"/>
      <c r="H40" s="6" t="s">
        <v>1</v>
      </c>
      <c r="I40" s="4" t="str">
        <f>CONCATENATE(B40,B41,B42,B43,B44)</f>
        <v>01110</v>
      </c>
      <c r="J40" s="4" t="str">
        <f>CONCATENATE(C40,C41,C42,C43,C44)</f>
        <v>10001</v>
      </c>
      <c r="K40" s="4" t="str">
        <f>CONCATENATE(D40,D41,D42,D43,D44)</f>
        <v>10101</v>
      </c>
      <c r="L40" s="4" t="str">
        <f>CONCATENATE(E40,E41,E42,E43,E44)</f>
        <v>10111</v>
      </c>
      <c r="M40" s="4" t="str">
        <f>CONCATENATE(F40,F41,F42,F43,F44)</f>
        <v>00000</v>
      </c>
      <c r="N40" s="4"/>
      <c r="Q40" s="9">
        <v>0</v>
      </c>
      <c r="R40" s="10">
        <v>0</v>
      </c>
      <c r="S40" s="10">
        <v>1</v>
      </c>
      <c r="T40" s="10">
        <v>0</v>
      </c>
      <c r="U40" s="11">
        <v>0</v>
      </c>
      <c r="V40" s="5"/>
      <c r="W40" s="6" t="s">
        <v>1</v>
      </c>
      <c r="X40" s="4" t="str">
        <f>CONCATENATE(Q40,Q41,Q42,Q43,Q44)</f>
        <v>00001</v>
      </c>
      <c r="Y40" s="4" t="str">
        <f>CONCATENATE(R40,R41,R42,R43,R44)</f>
        <v>01101</v>
      </c>
      <c r="Z40" s="4" t="str">
        <f>CONCATENATE(S40,S41,S42,S43,S44)</f>
        <v>10101</v>
      </c>
      <c r="AA40" s="4" t="str">
        <f>CONCATENATE(T40,T41,T42,T43,T44)</f>
        <v>01110</v>
      </c>
      <c r="AB40" s="4" t="str">
        <f>CONCATENATE(U40,U41,U42,U43,U44)</f>
        <v>00000</v>
      </c>
      <c r="AC40" s="4"/>
    </row>
    <row r="41" spans="2:30" x14ac:dyDescent="0.25">
      <c r="B41" s="12">
        <v>1</v>
      </c>
      <c r="C41" s="5">
        <v>0</v>
      </c>
      <c r="D41" s="5">
        <v>0</v>
      </c>
      <c r="E41" s="5">
        <v>0</v>
      </c>
      <c r="F41" s="13">
        <v>0</v>
      </c>
      <c r="G41" s="5"/>
      <c r="H41" s="6" t="s">
        <v>0</v>
      </c>
      <c r="I41" s="4" t="str">
        <f>BIN2HEX(I40)</f>
        <v>E</v>
      </c>
      <c r="J41" s="4" t="str">
        <f t="shared" ref="J41" si="90">BIN2HEX(J40)</f>
        <v>11</v>
      </c>
      <c r="K41" s="4" t="str">
        <f t="shared" ref="K41" si="91">BIN2HEX(K40)</f>
        <v>15</v>
      </c>
      <c r="L41" s="4" t="str">
        <f t="shared" ref="L41" si="92">BIN2HEX(L40)</f>
        <v>17</v>
      </c>
      <c r="M41" s="4" t="str">
        <f t="shared" ref="M41" si="93">BIN2HEX(M40)</f>
        <v>0</v>
      </c>
      <c r="N41" s="4"/>
      <c r="Q41" s="12">
        <v>0</v>
      </c>
      <c r="R41" s="5">
        <v>1</v>
      </c>
      <c r="S41" s="5">
        <v>0</v>
      </c>
      <c r="T41" s="5">
        <v>1</v>
      </c>
      <c r="U41" s="13">
        <v>0</v>
      </c>
      <c r="V41" s="5"/>
      <c r="W41" s="6" t="s">
        <v>0</v>
      </c>
      <c r="X41" s="4" t="str">
        <f>BIN2HEX(X40)</f>
        <v>1</v>
      </c>
      <c r="Y41" s="4" t="str">
        <f t="shared" ref="Y41" si="94">BIN2HEX(Y40)</f>
        <v>D</v>
      </c>
      <c r="Z41" s="4" t="str">
        <f t="shared" ref="Z41" si="95">BIN2HEX(Z40)</f>
        <v>15</v>
      </c>
      <c r="AA41" s="4" t="str">
        <f t="shared" ref="AA41" si="96">BIN2HEX(AA40)</f>
        <v>E</v>
      </c>
      <c r="AB41" s="4" t="str">
        <f t="shared" ref="AB41" si="97">BIN2HEX(AB40)</f>
        <v>0</v>
      </c>
      <c r="AC41" s="4"/>
    </row>
    <row r="42" spans="2:30" x14ac:dyDescent="0.25">
      <c r="B42" s="12">
        <v>1</v>
      </c>
      <c r="C42" s="5">
        <v>0</v>
      </c>
      <c r="D42" s="5">
        <v>1</v>
      </c>
      <c r="E42" s="5">
        <v>1</v>
      </c>
      <c r="F42" s="13">
        <v>0</v>
      </c>
      <c r="G42" s="5"/>
      <c r="H42" s="5"/>
      <c r="I42" s="7" t="str">
        <f>IF(LEN(I41)=1,CONCATENATE("0x0",I41),CONCATENATE("0x",I41))</f>
        <v>0x0E</v>
      </c>
      <c r="J42" s="7" t="str">
        <f t="shared" ref="J42" si="98">IF(LEN(J41)=1,CONCATENATE("0x0",J41),CONCATENATE("0x",J41))</f>
        <v>0x11</v>
      </c>
      <c r="K42" s="7" t="str">
        <f t="shared" ref="K42" si="99">IF(LEN(K41)=1,CONCATENATE("0x0",K41),CONCATENATE("0x",K41))</f>
        <v>0x15</v>
      </c>
      <c r="L42" s="7" t="str">
        <f t="shared" ref="L42" si="100">IF(LEN(L41)=1,CONCATENATE("0x0",L41),CONCATENATE("0x",L41))</f>
        <v>0x17</v>
      </c>
      <c r="M42" s="7" t="str">
        <f t="shared" ref="M42" si="101">IF(LEN(M41)=1,CONCATENATE("0x0",M41),CONCATENATE("0x",M41))</f>
        <v>0x00</v>
      </c>
      <c r="N42" s="4">
        <v>7</v>
      </c>
      <c r="O42" s="8" t="str">
        <f>CONCATENATE(I42,",",J42,",",K42,",",L42,",",M42,",")</f>
        <v>0x0E,0x11,0x15,0x17,0x00,</v>
      </c>
      <c r="Q42" s="12">
        <v>0</v>
      </c>
      <c r="R42" s="5">
        <v>1</v>
      </c>
      <c r="S42" s="5">
        <v>1</v>
      </c>
      <c r="T42" s="5">
        <v>1</v>
      </c>
      <c r="U42" s="13">
        <v>0</v>
      </c>
      <c r="V42" s="5"/>
      <c r="W42" s="5"/>
      <c r="X42" s="7" t="str">
        <f>IF(LEN(X41)=1,CONCATENATE("0x0",X41),CONCATENATE("0x",X41))</f>
        <v>0x01</v>
      </c>
      <c r="Y42" s="7" t="str">
        <f t="shared" ref="Y42" si="102">IF(LEN(Y41)=1,CONCATENATE("0x0",Y41),CONCATENATE("0x",Y41))</f>
        <v>0x0D</v>
      </c>
      <c r="Z42" s="7" t="str">
        <f t="shared" ref="Z42" si="103">IF(LEN(Z41)=1,CONCATENATE("0x0",Z41),CONCATENATE("0x",Z41))</f>
        <v>0x15</v>
      </c>
      <c r="AA42" s="7" t="str">
        <f t="shared" ref="AA42" si="104">IF(LEN(AA41)=1,CONCATENATE("0x0",AA41),CONCATENATE("0x",AA41))</f>
        <v>0x0E</v>
      </c>
      <c r="AB42" s="7" t="str">
        <f t="shared" ref="AB42" si="105">IF(LEN(AB41)=1,CONCATENATE("0x0",AB41),CONCATENATE("0x",AB41))</f>
        <v>0x00</v>
      </c>
      <c r="AC42" s="4"/>
      <c r="AD42" s="8" t="str">
        <f>CONCATENATE(X42,",",Y42,",",Z42,",",AA42,",",AB42,",")</f>
        <v>0x01,0x0D,0x15,0x0E,0x00,</v>
      </c>
    </row>
    <row r="43" spans="2:30" x14ac:dyDescent="0.25">
      <c r="B43" s="12">
        <v>1</v>
      </c>
      <c r="C43" s="5">
        <v>0</v>
      </c>
      <c r="D43" s="5">
        <v>0</v>
      </c>
      <c r="E43" s="5">
        <v>1</v>
      </c>
      <c r="F43" s="13">
        <v>0</v>
      </c>
      <c r="G43" s="5"/>
      <c r="H43" s="5"/>
      <c r="J43" s="4"/>
      <c r="K43" s="4"/>
      <c r="L43" s="4"/>
      <c r="M43" s="4"/>
      <c r="N43" s="4"/>
      <c r="Q43" s="12">
        <v>0</v>
      </c>
      <c r="R43" s="5">
        <v>0</v>
      </c>
      <c r="S43" s="5">
        <v>0</v>
      </c>
      <c r="T43" s="5">
        <v>1</v>
      </c>
      <c r="U43" s="13">
        <v>0</v>
      </c>
      <c r="V43" s="5"/>
      <c r="W43" s="5"/>
      <c r="Y43" s="4"/>
      <c r="Z43" s="4"/>
      <c r="AA43" s="4"/>
      <c r="AB43" s="4"/>
      <c r="AC43" s="4"/>
    </row>
    <row r="44" spans="2:30" x14ac:dyDescent="0.25">
      <c r="B44" s="14">
        <v>0</v>
      </c>
      <c r="C44" s="2">
        <v>1</v>
      </c>
      <c r="D44" s="2">
        <v>1</v>
      </c>
      <c r="E44" s="2">
        <v>1</v>
      </c>
      <c r="F44" s="15">
        <v>0</v>
      </c>
      <c r="G44" s="5"/>
      <c r="H44" s="5"/>
      <c r="I44" s="4"/>
      <c r="J44" s="4"/>
      <c r="K44" s="4"/>
      <c r="L44" s="4"/>
      <c r="M44" s="4"/>
      <c r="N44" s="4"/>
      <c r="Q44" s="14">
        <v>1</v>
      </c>
      <c r="R44" s="2">
        <v>1</v>
      </c>
      <c r="S44" s="2">
        <v>1</v>
      </c>
      <c r="T44" s="2">
        <v>0</v>
      </c>
      <c r="U44" s="15">
        <v>0</v>
      </c>
      <c r="V44" s="5"/>
      <c r="W44" s="5"/>
      <c r="X44" s="4"/>
      <c r="Y44" s="4"/>
      <c r="Z44" s="4"/>
      <c r="AA44" s="4"/>
      <c r="AB44" s="4"/>
      <c r="AC44" s="4"/>
    </row>
    <row r="45" spans="2:30" x14ac:dyDescent="0.25">
      <c r="I45" s="4"/>
      <c r="N45" s="4"/>
      <c r="X45" s="4"/>
    </row>
    <row r="46" spans="2:30" x14ac:dyDescent="0.25">
      <c r="B46" s="9">
        <v>1</v>
      </c>
      <c r="C46" s="10">
        <v>0</v>
      </c>
      <c r="D46" s="10">
        <v>0</v>
      </c>
      <c r="E46" s="10">
        <v>1</v>
      </c>
      <c r="F46" s="11">
        <v>0</v>
      </c>
      <c r="G46" s="5"/>
      <c r="H46" s="6" t="s">
        <v>1</v>
      </c>
      <c r="I46" s="4" t="str">
        <f>CONCATENATE(B46,B47,B48,B49,B50)</f>
        <v>11111</v>
      </c>
      <c r="J46" s="4" t="str">
        <f>CONCATENATE(C46,C47,C48,C49,C50)</f>
        <v>00100</v>
      </c>
      <c r="K46" s="4" t="str">
        <f>CONCATENATE(D46,D47,D48,D49,D50)</f>
        <v>00100</v>
      </c>
      <c r="L46" s="4" t="str">
        <f>CONCATENATE(E46,E47,E48,E49,E50)</f>
        <v>11111</v>
      </c>
      <c r="M46" s="4" t="str">
        <f>CONCATENATE(F46,F47,F48,F49,F50)</f>
        <v>00000</v>
      </c>
      <c r="N46" s="4"/>
      <c r="Q46" s="9">
        <v>0</v>
      </c>
      <c r="R46" s="10">
        <v>1</v>
      </c>
      <c r="S46" s="10">
        <v>0</v>
      </c>
      <c r="T46" s="10">
        <v>0</v>
      </c>
      <c r="U46" s="11">
        <v>0</v>
      </c>
      <c r="V46" s="5"/>
      <c r="W46" s="6" t="s">
        <v>1</v>
      </c>
      <c r="X46" s="4" t="str">
        <f>CONCATENATE(Q46,Q47,Q48,Q49,Q50)</f>
        <v>00000</v>
      </c>
      <c r="Y46" s="4" t="str">
        <f>CONCATENATE(R46,R47,R48,R49,R50)</f>
        <v>11111</v>
      </c>
      <c r="Z46" s="4" t="str">
        <f>CONCATENATE(S46,S47,S48,S49,S50)</f>
        <v>00100</v>
      </c>
      <c r="AA46" s="4" t="str">
        <f>CONCATENATE(T46,T47,T48,T49,T50)</f>
        <v>00011</v>
      </c>
      <c r="AB46" s="4" t="str">
        <f>CONCATENATE(U46,U47,U48,U49,U50)</f>
        <v>00000</v>
      </c>
      <c r="AC46" s="4"/>
    </row>
    <row r="47" spans="2:30" x14ac:dyDescent="0.25">
      <c r="B47" s="12">
        <v>1</v>
      </c>
      <c r="C47" s="5">
        <v>0</v>
      </c>
      <c r="D47" s="5">
        <v>0</v>
      </c>
      <c r="E47" s="5">
        <v>1</v>
      </c>
      <c r="F47" s="13">
        <v>0</v>
      </c>
      <c r="G47" s="5"/>
      <c r="H47" s="6" t="s">
        <v>0</v>
      </c>
      <c r="I47" s="4" t="str">
        <f>BIN2HEX(I46)</f>
        <v>1F</v>
      </c>
      <c r="J47" s="4" t="str">
        <f t="shared" ref="J47" si="106">BIN2HEX(J46)</f>
        <v>4</v>
      </c>
      <c r="K47" s="4" t="str">
        <f t="shared" ref="K47" si="107">BIN2HEX(K46)</f>
        <v>4</v>
      </c>
      <c r="L47" s="4" t="str">
        <f t="shared" ref="L47" si="108">BIN2HEX(L46)</f>
        <v>1F</v>
      </c>
      <c r="M47" s="4" t="str">
        <f t="shared" ref="M47" si="109">BIN2HEX(M46)</f>
        <v>0</v>
      </c>
      <c r="N47" s="4"/>
      <c r="Q47" s="12">
        <v>0</v>
      </c>
      <c r="R47" s="5">
        <v>1</v>
      </c>
      <c r="S47" s="5">
        <v>0</v>
      </c>
      <c r="T47" s="5">
        <v>0</v>
      </c>
      <c r="U47" s="13">
        <v>0</v>
      </c>
      <c r="V47" s="5"/>
      <c r="W47" s="6" t="s">
        <v>0</v>
      </c>
      <c r="X47" s="4" t="str">
        <f>BIN2HEX(X46)</f>
        <v>0</v>
      </c>
      <c r="Y47" s="4" t="str">
        <f t="shared" ref="Y47" si="110">BIN2HEX(Y46)</f>
        <v>1F</v>
      </c>
      <c r="Z47" s="4" t="str">
        <f t="shared" ref="Z47" si="111">BIN2HEX(Z46)</f>
        <v>4</v>
      </c>
      <c r="AA47" s="4" t="str">
        <f t="shared" ref="AA47" si="112">BIN2HEX(AA46)</f>
        <v>3</v>
      </c>
      <c r="AB47" s="4" t="str">
        <f t="shared" ref="AB47" si="113">BIN2HEX(AB46)</f>
        <v>0</v>
      </c>
      <c r="AC47" s="4"/>
    </row>
    <row r="48" spans="2:30" x14ac:dyDescent="0.25">
      <c r="B48" s="12">
        <v>1</v>
      </c>
      <c r="C48" s="5">
        <v>1</v>
      </c>
      <c r="D48" s="5">
        <v>1</v>
      </c>
      <c r="E48" s="5">
        <v>1</v>
      </c>
      <c r="F48" s="13">
        <v>0</v>
      </c>
      <c r="G48" s="5"/>
      <c r="H48" s="5"/>
      <c r="I48" s="7" t="str">
        <f>IF(LEN(I47)=1,CONCATENATE("0x0",I47),CONCATENATE("0x",I47))</f>
        <v>0x1F</v>
      </c>
      <c r="J48" s="7" t="str">
        <f t="shared" ref="J48" si="114">IF(LEN(J47)=1,CONCATENATE("0x0",J47),CONCATENATE("0x",J47))</f>
        <v>0x04</v>
      </c>
      <c r="K48" s="7" t="str">
        <f t="shared" ref="K48" si="115">IF(LEN(K47)=1,CONCATENATE("0x0",K47),CONCATENATE("0x",K47))</f>
        <v>0x04</v>
      </c>
      <c r="L48" s="7" t="str">
        <f t="shared" ref="L48" si="116">IF(LEN(L47)=1,CONCATENATE("0x0",L47),CONCATENATE("0x",L47))</f>
        <v>0x1F</v>
      </c>
      <c r="M48" s="7" t="str">
        <f t="shared" ref="M48" si="117">IF(LEN(M47)=1,CONCATENATE("0x0",M47),CONCATENATE("0x",M47))</f>
        <v>0x00</v>
      </c>
      <c r="N48" s="4">
        <v>8</v>
      </c>
      <c r="O48" s="8" t="str">
        <f>CONCATENATE(I48,",",J48,",",K48,",",L48,",",M48,",")</f>
        <v>0x1F,0x04,0x04,0x1F,0x00,</v>
      </c>
      <c r="Q48" s="12">
        <v>0</v>
      </c>
      <c r="R48" s="5">
        <v>1</v>
      </c>
      <c r="S48" s="5">
        <v>1</v>
      </c>
      <c r="T48" s="5">
        <v>0</v>
      </c>
      <c r="U48" s="13">
        <v>0</v>
      </c>
      <c r="V48" s="5"/>
      <c r="W48" s="5"/>
      <c r="X48" s="7" t="str">
        <f>IF(LEN(X47)=1,CONCATENATE("0x0",X47),CONCATENATE("0x",X47))</f>
        <v>0x00</v>
      </c>
      <c r="Y48" s="7" t="str">
        <f t="shared" ref="Y48" si="118">IF(LEN(Y47)=1,CONCATENATE("0x0",Y47),CONCATENATE("0x",Y47))</f>
        <v>0x1F</v>
      </c>
      <c r="Z48" s="7" t="str">
        <f t="shared" ref="Z48" si="119">IF(LEN(Z47)=1,CONCATENATE("0x0",Z47),CONCATENATE("0x",Z47))</f>
        <v>0x04</v>
      </c>
      <c r="AA48" s="7" t="str">
        <f t="shared" ref="AA48" si="120">IF(LEN(AA47)=1,CONCATENATE("0x0",AA47),CONCATENATE("0x",AA47))</f>
        <v>0x03</v>
      </c>
      <c r="AB48" s="7" t="str">
        <f t="shared" ref="AB48" si="121">IF(LEN(AB47)=1,CONCATENATE("0x0",AB47),CONCATENATE("0x",AB47))</f>
        <v>0x00</v>
      </c>
      <c r="AC48" s="4"/>
      <c r="AD48" s="8" t="str">
        <f>CONCATENATE(X48,",",Y48,",",Z48,",",AA48,",",AB48,",")</f>
        <v>0x00,0x1F,0x04,0x03,0x00,</v>
      </c>
    </row>
    <row r="49" spans="2:30" x14ac:dyDescent="0.25">
      <c r="B49" s="12">
        <v>1</v>
      </c>
      <c r="C49" s="5">
        <v>0</v>
      </c>
      <c r="D49" s="5">
        <v>0</v>
      </c>
      <c r="E49" s="5">
        <v>1</v>
      </c>
      <c r="F49" s="13">
        <v>0</v>
      </c>
      <c r="G49" s="5"/>
      <c r="H49" s="5"/>
      <c r="J49" s="4"/>
      <c r="K49" s="4"/>
      <c r="L49" s="4"/>
      <c r="M49" s="4"/>
      <c r="N49" s="4"/>
      <c r="Q49" s="12">
        <v>0</v>
      </c>
      <c r="R49" s="5">
        <v>1</v>
      </c>
      <c r="S49" s="5">
        <v>0</v>
      </c>
      <c r="T49" s="5">
        <v>1</v>
      </c>
      <c r="U49" s="13">
        <v>0</v>
      </c>
      <c r="V49" s="5"/>
      <c r="W49" s="5"/>
      <c r="Y49" s="4"/>
      <c r="Z49" s="4"/>
      <c r="AA49" s="4"/>
      <c r="AB49" s="4"/>
      <c r="AC49" s="4"/>
    </row>
    <row r="50" spans="2:30" x14ac:dyDescent="0.25">
      <c r="B50" s="14">
        <v>1</v>
      </c>
      <c r="C50" s="2">
        <v>0</v>
      </c>
      <c r="D50" s="2">
        <v>0</v>
      </c>
      <c r="E50" s="2">
        <v>1</v>
      </c>
      <c r="F50" s="15">
        <v>0</v>
      </c>
      <c r="G50" s="5"/>
      <c r="H50" s="5"/>
      <c r="I50" s="4"/>
      <c r="J50" s="4"/>
      <c r="K50" s="4"/>
      <c r="L50" s="4"/>
      <c r="M50" s="4"/>
      <c r="N50" s="4"/>
      <c r="Q50" s="14">
        <v>0</v>
      </c>
      <c r="R50" s="2">
        <v>1</v>
      </c>
      <c r="S50" s="2">
        <v>0</v>
      </c>
      <c r="T50" s="2">
        <v>1</v>
      </c>
      <c r="U50" s="15">
        <v>0</v>
      </c>
      <c r="V50" s="5"/>
      <c r="W50" s="5"/>
      <c r="X50" s="4"/>
      <c r="Y50" s="4"/>
      <c r="Z50" s="4"/>
      <c r="AA50" s="4"/>
      <c r="AB50" s="4"/>
      <c r="AC50" s="4"/>
    </row>
    <row r="51" spans="2:30" x14ac:dyDescent="0.25">
      <c r="I51" s="4"/>
      <c r="N51" s="4"/>
      <c r="X51" s="4"/>
    </row>
    <row r="52" spans="2:30" x14ac:dyDescent="0.25">
      <c r="B52" s="9">
        <v>0</v>
      </c>
      <c r="C52" s="10">
        <v>1</v>
      </c>
      <c r="D52" s="10">
        <v>1</v>
      </c>
      <c r="E52" s="10">
        <v>1</v>
      </c>
      <c r="F52" s="11">
        <v>0</v>
      </c>
      <c r="G52" s="5"/>
      <c r="H52" s="6" t="s">
        <v>1</v>
      </c>
      <c r="I52" s="4" t="str">
        <f>CONCATENATE(B52,B53,B54,B55,B56)</f>
        <v>00000</v>
      </c>
      <c r="J52" s="4" t="str">
        <f>CONCATENATE(C52,C53,C54,C55,C56)</f>
        <v>10001</v>
      </c>
      <c r="K52" s="4" t="str">
        <f>CONCATENATE(D52,D53,D54,D55,D56)</f>
        <v>11111</v>
      </c>
      <c r="L52" s="4" t="str">
        <f>CONCATENATE(E52,E53,E54,E55,E56)</f>
        <v>10001</v>
      </c>
      <c r="M52" s="4" t="str">
        <f>CONCATENATE(F52,F53,F54,F55,F56)</f>
        <v>00000</v>
      </c>
      <c r="N52" s="4"/>
      <c r="Q52" s="9">
        <v>0</v>
      </c>
      <c r="R52" s="10">
        <v>0</v>
      </c>
      <c r="S52" s="10">
        <v>0</v>
      </c>
      <c r="T52" s="10">
        <v>0</v>
      </c>
      <c r="U52" s="11">
        <v>0</v>
      </c>
      <c r="V52" s="5"/>
      <c r="W52" s="6" t="s">
        <v>1</v>
      </c>
      <c r="X52" s="4" t="str">
        <f>CONCATENATE(Q52,Q53,Q54,Q55,Q56)</f>
        <v>00000</v>
      </c>
      <c r="Y52" s="4" t="str">
        <f>CONCATENATE(R52,R53,R54,R55,R56)</f>
        <v>00000</v>
      </c>
      <c r="Z52" s="4" t="str">
        <f>CONCATENATE(S52,S53,S54,S55,S56)</f>
        <v>01011</v>
      </c>
      <c r="AA52" s="4" t="str">
        <f>CONCATENATE(T52,T53,T54,T55,T56)</f>
        <v>00000</v>
      </c>
      <c r="AB52" s="4" t="str">
        <f>CONCATENATE(U52,U53,U54,U55,U56)</f>
        <v>00000</v>
      </c>
      <c r="AC52" s="4"/>
    </row>
    <row r="53" spans="2:30" x14ac:dyDescent="0.25">
      <c r="B53" s="12">
        <v>0</v>
      </c>
      <c r="C53" s="5">
        <v>0</v>
      </c>
      <c r="D53" s="5">
        <v>1</v>
      </c>
      <c r="E53" s="5">
        <v>0</v>
      </c>
      <c r="F53" s="13">
        <v>0</v>
      </c>
      <c r="G53" s="5"/>
      <c r="H53" s="6" t="s">
        <v>0</v>
      </c>
      <c r="I53" s="4" t="str">
        <f>BIN2HEX(I52)</f>
        <v>0</v>
      </c>
      <c r="J53" s="4" t="str">
        <f t="shared" ref="J53" si="122">BIN2HEX(J52)</f>
        <v>11</v>
      </c>
      <c r="K53" s="4" t="str">
        <f t="shared" ref="K53" si="123">BIN2HEX(K52)</f>
        <v>1F</v>
      </c>
      <c r="L53" s="4" t="str">
        <f t="shared" ref="L53" si="124">BIN2HEX(L52)</f>
        <v>11</v>
      </c>
      <c r="M53" s="4" t="str">
        <f t="shared" ref="M53" si="125">BIN2HEX(M52)</f>
        <v>0</v>
      </c>
      <c r="N53" s="4"/>
      <c r="Q53" s="12">
        <v>0</v>
      </c>
      <c r="R53" s="5">
        <v>0</v>
      </c>
      <c r="S53" s="5">
        <v>1</v>
      </c>
      <c r="T53" s="5">
        <v>0</v>
      </c>
      <c r="U53" s="13">
        <v>0</v>
      </c>
      <c r="V53" s="5"/>
      <c r="W53" s="6" t="s">
        <v>0</v>
      </c>
      <c r="X53" s="4" t="str">
        <f>BIN2HEX(X52)</f>
        <v>0</v>
      </c>
      <c r="Y53" s="4" t="str">
        <f t="shared" ref="Y53" si="126">BIN2HEX(Y52)</f>
        <v>0</v>
      </c>
      <c r="Z53" s="4" t="str">
        <f t="shared" ref="Z53" si="127">BIN2HEX(Z52)</f>
        <v>B</v>
      </c>
      <c r="AA53" s="4" t="str">
        <f t="shared" ref="AA53" si="128">BIN2HEX(AA52)</f>
        <v>0</v>
      </c>
      <c r="AB53" s="4" t="str">
        <f t="shared" ref="AB53" si="129">BIN2HEX(AB52)</f>
        <v>0</v>
      </c>
      <c r="AC53" s="4"/>
    </row>
    <row r="54" spans="2:30" x14ac:dyDescent="0.25">
      <c r="B54" s="12">
        <v>0</v>
      </c>
      <c r="C54" s="5">
        <v>0</v>
      </c>
      <c r="D54" s="5">
        <v>1</v>
      </c>
      <c r="E54" s="5">
        <v>0</v>
      </c>
      <c r="F54" s="13">
        <v>0</v>
      </c>
      <c r="G54" s="5"/>
      <c r="H54" s="5"/>
      <c r="I54" s="7" t="str">
        <f>IF(LEN(I53)=1,CONCATENATE("0x0",I53),CONCATENATE("0x",I53))</f>
        <v>0x00</v>
      </c>
      <c r="J54" s="7" t="str">
        <f t="shared" ref="J54" si="130">IF(LEN(J53)=1,CONCATENATE("0x0",J53),CONCATENATE("0x",J53))</f>
        <v>0x11</v>
      </c>
      <c r="K54" s="7" t="str">
        <f t="shared" ref="K54" si="131">IF(LEN(K53)=1,CONCATENATE("0x0",K53),CONCATENATE("0x",K53))</f>
        <v>0x1F</v>
      </c>
      <c r="L54" s="7" t="str">
        <f t="shared" ref="L54" si="132">IF(LEN(L53)=1,CONCATENATE("0x0",L53),CONCATENATE("0x",L53))</f>
        <v>0x11</v>
      </c>
      <c r="M54" s="7" t="str">
        <f t="shared" ref="M54" si="133">IF(LEN(M53)=1,CONCATENATE("0x0",M53),CONCATENATE("0x",M53))</f>
        <v>0x00</v>
      </c>
      <c r="N54" s="4">
        <v>9</v>
      </c>
      <c r="O54" s="8" t="str">
        <f>CONCATENATE(I54,",",J54,",",K54,",",L54,",",M54,",")</f>
        <v>0x00,0x11,0x1F,0x11,0x00,</v>
      </c>
      <c r="Q54" s="12">
        <v>0</v>
      </c>
      <c r="R54" s="5">
        <v>0</v>
      </c>
      <c r="S54" s="5">
        <v>0</v>
      </c>
      <c r="T54" s="5">
        <v>0</v>
      </c>
      <c r="U54" s="13">
        <v>0</v>
      </c>
      <c r="V54" s="5"/>
      <c r="W54" s="5"/>
      <c r="X54" s="7" t="str">
        <f>IF(LEN(X53)=1,CONCATENATE("0x0",X53),CONCATENATE("0x",X53))</f>
        <v>0x00</v>
      </c>
      <c r="Y54" s="7" t="str">
        <f t="shared" ref="Y54" si="134">IF(LEN(Y53)=1,CONCATENATE("0x0",Y53),CONCATENATE("0x",Y53))</f>
        <v>0x00</v>
      </c>
      <c r="Z54" s="7" t="str">
        <f t="shared" ref="Z54" si="135">IF(LEN(Z53)=1,CONCATENATE("0x0",Z53),CONCATENATE("0x",Z53))</f>
        <v>0x0B</v>
      </c>
      <c r="AA54" s="7" t="str">
        <f t="shared" ref="AA54" si="136">IF(LEN(AA53)=1,CONCATENATE("0x0",AA53),CONCATENATE("0x",AA53))</f>
        <v>0x00</v>
      </c>
      <c r="AB54" s="7" t="str">
        <f t="shared" ref="AB54" si="137">IF(LEN(AB53)=1,CONCATENATE("0x0",AB53),CONCATENATE("0x",AB53))</f>
        <v>0x00</v>
      </c>
      <c r="AC54" s="4"/>
      <c r="AD54" s="8" t="str">
        <f>CONCATENATE(X54,",",Y54,",",Z54,",",AA54,",",AB54,",")</f>
        <v>0x00,0x00,0x0B,0x00,0x00,</v>
      </c>
    </row>
    <row r="55" spans="2:30" x14ac:dyDescent="0.25">
      <c r="B55" s="12">
        <v>0</v>
      </c>
      <c r="C55" s="5">
        <v>0</v>
      </c>
      <c r="D55" s="5">
        <v>1</v>
      </c>
      <c r="E55" s="5">
        <v>0</v>
      </c>
      <c r="F55" s="13">
        <v>0</v>
      </c>
      <c r="G55" s="5"/>
      <c r="H55" s="5"/>
      <c r="J55" s="4"/>
      <c r="K55" s="4"/>
      <c r="L55" s="4"/>
      <c r="M55" s="4"/>
      <c r="N55" s="4"/>
      <c r="Q55" s="12">
        <v>0</v>
      </c>
      <c r="R55" s="5">
        <v>0</v>
      </c>
      <c r="S55" s="5">
        <v>1</v>
      </c>
      <c r="T55" s="5">
        <v>0</v>
      </c>
      <c r="U55" s="13">
        <v>0</v>
      </c>
      <c r="V55" s="5"/>
      <c r="W55" s="5"/>
      <c r="Y55" s="4"/>
      <c r="Z55" s="4"/>
      <c r="AA55" s="4"/>
      <c r="AB55" s="4"/>
      <c r="AC55" s="4"/>
    </row>
    <row r="56" spans="2:30" x14ac:dyDescent="0.25">
      <c r="B56" s="14">
        <v>0</v>
      </c>
      <c r="C56" s="2">
        <v>1</v>
      </c>
      <c r="D56" s="2">
        <v>1</v>
      </c>
      <c r="E56" s="2">
        <v>1</v>
      </c>
      <c r="F56" s="15">
        <v>0</v>
      </c>
      <c r="G56" s="5"/>
      <c r="H56" s="5"/>
      <c r="I56" s="4"/>
      <c r="J56" s="4"/>
      <c r="K56" s="4"/>
      <c r="L56" s="4"/>
      <c r="M56" s="4"/>
      <c r="N56" s="4"/>
      <c r="Q56" s="14">
        <v>0</v>
      </c>
      <c r="R56" s="2">
        <v>0</v>
      </c>
      <c r="S56" s="2">
        <v>1</v>
      </c>
      <c r="T56" s="2">
        <v>0</v>
      </c>
      <c r="U56" s="15">
        <v>0</v>
      </c>
      <c r="V56" s="5"/>
      <c r="W56" s="5"/>
      <c r="X56" s="4"/>
      <c r="Y56" s="4"/>
      <c r="Z56" s="4"/>
      <c r="AA56" s="4"/>
      <c r="AB56" s="4"/>
      <c r="AC56" s="4"/>
    </row>
    <row r="57" spans="2:30" x14ac:dyDescent="0.25">
      <c r="I57" s="4"/>
      <c r="N57" s="4"/>
      <c r="X57" s="4"/>
    </row>
    <row r="58" spans="2:30" x14ac:dyDescent="0.25">
      <c r="B58" s="9">
        <v>0</v>
      </c>
      <c r="C58" s="10">
        <v>1</v>
      </c>
      <c r="D58" s="10">
        <v>1</v>
      </c>
      <c r="E58" s="10">
        <v>1</v>
      </c>
      <c r="F58" s="11">
        <v>0</v>
      </c>
      <c r="G58" s="5"/>
      <c r="H58" s="6" t="s">
        <v>1</v>
      </c>
      <c r="I58" s="4" t="str">
        <f>CONCATENATE(B58,B59,B60,B61,B62)</f>
        <v>00010</v>
      </c>
      <c r="J58" s="4" t="str">
        <f>CONCATENATE(C58,C59,C60,C61,C62)</f>
        <v>10001</v>
      </c>
      <c r="K58" s="4" t="str">
        <f>CONCATENATE(D58,D59,D60,D61,D62)</f>
        <v>10001</v>
      </c>
      <c r="L58" s="4" t="str">
        <f>CONCATENATE(E58,E59,E60,E61,E62)</f>
        <v>11110</v>
      </c>
      <c r="M58" s="4" t="str">
        <f>CONCATENATE(F58,F59,F60,F61,F62)</f>
        <v>00000</v>
      </c>
      <c r="N58" s="4"/>
      <c r="Q58" s="9">
        <v>0</v>
      </c>
      <c r="R58" s="10">
        <v>0</v>
      </c>
      <c r="S58" s="10">
        <v>1</v>
      </c>
      <c r="T58" s="10">
        <v>0</v>
      </c>
      <c r="U58" s="11">
        <v>0</v>
      </c>
      <c r="V58" s="5"/>
      <c r="W58" s="6" t="s">
        <v>1</v>
      </c>
      <c r="X58" s="4" t="str">
        <f>CONCATENATE(Q58,Q59,Q60,Q61,Q62)</f>
        <v>00000</v>
      </c>
      <c r="Y58" s="4" t="str">
        <f>CONCATENATE(R58,R59,R60,R61,R62)</f>
        <v>00001</v>
      </c>
      <c r="Z58" s="4" t="str">
        <f>CONCATENATE(S58,S59,S60,S61,S62)</f>
        <v>10111</v>
      </c>
      <c r="AA58" s="4" t="str">
        <f>CONCATENATE(T58,T59,T60,T61,T62)</f>
        <v>00000</v>
      </c>
      <c r="AB58" s="4" t="str">
        <f>CONCATENATE(U58,U59,U60,U61,U62)</f>
        <v>00000</v>
      </c>
      <c r="AC58" s="4"/>
    </row>
    <row r="59" spans="2:30" x14ac:dyDescent="0.25">
      <c r="B59" s="12">
        <v>0</v>
      </c>
      <c r="C59" s="5">
        <v>0</v>
      </c>
      <c r="D59" s="5">
        <v>0</v>
      </c>
      <c r="E59" s="5">
        <v>1</v>
      </c>
      <c r="F59" s="13">
        <v>0</v>
      </c>
      <c r="G59" s="5"/>
      <c r="H59" s="6" t="s">
        <v>0</v>
      </c>
      <c r="I59" s="4" t="str">
        <f>BIN2HEX(I58)</f>
        <v>2</v>
      </c>
      <c r="J59" s="4" t="str">
        <f t="shared" ref="J59" si="138">BIN2HEX(J58)</f>
        <v>11</v>
      </c>
      <c r="K59" s="4" t="str">
        <f t="shared" ref="K59" si="139">BIN2HEX(K58)</f>
        <v>11</v>
      </c>
      <c r="L59" s="4" t="str">
        <f t="shared" ref="L59" si="140">BIN2HEX(L58)</f>
        <v>1E</v>
      </c>
      <c r="M59" s="4" t="str">
        <f t="shared" ref="M59" si="141">BIN2HEX(M58)</f>
        <v>0</v>
      </c>
      <c r="N59" s="4"/>
      <c r="Q59" s="12">
        <v>0</v>
      </c>
      <c r="R59" s="5">
        <v>0</v>
      </c>
      <c r="S59" s="5">
        <v>0</v>
      </c>
      <c r="T59" s="5">
        <v>0</v>
      </c>
      <c r="U59" s="13">
        <v>0</v>
      </c>
      <c r="V59" s="5"/>
      <c r="W59" s="6" t="s">
        <v>0</v>
      </c>
      <c r="X59" s="4" t="str">
        <f>BIN2HEX(X58)</f>
        <v>0</v>
      </c>
      <c r="Y59" s="4" t="str">
        <f t="shared" ref="Y59" si="142">BIN2HEX(Y58)</f>
        <v>1</v>
      </c>
      <c r="Z59" s="4" t="str">
        <f t="shared" ref="Z59" si="143">BIN2HEX(Z58)</f>
        <v>17</v>
      </c>
      <c r="AA59" s="4" t="str">
        <f t="shared" ref="AA59" si="144">BIN2HEX(AA58)</f>
        <v>0</v>
      </c>
      <c r="AB59" s="4" t="str">
        <f t="shared" ref="AB59" si="145">BIN2HEX(AB58)</f>
        <v>0</v>
      </c>
      <c r="AC59" s="4"/>
    </row>
    <row r="60" spans="2:30" x14ac:dyDescent="0.25">
      <c r="B60" s="12">
        <v>0</v>
      </c>
      <c r="C60" s="5">
        <v>0</v>
      </c>
      <c r="D60" s="5">
        <v>0</v>
      </c>
      <c r="E60" s="5">
        <v>1</v>
      </c>
      <c r="F60" s="13">
        <v>0</v>
      </c>
      <c r="G60" s="5"/>
      <c r="H60" s="5"/>
      <c r="I60" s="7" t="str">
        <f>IF(LEN(I59)=1,CONCATENATE("0x0",I59),CONCATENATE("0x",I59))</f>
        <v>0x02</v>
      </c>
      <c r="J60" s="7" t="str">
        <f t="shared" ref="J60" si="146">IF(LEN(J59)=1,CONCATENATE("0x0",J59),CONCATENATE("0x",J59))</f>
        <v>0x11</v>
      </c>
      <c r="K60" s="7" t="str">
        <f t="shared" ref="K60" si="147">IF(LEN(K59)=1,CONCATENATE("0x0",K59),CONCATENATE("0x",K59))</f>
        <v>0x11</v>
      </c>
      <c r="L60" s="7" t="str">
        <f t="shared" ref="L60" si="148">IF(LEN(L59)=1,CONCATENATE("0x0",L59),CONCATENATE("0x",L59))</f>
        <v>0x1E</v>
      </c>
      <c r="M60" s="7" t="str">
        <f t="shared" ref="M60" si="149">IF(LEN(M59)=1,CONCATENATE("0x0",M59),CONCATENATE("0x",M59))</f>
        <v>0x00</v>
      </c>
      <c r="N60" s="4">
        <v>10</v>
      </c>
      <c r="O60" s="8" t="str">
        <f>CONCATENATE(I60,",",J60,",",K60,",",L60,",",M60,",")</f>
        <v>0x02,0x11,0x11,0x1E,0x00,</v>
      </c>
      <c r="Q60" s="12">
        <v>0</v>
      </c>
      <c r="R60" s="5">
        <v>0</v>
      </c>
      <c r="S60" s="5">
        <v>1</v>
      </c>
      <c r="T60" s="5">
        <v>0</v>
      </c>
      <c r="U60" s="13">
        <v>0</v>
      </c>
      <c r="V60" s="5"/>
      <c r="W60" s="5"/>
      <c r="X60" s="7" t="str">
        <f>IF(LEN(X59)=1,CONCATENATE("0x0",X59),CONCATENATE("0x",X59))</f>
        <v>0x00</v>
      </c>
      <c r="Y60" s="7" t="str">
        <f t="shared" ref="Y60" si="150">IF(LEN(Y59)=1,CONCATENATE("0x0",Y59),CONCATENATE("0x",Y59))</f>
        <v>0x01</v>
      </c>
      <c r="Z60" s="7" t="str">
        <f t="shared" ref="Z60" si="151">IF(LEN(Z59)=1,CONCATENATE("0x0",Z59),CONCATENATE("0x",Z59))</f>
        <v>0x17</v>
      </c>
      <c r="AA60" s="7" t="str">
        <f t="shared" ref="AA60" si="152">IF(LEN(AA59)=1,CONCATENATE("0x0",AA59),CONCATENATE("0x",AA59))</f>
        <v>0x00</v>
      </c>
      <c r="AB60" s="7" t="str">
        <f t="shared" ref="AB60" si="153">IF(LEN(AB59)=1,CONCATENATE("0x0",AB59),CONCATENATE("0x",AB59))</f>
        <v>0x00</v>
      </c>
      <c r="AC60" s="4"/>
      <c r="AD60" s="8" t="str">
        <f>CONCATENATE(X60,",",Y60,",",Z60,",",AA60,",",AB60,",")</f>
        <v>0x00,0x01,0x17,0x00,0x00,</v>
      </c>
    </row>
    <row r="61" spans="2:30" x14ac:dyDescent="0.25">
      <c r="B61" s="12">
        <v>1</v>
      </c>
      <c r="C61" s="5">
        <v>0</v>
      </c>
      <c r="D61" s="5">
        <v>0</v>
      </c>
      <c r="E61" s="5">
        <v>1</v>
      </c>
      <c r="F61" s="13">
        <v>0</v>
      </c>
      <c r="G61" s="5"/>
      <c r="H61" s="5"/>
      <c r="J61" s="4"/>
      <c r="K61" s="4"/>
      <c r="L61" s="4"/>
      <c r="M61" s="4"/>
      <c r="N61" s="4"/>
      <c r="Q61" s="12">
        <v>0</v>
      </c>
      <c r="R61" s="5">
        <v>0</v>
      </c>
      <c r="S61" s="5">
        <v>1</v>
      </c>
      <c r="T61" s="5">
        <v>0</v>
      </c>
      <c r="U61" s="13">
        <v>0</v>
      </c>
      <c r="V61" s="5"/>
      <c r="W61" s="5"/>
      <c r="Y61" s="4"/>
      <c r="Z61" s="4"/>
      <c r="AA61" s="4"/>
      <c r="AB61" s="4"/>
      <c r="AC61" s="4"/>
    </row>
    <row r="62" spans="2:30" x14ac:dyDescent="0.25">
      <c r="B62" s="14">
        <v>0</v>
      </c>
      <c r="C62" s="2">
        <v>1</v>
      </c>
      <c r="D62" s="2">
        <v>1</v>
      </c>
      <c r="E62" s="2">
        <v>0</v>
      </c>
      <c r="F62" s="15">
        <v>0</v>
      </c>
      <c r="G62" s="5"/>
      <c r="H62" s="5"/>
      <c r="I62" s="4"/>
      <c r="J62" s="4"/>
      <c r="K62" s="4"/>
      <c r="L62" s="4"/>
      <c r="M62" s="4"/>
      <c r="N62" s="4"/>
      <c r="Q62" s="14">
        <v>0</v>
      </c>
      <c r="R62" s="2">
        <v>1</v>
      </c>
      <c r="S62" s="2">
        <v>1</v>
      </c>
      <c r="T62" s="2">
        <v>0</v>
      </c>
      <c r="U62" s="15">
        <v>0</v>
      </c>
      <c r="V62" s="5"/>
      <c r="W62" s="5"/>
      <c r="X62" s="4"/>
      <c r="Y62" s="4"/>
      <c r="Z62" s="4"/>
      <c r="AA62" s="4"/>
      <c r="AB62" s="4"/>
      <c r="AC62" s="4"/>
    </row>
    <row r="63" spans="2:30" x14ac:dyDescent="0.25">
      <c r="E63" s="16">
        <v>0</v>
      </c>
      <c r="I63" s="4"/>
      <c r="N63" s="4"/>
      <c r="X63" s="4"/>
    </row>
    <row r="64" spans="2:30" x14ac:dyDescent="0.25">
      <c r="B64" s="9">
        <v>1</v>
      </c>
      <c r="C64" s="10">
        <v>0</v>
      </c>
      <c r="D64" s="10">
        <v>0</v>
      </c>
      <c r="E64" s="10">
        <v>1</v>
      </c>
      <c r="F64" s="11">
        <v>0</v>
      </c>
      <c r="G64" s="5"/>
      <c r="H64" s="6" t="s">
        <v>1</v>
      </c>
      <c r="I64" s="4" t="str">
        <f>CONCATENATE(B64,B65,B66,B67,B68)</f>
        <v>11111</v>
      </c>
      <c r="J64" s="4" t="str">
        <f>CONCATENATE(C64,C65,C66,C67,C68)</f>
        <v>00100</v>
      </c>
      <c r="K64" s="4" t="str">
        <f>CONCATENATE(D64,D65,D66,D67,D68)</f>
        <v>01010</v>
      </c>
      <c r="L64" s="4" t="str">
        <f>CONCATENATE(E64,E65,E66,E67,E68)</f>
        <v>10001</v>
      </c>
      <c r="M64" s="4" t="str">
        <f>CONCATENATE(F64,F65,F66,F67,F68)</f>
        <v>00000</v>
      </c>
      <c r="N64" s="4"/>
      <c r="Q64" s="9">
        <v>0</v>
      </c>
      <c r="R64" s="10">
        <v>1</v>
      </c>
      <c r="S64" s="10">
        <v>0</v>
      </c>
      <c r="T64" s="10">
        <v>0</v>
      </c>
      <c r="U64" s="11">
        <v>0</v>
      </c>
      <c r="V64" s="5"/>
      <c r="W64" s="6" t="s">
        <v>1</v>
      </c>
      <c r="X64" s="4" t="str">
        <f>CONCATENATE(Q64,Q65,Q66,Q67,Q68)</f>
        <v>00000</v>
      </c>
      <c r="Y64" s="4" t="str">
        <f>CONCATENATE(R64,R65,R66,R67,R68)</f>
        <v>11111</v>
      </c>
      <c r="Z64" s="4" t="str">
        <f>CONCATENATE(S64,S65,S66,S67,S68)</f>
        <v>00010</v>
      </c>
      <c r="AA64" s="4" t="str">
        <f>CONCATENATE(T64,T65,T66,T67,T68)</f>
        <v>00101</v>
      </c>
      <c r="AB64" s="4" t="str">
        <f>CONCATENATE(U64,U65,U66,U67,U68)</f>
        <v>00000</v>
      </c>
      <c r="AC64" s="4"/>
    </row>
    <row r="65" spans="2:30" x14ac:dyDescent="0.25">
      <c r="B65" s="12">
        <v>1</v>
      </c>
      <c r="C65" s="5">
        <v>0</v>
      </c>
      <c r="D65" s="5">
        <v>1</v>
      </c>
      <c r="E65" s="5">
        <v>0</v>
      </c>
      <c r="F65" s="13">
        <v>0</v>
      </c>
      <c r="G65" s="5"/>
      <c r="H65" s="6" t="s">
        <v>0</v>
      </c>
      <c r="I65" s="4" t="str">
        <f>BIN2HEX(I64)</f>
        <v>1F</v>
      </c>
      <c r="J65" s="4" t="str">
        <f t="shared" ref="J65" si="154">BIN2HEX(J64)</f>
        <v>4</v>
      </c>
      <c r="K65" s="4" t="str">
        <f t="shared" ref="K65" si="155">BIN2HEX(K64)</f>
        <v>A</v>
      </c>
      <c r="L65" s="4" t="str">
        <f t="shared" ref="L65" si="156">BIN2HEX(L64)</f>
        <v>11</v>
      </c>
      <c r="M65" s="4" t="str">
        <f t="shared" ref="M65" si="157">BIN2HEX(M64)</f>
        <v>0</v>
      </c>
      <c r="N65" s="4"/>
      <c r="Q65" s="12">
        <v>0</v>
      </c>
      <c r="R65" s="5">
        <v>1</v>
      </c>
      <c r="S65" s="5">
        <v>0</v>
      </c>
      <c r="T65" s="5">
        <v>0</v>
      </c>
      <c r="U65" s="13">
        <v>0</v>
      </c>
      <c r="V65" s="5"/>
      <c r="W65" s="6" t="s">
        <v>0</v>
      </c>
      <c r="X65" s="4" t="str">
        <f>BIN2HEX(X64)</f>
        <v>0</v>
      </c>
      <c r="Y65" s="4" t="str">
        <f t="shared" ref="Y65" si="158">BIN2HEX(Y64)</f>
        <v>1F</v>
      </c>
      <c r="Z65" s="4" t="str">
        <f t="shared" ref="Z65" si="159">BIN2HEX(Z64)</f>
        <v>2</v>
      </c>
      <c r="AA65" s="4" t="str">
        <f t="shared" ref="AA65" si="160">BIN2HEX(AA64)</f>
        <v>5</v>
      </c>
      <c r="AB65" s="4" t="str">
        <f t="shared" ref="AB65" si="161">BIN2HEX(AB64)</f>
        <v>0</v>
      </c>
      <c r="AC65" s="4"/>
    </row>
    <row r="66" spans="2:30" x14ac:dyDescent="0.25">
      <c r="B66" s="12">
        <v>1</v>
      </c>
      <c r="C66" s="5">
        <v>1</v>
      </c>
      <c r="D66" s="5">
        <v>0</v>
      </c>
      <c r="E66" s="5">
        <v>0</v>
      </c>
      <c r="F66" s="13">
        <v>0</v>
      </c>
      <c r="G66" s="5"/>
      <c r="H66" s="5"/>
      <c r="I66" s="7" t="str">
        <f>IF(LEN(I65)=1,CONCATENATE("0x0",I65),CONCATENATE("0x",I65))</f>
        <v>0x1F</v>
      </c>
      <c r="J66" s="7" t="str">
        <f t="shared" ref="J66" si="162">IF(LEN(J65)=1,CONCATENATE("0x0",J65),CONCATENATE("0x",J65))</f>
        <v>0x04</v>
      </c>
      <c r="K66" s="7" t="str">
        <f t="shared" ref="K66" si="163">IF(LEN(K65)=1,CONCATENATE("0x0",K65),CONCATENATE("0x",K65))</f>
        <v>0x0A</v>
      </c>
      <c r="L66" s="7" t="str">
        <f t="shared" ref="L66" si="164">IF(LEN(L65)=1,CONCATENATE("0x0",L65),CONCATENATE("0x",L65))</f>
        <v>0x11</v>
      </c>
      <c r="M66" s="7" t="str">
        <f t="shared" ref="M66" si="165">IF(LEN(M65)=1,CONCATENATE("0x0",M65),CONCATENATE("0x",M65))</f>
        <v>0x00</v>
      </c>
      <c r="N66" s="4">
        <v>11</v>
      </c>
      <c r="O66" s="8" t="str">
        <f>CONCATENATE(I66,",",J66,",",K66,",",L66,",",M66,",")</f>
        <v>0x1F,0x04,0x0A,0x11,0x00,</v>
      </c>
      <c r="Q66" s="12">
        <v>0</v>
      </c>
      <c r="R66" s="5">
        <v>1</v>
      </c>
      <c r="S66" s="5">
        <v>0</v>
      </c>
      <c r="T66" s="5">
        <v>1</v>
      </c>
      <c r="U66" s="13">
        <v>0</v>
      </c>
      <c r="V66" s="5"/>
      <c r="W66" s="5"/>
      <c r="X66" s="7" t="str">
        <f>IF(LEN(X65)=1,CONCATENATE("0x0",X65),CONCATENATE("0x",X65))</f>
        <v>0x00</v>
      </c>
      <c r="Y66" s="7" t="str">
        <f t="shared" ref="Y66" si="166">IF(LEN(Y65)=1,CONCATENATE("0x0",Y65),CONCATENATE("0x",Y65))</f>
        <v>0x1F</v>
      </c>
      <c r="Z66" s="7" t="str">
        <f t="shared" ref="Z66" si="167">IF(LEN(Z65)=1,CONCATENATE("0x0",Z65),CONCATENATE("0x",Z65))</f>
        <v>0x02</v>
      </c>
      <c r="AA66" s="7" t="str">
        <f t="shared" ref="AA66" si="168">IF(LEN(AA65)=1,CONCATENATE("0x0",AA65),CONCATENATE("0x",AA65))</f>
        <v>0x05</v>
      </c>
      <c r="AB66" s="7" t="str">
        <f t="shared" ref="AB66" si="169">IF(LEN(AB65)=1,CONCATENATE("0x0",AB65),CONCATENATE("0x",AB65))</f>
        <v>0x00</v>
      </c>
      <c r="AC66" s="4"/>
      <c r="AD66" s="8" t="str">
        <f>CONCATENATE(X66,",",Y66,",",Z66,",",AA66,",",AB66,",")</f>
        <v>0x00,0x1F,0x02,0x05,0x00,</v>
      </c>
    </row>
    <row r="67" spans="2:30" x14ac:dyDescent="0.25">
      <c r="B67" s="12">
        <v>1</v>
      </c>
      <c r="C67" s="5">
        <v>0</v>
      </c>
      <c r="D67" s="5">
        <v>1</v>
      </c>
      <c r="E67" s="5">
        <v>0</v>
      </c>
      <c r="F67" s="13">
        <v>0</v>
      </c>
      <c r="G67" s="5"/>
      <c r="H67" s="5"/>
      <c r="J67" s="4"/>
      <c r="K67" s="4"/>
      <c r="L67" s="4"/>
      <c r="M67" s="4"/>
      <c r="N67" s="4"/>
      <c r="Q67" s="12">
        <v>0</v>
      </c>
      <c r="R67" s="5">
        <v>1</v>
      </c>
      <c r="S67" s="5">
        <v>1</v>
      </c>
      <c r="T67" s="5">
        <v>0</v>
      </c>
      <c r="U67" s="13">
        <v>0</v>
      </c>
      <c r="V67" s="5"/>
      <c r="W67" s="5"/>
      <c r="Y67" s="4"/>
      <c r="Z67" s="4"/>
      <c r="AA67" s="4"/>
      <c r="AB67" s="4"/>
      <c r="AC67" s="4"/>
    </row>
    <row r="68" spans="2:30" x14ac:dyDescent="0.25">
      <c r="B68" s="14">
        <v>1</v>
      </c>
      <c r="C68" s="2">
        <v>0</v>
      </c>
      <c r="D68" s="2">
        <v>0</v>
      </c>
      <c r="E68" s="2">
        <v>1</v>
      </c>
      <c r="F68" s="15">
        <v>0</v>
      </c>
      <c r="G68" s="5"/>
      <c r="H68" s="5"/>
      <c r="I68" s="4"/>
      <c r="J68" s="4"/>
      <c r="K68" s="4"/>
      <c r="L68" s="4"/>
      <c r="M68" s="4"/>
      <c r="N68" s="4"/>
      <c r="Q68" s="14">
        <v>0</v>
      </c>
      <c r="R68" s="2">
        <v>1</v>
      </c>
      <c r="S68" s="2">
        <v>0</v>
      </c>
      <c r="T68" s="2">
        <v>1</v>
      </c>
      <c r="U68" s="15">
        <v>0</v>
      </c>
      <c r="V68" s="5"/>
      <c r="W68" s="5"/>
      <c r="X68" s="4"/>
      <c r="Y68" s="4"/>
      <c r="Z68" s="4"/>
      <c r="AA68" s="4"/>
      <c r="AB68" s="4"/>
      <c r="AC68" s="4"/>
    </row>
    <row r="69" spans="2:30" x14ac:dyDescent="0.25">
      <c r="I69" s="4"/>
      <c r="N69" s="4"/>
      <c r="X69" s="4"/>
    </row>
    <row r="70" spans="2:30" x14ac:dyDescent="0.25">
      <c r="B70" s="9">
        <v>0</v>
      </c>
      <c r="C70" s="10">
        <v>1</v>
      </c>
      <c r="D70" s="10">
        <v>0</v>
      </c>
      <c r="E70" s="10">
        <v>0</v>
      </c>
      <c r="F70" s="11">
        <v>0</v>
      </c>
      <c r="G70" s="5"/>
      <c r="H70" s="6" t="s">
        <v>1</v>
      </c>
      <c r="I70" s="4" t="str">
        <f>CONCATENATE(B70,B71,B72,B73,B74)</f>
        <v>00000</v>
      </c>
      <c r="J70" s="4" t="str">
        <f>CONCATENATE(C70,C71,C72,C73,C74)</f>
        <v>11111</v>
      </c>
      <c r="K70" s="4" t="str">
        <f>CONCATENATE(D70,D71,D72,D73,D74)</f>
        <v>00001</v>
      </c>
      <c r="L70" s="4" t="str">
        <f>CONCATENATE(E70,E71,E72,E73,E74)</f>
        <v>00001</v>
      </c>
      <c r="M70" s="4" t="str">
        <f>CONCATENATE(F70,F71,F72,F73,F74)</f>
        <v>00000</v>
      </c>
      <c r="N70" s="4"/>
      <c r="Q70" s="9">
        <v>0</v>
      </c>
      <c r="R70" s="10">
        <v>1</v>
      </c>
      <c r="S70" s="10">
        <v>0</v>
      </c>
      <c r="T70" s="10">
        <v>0</v>
      </c>
      <c r="U70" s="11">
        <v>0</v>
      </c>
      <c r="V70" s="5"/>
      <c r="W70" s="6" t="s">
        <v>1</v>
      </c>
      <c r="X70" s="4" t="str">
        <f>CONCATENATE(Q70,Q71,Q72,Q73,Q74)</f>
        <v>00000</v>
      </c>
      <c r="Y70" s="4" t="str">
        <f>CONCATENATE(R70,R71,R72,R73,R74)</f>
        <v>11110</v>
      </c>
      <c r="Z70" s="4" t="str">
        <f>CONCATENATE(S70,S71,S72,S73,S74)</f>
        <v>00001</v>
      </c>
      <c r="AA70" s="4" t="str">
        <f>CONCATENATE(T70,T71,T72,T73,T74)</f>
        <v>00001</v>
      </c>
      <c r="AB70" s="4" t="str">
        <f>CONCATENATE(U70,U71,U72,U73,U74)</f>
        <v>00000</v>
      </c>
      <c r="AC70" s="4"/>
    </row>
    <row r="71" spans="2:30" x14ac:dyDescent="0.25">
      <c r="B71" s="12">
        <v>0</v>
      </c>
      <c r="C71" s="5">
        <v>1</v>
      </c>
      <c r="D71" s="5">
        <v>0</v>
      </c>
      <c r="E71" s="5">
        <v>0</v>
      </c>
      <c r="F71" s="13">
        <v>0</v>
      </c>
      <c r="G71" s="5"/>
      <c r="H71" s="6" t="s">
        <v>0</v>
      </c>
      <c r="I71" s="4" t="str">
        <f>BIN2HEX(I70)</f>
        <v>0</v>
      </c>
      <c r="J71" s="4" t="str">
        <f t="shared" ref="J71" si="170">BIN2HEX(J70)</f>
        <v>1F</v>
      </c>
      <c r="K71" s="4" t="str">
        <f t="shared" ref="K71" si="171">BIN2HEX(K70)</f>
        <v>1</v>
      </c>
      <c r="L71" s="4" t="str">
        <f t="shared" ref="L71" si="172">BIN2HEX(L70)</f>
        <v>1</v>
      </c>
      <c r="M71" s="4" t="str">
        <f t="shared" ref="M71" si="173">BIN2HEX(M70)</f>
        <v>0</v>
      </c>
      <c r="N71" s="4"/>
      <c r="Q71" s="12">
        <v>0</v>
      </c>
      <c r="R71" s="5">
        <v>1</v>
      </c>
      <c r="S71" s="5">
        <v>0</v>
      </c>
      <c r="T71" s="5">
        <v>0</v>
      </c>
      <c r="U71" s="13">
        <v>0</v>
      </c>
      <c r="V71" s="5"/>
      <c r="W71" s="6" t="s">
        <v>0</v>
      </c>
      <c r="X71" s="4" t="str">
        <f>BIN2HEX(X70)</f>
        <v>0</v>
      </c>
      <c r="Y71" s="4" t="str">
        <f t="shared" ref="Y71" si="174">BIN2HEX(Y70)</f>
        <v>1E</v>
      </c>
      <c r="Z71" s="4" t="str">
        <f t="shared" ref="Z71" si="175">BIN2HEX(Z70)</f>
        <v>1</v>
      </c>
      <c r="AA71" s="4" t="str">
        <f t="shared" ref="AA71" si="176">BIN2HEX(AA70)</f>
        <v>1</v>
      </c>
      <c r="AB71" s="4" t="str">
        <f t="shared" ref="AB71" si="177">BIN2HEX(AB70)</f>
        <v>0</v>
      </c>
      <c r="AC71" s="4"/>
    </row>
    <row r="72" spans="2:30" x14ac:dyDescent="0.25">
      <c r="B72" s="12">
        <v>0</v>
      </c>
      <c r="C72" s="5">
        <v>1</v>
      </c>
      <c r="D72" s="5">
        <v>0</v>
      </c>
      <c r="E72" s="5">
        <v>0</v>
      </c>
      <c r="F72" s="13">
        <v>0</v>
      </c>
      <c r="G72" s="5"/>
      <c r="H72" s="5"/>
      <c r="I72" s="7" t="str">
        <f>IF(LEN(I71)=1,CONCATENATE("0x0",I71),CONCATENATE("0x",I71))</f>
        <v>0x00</v>
      </c>
      <c r="J72" s="7" t="str">
        <f t="shared" ref="J72" si="178">IF(LEN(J71)=1,CONCATENATE("0x0",J71),CONCATENATE("0x",J71))</f>
        <v>0x1F</v>
      </c>
      <c r="K72" s="7" t="str">
        <f t="shared" ref="K72" si="179">IF(LEN(K71)=1,CONCATENATE("0x0",K71),CONCATENATE("0x",K71))</f>
        <v>0x01</v>
      </c>
      <c r="L72" s="7" t="str">
        <f t="shared" ref="L72" si="180">IF(LEN(L71)=1,CONCATENATE("0x0",L71),CONCATENATE("0x",L71))</f>
        <v>0x01</v>
      </c>
      <c r="M72" s="7" t="str">
        <f t="shared" ref="M72" si="181">IF(LEN(M71)=1,CONCATENATE("0x0",M71),CONCATENATE("0x",M71))</f>
        <v>0x00</v>
      </c>
      <c r="N72" s="4">
        <v>12</v>
      </c>
      <c r="O72" s="8" t="str">
        <f>CONCATENATE(I72,",",J72,",",K72,",",L72,",",M72,",")</f>
        <v>0x00,0x1F,0x01,0x01,0x00,</v>
      </c>
      <c r="Q72" s="12">
        <v>0</v>
      </c>
      <c r="R72" s="5">
        <v>1</v>
      </c>
      <c r="S72" s="5">
        <v>0</v>
      </c>
      <c r="T72" s="5">
        <v>0</v>
      </c>
      <c r="U72" s="13">
        <v>0</v>
      </c>
      <c r="V72" s="5"/>
      <c r="W72" s="5"/>
      <c r="X72" s="7" t="str">
        <f>IF(LEN(X71)=1,CONCATENATE("0x0",X71),CONCATENATE("0x",X71))</f>
        <v>0x00</v>
      </c>
      <c r="Y72" s="7" t="str">
        <f t="shared" ref="Y72" si="182">IF(LEN(Y71)=1,CONCATENATE("0x0",Y71),CONCATENATE("0x",Y71))</f>
        <v>0x1E</v>
      </c>
      <c r="Z72" s="7" t="str">
        <f t="shared" ref="Z72" si="183">IF(LEN(Z71)=1,CONCATENATE("0x0",Z71),CONCATENATE("0x",Z71))</f>
        <v>0x01</v>
      </c>
      <c r="AA72" s="7" t="str">
        <f t="shared" ref="AA72" si="184">IF(LEN(AA71)=1,CONCATENATE("0x0",AA71),CONCATENATE("0x",AA71))</f>
        <v>0x01</v>
      </c>
      <c r="AB72" s="7" t="str">
        <f t="shared" ref="AB72" si="185">IF(LEN(AB71)=1,CONCATENATE("0x0",AB71),CONCATENATE("0x",AB71))</f>
        <v>0x00</v>
      </c>
      <c r="AC72" s="4"/>
      <c r="AD72" s="8" t="str">
        <f>CONCATENATE(X72,",",Y72,",",Z72,",",AA72,",",AB72,",")</f>
        <v>0x00,0x1E,0x01,0x01,0x00,</v>
      </c>
    </row>
    <row r="73" spans="2:30" x14ac:dyDescent="0.25">
      <c r="B73" s="12">
        <v>0</v>
      </c>
      <c r="C73" s="5">
        <v>1</v>
      </c>
      <c r="D73" s="5">
        <v>0</v>
      </c>
      <c r="E73" s="5">
        <v>0</v>
      </c>
      <c r="F73" s="13">
        <v>0</v>
      </c>
      <c r="G73" s="5"/>
      <c r="H73" s="5"/>
      <c r="J73" s="4"/>
      <c r="K73" s="4"/>
      <c r="L73" s="4"/>
      <c r="M73" s="4"/>
      <c r="N73" s="4"/>
      <c r="Q73" s="12">
        <v>0</v>
      </c>
      <c r="R73" s="5">
        <v>1</v>
      </c>
      <c r="S73" s="5">
        <v>0</v>
      </c>
      <c r="T73" s="5">
        <v>0</v>
      </c>
      <c r="U73" s="13">
        <v>0</v>
      </c>
      <c r="V73" s="5"/>
      <c r="W73" s="5"/>
      <c r="Y73" s="4"/>
      <c r="Z73" s="4"/>
      <c r="AA73" s="4"/>
      <c r="AB73" s="4"/>
      <c r="AC73" s="4"/>
    </row>
    <row r="74" spans="2:30" x14ac:dyDescent="0.25">
      <c r="B74" s="14">
        <v>0</v>
      </c>
      <c r="C74" s="2">
        <v>1</v>
      </c>
      <c r="D74" s="2">
        <v>1</v>
      </c>
      <c r="E74" s="2">
        <v>1</v>
      </c>
      <c r="F74" s="15">
        <v>0</v>
      </c>
      <c r="G74" s="5"/>
      <c r="H74" s="5"/>
      <c r="I74" s="4"/>
      <c r="J74" s="4"/>
      <c r="K74" s="4"/>
      <c r="L74" s="4"/>
      <c r="M74" s="4"/>
      <c r="N74" s="4"/>
      <c r="Q74" s="14">
        <v>0</v>
      </c>
      <c r="R74" s="2">
        <v>0</v>
      </c>
      <c r="S74" s="2">
        <v>1</v>
      </c>
      <c r="T74" s="2">
        <v>1</v>
      </c>
      <c r="U74" s="15">
        <v>0</v>
      </c>
      <c r="V74" s="5"/>
      <c r="W74" s="5"/>
      <c r="X74" s="4"/>
      <c r="Y74" s="4"/>
      <c r="Z74" s="4"/>
      <c r="AA74" s="4"/>
      <c r="AB74" s="4"/>
      <c r="AC74" s="4"/>
    </row>
    <row r="75" spans="2:30" x14ac:dyDescent="0.25">
      <c r="I75" s="4"/>
      <c r="N75" s="4"/>
      <c r="X75" s="4"/>
    </row>
    <row r="76" spans="2:30" x14ac:dyDescent="0.25">
      <c r="B76" s="9">
        <v>1</v>
      </c>
      <c r="C76" s="10">
        <v>0</v>
      </c>
      <c r="D76" s="10">
        <v>0</v>
      </c>
      <c r="E76" s="10">
        <v>0</v>
      </c>
      <c r="F76" s="11">
        <v>1</v>
      </c>
      <c r="G76" s="5"/>
      <c r="H76" s="6" t="s">
        <v>1</v>
      </c>
      <c r="I76" s="4" t="str">
        <f>CONCATENATE(B76,B77,B78,B79,B80)</f>
        <v>11111</v>
      </c>
      <c r="J76" s="4" t="str">
        <f>CONCATENATE(C76,C77,C78,C79,C80)</f>
        <v>01000</v>
      </c>
      <c r="K76" s="4" t="str">
        <f>CONCATENATE(D76,D77,D78,D79,D80)</f>
        <v>00100</v>
      </c>
      <c r="L76" s="4" t="str">
        <f>CONCATENATE(E76,E77,E78,E79,E80)</f>
        <v>01000</v>
      </c>
      <c r="M76" s="4" t="str">
        <f>CONCATENATE(F76,F77,F78,F79,F80)</f>
        <v>11111</v>
      </c>
      <c r="N76" s="4"/>
      <c r="Q76" s="9">
        <v>0</v>
      </c>
      <c r="R76" s="10">
        <v>0</v>
      </c>
      <c r="S76" s="10">
        <v>0</v>
      </c>
      <c r="T76" s="10">
        <v>0</v>
      </c>
      <c r="U76" s="11">
        <v>0</v>
      </c>
      <c r="V76" s="5"/>
      <c r="W76" s="6" t="s">
        <v>1</v>
      </c>
      <c r="X76" s="4" t="str">
        <f>CONCATENATE(Q76,Q77,Q78,Q79,Q80)</f>
        <v>00111</v>
      </c>
      <c r="Y76" s="4" t="str">
        <f>CONCATENATE(R76,R77,R78,R79,R80)</f>
        <v>01000</v>
      </c>
      <c r="Z76" s="4" t="str">
        <f>CONCATENATE(S76,S77,S78,S79,S80)</f>
        <v>00100</v>
      </c>
      <c r="AA76" s="4" t="str">
        <f>CONCATENATE(T76,T77,T78,T79,T80)</f>
        <v>01000</v>
      </c>
      <c r="AB76" s="4" t="str">
        <f>CONCATENATE(U76,U77,U78,U79,U80)</f>
        <v>00111</v>
      </c>
      <c r="AC76" s="4"/>
    </row>
    <row r="77" spans="2:30" x14ac:dyDescent="0.25">
      <c r="B77" s="12">
        <v>1</v>
      </c>
      <c r="C77" s="5">
        <v>1</v>
      </c>
      <c r="D77" s="5">
        <v>0</v>
      </c>
      <c r="E77" s="5">
        <v>1</v>
      </c>
      <c r="F77" s="13">
        <v>1</v>
      </c>
      <c r="G77" s="5"/>
      <c r="H77" s="6" t="s">
        <v>0</v>
      </c>
      <c r="I77" s="4" t="str">
        <f>BIN2HEX(I76)</f>
        <v>1F</v>
      </c>
      <c r="J77" s="4" t="str">
        <f t="shared" ref="J77" si="186">BIN2HEX(J76)</f>
        <v>8</v>
      </c>
      <c r="K77" s="4" t="str">
        <f t="shared" ref="K77" si="187">BIN2HEX(K76)</f>
        <v>4</v>
      </c>
      <c r="L77" s="4" t="str">
        <f t="shared" ref="L77" si="188">BIN2HEX(L76)</f>
        <v>8</v>
      </c>
      <c r="M77" s="4" t="str">
        <f t="shared" ref="M77" si="189">BIN2HEX(M76)</f>
        <v>1F</v>
      </c>
      <c r="N77" s="4"/>
      <c r="Q77" s="12">
        <v>0</v>
      </c>
      <c r="R77" s="5">
        <v>1</v>
      </c>
      <c r="S77" s="5">
        <v>0</v>
      </c>
      <c r="T77" s="5">
        <v>1</v>
      </c>
      <c r="U77" s="13">
        <v>0</v>
      </c>
      <c r="V77" s="5"/>
      <c r="W77" s="6" t="s">
        <v>0</v>
      </c>
      <c r="X77" s="4" t="str">
        <f>BIN2HEX(X76)</f>
        <v>7</v>
      </c>
      <c r="Y77" s="4" t="str">
        <f t="shared" ref="Y77" si="190">BIN2HEX(Y76)</f>
        <v>8</v>
      </c>
      <c r="Z77" s="4" t="str">
        <f t="shared" ref="Z77" si="191">BIN2HEX(Z76)</f>
        <v>4</v>
      </c>
      <c r="AA77" s="4" t="str">
        <f t="shared" ref="AA77" si="192">BIN2HEX(AA76)</f>
        <v>8</v>
      </c>
      <c r="AB77" s="4" t="str">
        <f t="shared" ref="AB77" si="193">BIN2HEX(AB76)</f>
        <v>7</v>
      </c>
      <c r="AC77" s="4"/>
    </row>
    <row r="78" spans="2:30" x14ac:dyDescent="0.25">
      <c r="B78" s="12">
        <v>1</v>
      </c>
      <c r="C78" s="5">
        <v>0</v>
      </c>
      <c r="D78" s="5">
        <v>1</v>
      </c>
      <c r="E78" s="5">
        <v>0</v>
      </c>
      <c r="F78" s="13">
        <v>1</v>
      </c>
      <c r="G78" s="5"/>
      <c r="H78" s="5"/>
      <c r="I78" s="7" t="str">
        <f>IF(LEN(I77)=1,CONCATENATE("0x0",I77),CONCATENATE("0x",I77))</f>
        <v>0x1F</v>
      </c>
      <c r="J78" s="7" t="str">
        <f t="shared" ref="J78" si="194">IF(LEN(J77)=1,CONCATENATE("0x0",J77),CONCATENATE("0x",J77))</f>
        <v>0x08</v>
      </c>
      <c r="K78" s="7" t="str">
        <f t="shared" ref="K78" si="195">IF(LEN(K77)=1,CONCATENATE("0x0",K77),CONCATENATE("0x",K77))</f>
        <v>0x04</v>
      </c>
      <c r="L78" s="7" t="str">
        <f t="shared" ref="L78" si="196">IF(LEN(L77)=1,CONCATENATE("0x0",L77),CONCATENATE("0x",L77))</f>
        <v>0x08</v>
      </c>
      <c r="M78" s="7" t="str">
        <f t="shared" ref="M78" si="197">IF(LEN(M77)=1,CONCATENATE("0x0",M77),CONCATENATE("0x",M77))</f>
        <v>0x1F</v>
      </c>
      <c r="N78" s="4">
        <v>13</v>
      </c>
      <c r="O78" s="8" t="str">
        <f>CONCATENATE(I78,",",J78,",",K78,",",L78,",",M78,",")</f>
        <v>0x1F,0x08,0x04,0x08,0x1F,</v>
      </c>
      <c r="Q78" s="12">
        <v>1</v>
      </c>
      <c r="R78" s="5">
        <v>0</v>
      </c>
      <c r="S78" s="5">
        <v>1</v>
      </c>
      <c r="T78" s="5">
        <v>0</v>
      </c>
      <c r="U78" s="13">
        <v>1</v>
      </c>
      <c r="V78" s="5"/>
      <c r="W78" s="5"/>
      <c r="X78" s="7" t="str">
        <f>IF(LEN(X77)=1,CONCATENATE("0x0",X77),CONCATENATE("0x",X77))</f>
        <v>0x07</v>
      </c>
      <c r="Y78" s="7" t="str">
        <f t="shared" ref="Y78" si="198">IF(LEN(Y77)=1,CONCATENATE("0x0",Y77),CONCATENATE("0x",Y77))</f>
        <v>0x08</v>
      </c>
      <c r="Z78" s="7" t="str">
        <f t="shared" ref="Z78" si="199">IF(LEN(Z77)=1,CONCATENATE("0x0",Z77),CONCATENATE("0x",Z77))</f>
        <v>0x04</v>
      </c>
      <c r="AA78" s="7" t="str">
        <f t="shared" ref="AA78" si="200">IF(LEN(AA77)=1,CONCATENATE("0x0",AA77),CONCATENATE("0x",AA77))</f>
        <v>0x08</v>
      </c>
      <c r="AB78" s="7" t="str">
        <f t="shared" ref="AB78" si="201">IF(LEN(AB77)=1,CONCATENATE("0x0",AB77),CONCATENATE("0x",AB77))</f>
        <v>0x07</v>
      </c>
      <c r="AC78" s="4"/>
      <c r="AD78" s="8" t="str">
        <f>CONCATENATE(X78,",",Y78,",",Z78,",",AA78,",",AB78,",")</f>
        <v>0x07,0x08,0x04,0x08,0x07,</v>
      </c>
    </row>
    <row r="79" spans="2:30" x14ac:dyDescent="0.25">
      <c r="B79" s="12">
        <v>1</v>
      </c>
      <c r="C79" s="5">
        <v>0</v>
      </c>
      <c r="D79" s="5">
        <v>0</v>
      </c>
      <c r="E79" s="5">
        <v>0</v>
      </c>
      <c r="F79" s="13">
        <v>1</v>
      </c>
      <c r="G79" s="5"/>
      <c r="H79" s="5"/>
      <c r="J79" s="4"/>
      <c r="K79" s="4"/>
      <c r="L79" s="4"/>
      <c r="M79" s="4"/>
      <c r="N79" s="4"/>
      <c r="Q79" s="12">
        <v>1</v>
      </c>
      <c r="R79" s="5">
        <v>0</v>
      </c>
      <c r="S79" s="5">
        <v>0</v>
      </c>
      <c r="T79" s="5">
        <v>0</v>
      </c>
      <c r="U79" s="13">
        <v>1</v>
      </c>
      <c r="V79" s="5"/>
      <c r="W79" s="5"/>
      <c r="Y79" s="4"/>
      <c r="Z79" s="4"/>
      <c r="AA79" s="4"/>
      <c r="AB79" s="4"/>
      <c r="AC79" s="4"/>
    </row>
    <row r="80" spans="2:30" x14ac:dyDescent="0.25">
      <c r="B80" s="14">
        <v>1</v>
      </c>
      <c r="C80" s="2">
        <v>0</v>
      </c>
      <c r="D80" s="2">
        <v>0</v>
      </c>
      <c r="E80" s="2">
        <v>0</v>
      </c>
      <c r="F80" s="15">
        <v>1</v>
      </c>
      <c r="G80" s="5"/>
      <c r="H80" s="5"/>
      <c r="I80" s="4"/>
      <c r="J80" s="4"/>
      <c r="K80" s="4"/>
      <c r="L80" s="4"/>
      <c r="M80" s="4"/>
      <c r="N80" s="4"/>
      <c r="Q80" s="14">
        <v>1</v>
      </c>
      <c r="R80" s="2">
        <v>0</v>
      </c>
      <c r="S80" s="2">
        <v>0</v>
      </c>
      <c r="T80" s="2">
        <v>0</v>
      </c>
      <c r="U80" s="15">
        <v>1</v>
      </c>
      <c r="V80" s="5"/>
      <c r="W80" s="5"/>
      <c r="X80" s="4"/>
      <c r="Y80" s="4"/>
      <c r="Z80" s="4"/>
      <c r="AA80" s="4"/>
      <c r="AB80" s="4"/>
      <c r="AC80" s="4"/>
    </row>
    <row r="81" spans="2:30" x14ac:dyDescent="0.25">
      <c r="I81" s="4"/>
      <c r="N81" s="4"/>
      <c r="X81" s="4"/>
    </row>
    <row r="82" spans="2:30" x14ac:dyDescent="0.25">
      <c r="B82" s="9">
        <v>1</v>
      </c>
      <c r="C82" s="10">
        <v>0</v>
      </c>
      <c r="D82" s="10">
        <v>0</v>
      </c>
      <c r="E82" s="10">
        <v>0</v>
      </c>
      <c r="F82" s="11">
        <v>1</v>
      </c>
      <c r="G82" s="5"/>
      <c r="H82" s="6" t="s">
        <v>1</v>
      </c>
      <c r="I82" s="4" t="str">
        <f>CONCATENATE(B82,B83,B84,B85,B86)</f>
        <v>11111</v>
      </c>
      <c r="J82" s="4" t="str">
        <f>CONCATENATE(C82,C83,C84,C85,C86)</f>
        <v>01000</v>
      </c>
      <c r="K82" s="4" t="str">
        <f>CONCATENATE(D82,D83,D84,D85,D86)</f>
        <v>00100</v>
      </c>
      <c r="L82" s="4" t="str">
        <f>CONCATENATE(E82,E83,E84,E85,E86)</f>
        <v>00010</v>
      </c>
      <c r="M82" s="4" t="str">
        <f>CONCATENATE(F82,F83,F84,F85,F86)</f>
        <v>11111</v>
      </c>
      <c r="N82" s="4"/>
      <c r="Q82" s="9">
        <v>0</v>
      </c>
      <c r="R82" s="10">
        <v>0</v>
      </c>
      <c r="S82" s="10">
        <v>0</v>
      </c>
      <c r="T82" s="10">
        <v>0</v>
      </c>
      <c r="U82" s="11">
        <v>0</v>
      </c>
      <c r="V82" s="5"/>
      <c r="W82" s="6" t="s">
        <v>1</v>
      </c>
      <c r="X82" s="4" t="str">
        <f>CONCATENATE(Q82,Q83,Q84,Q85,Q86)</f>
        <v>01111</v>
      </c>
      <c r="Y82" s="4" t="str">
        <f>CONCATENATE(R82,R83,R84,R85,R86)</f>
        <v>01000</v>
      </c>
      <c r="Z82" s="4" t="str">
        <f>CONCATENATE(S82,S83,S84,S85,S86)</f>
        <v>01111</v>
      </c>
      <c r="AA82" s="4" t="str">
        <f>CONCATENATE(T82,T83,T84,T85,T86)</f>
        <v>00001</v>
      </c>
      <c r="AB82" s="4" t="str">
        <f>CONCATENATE(U82,U83,U84,U85,U86)</f>
        <v>00000</v>
      </c>
      <c r="AC82" s="4"/>
    </row>
    <row r="83" spans="2:30" x14ac:dyDescent="0.25">
      <c r="B83" s="12">
        <v>1</v>
      </c>
      <c r="C83" s="5">
        <v>1</v>
      </c>
      <c r="D83" s="5">
        <v>0</v>
      </c>
      <c r="E83" s="5">
        <v>0</v>
      </c>
      <c r="F83" s="13">
        <v>1</v>
      </c>
      <c r="G83" s="5"/>
      <c r="H83" s="6" t="s">
        <v>0</v>
      </c>
      <c r="I83" s="4" t="str">
        <f>BIN2HEX(I82)</f>
        <v>1F</v>
      </c>
      <c r="J83" s="4" t="str">
        <f t="shared" ref="J83" si="202">BIN2HEX(J82)</f>
        <v>8</v>
      </c>
      <c r="K83" s="4" t="str">
        <f t="shared" ref="K83" si="203">BIN2HEX(K82)</f>
        <v>4</v>
      </c>
      <c r="L83" s="4" t="str">
        <f t="shared" ref="L83" si="204">BIN2HEX(L82)</f>
        <v>2</v>
      </c>
      <c r="M83" s="4" t="str">
        <f t="shared" ref="M83" si="205">BIN2HEX(M82)</f>
        <v>1F</v>
      </c>
      <c r="N83" s="4"/>
      <c r="Q83" s="12">
        <v>1</v>
      </c>
      <c r="R83" s="5">
        <v>1</v>
      </c>
      <c r="S83" s="5">
        <v>1</v>
      </c>
      <c r="T83" s="5">
        <v>0</v>
      </c>
      <c r="U83" s="13">
        <v>0</v>
      </c>
      <c r="V83" s="5"/>
      <c r="W83" s="6" t="s">
        <v>0</v>
      </c>
      <c r="X83" s="4" t="str">
        <f>BIN2HEX(X82)</f>
        <v>F</v>
      </c>
      <c r="Y83" s="4" t="str">
        <f t="shared" ref="Y83" si="206">BIN2HEX(Y82)</f>
        <v>8</v>
      </c>
      <c r="Z83" s="4" t="str">
        <f t="shared" ref="Z83" si="207">BIN2HEX(Z82)</f>
        <v>F</v>
      </c>
      <c r="AA83" s="4" t="str">
        <f t="shared" ref="AA83" si="208">BIN2HEX(AA82)</f>
        <v>1</v>
      </c>
      <c r="AB83" s="4" t="str">
        <f t="shared" ref="AB83" si="209">BIN2HEX(AB82)</f>
        <v>0</v>
      </c>
      <c r="AC83" s="4"/>
    </row>
    <row r="84" spans="2:30" x14ac:dyDescent="0.25">
      <c r="B84" s="12">
        <v>1</v>
      </c>
      <c r="C84" s="5">
        <v>0</v>
      </c>
      <c r="D84" s="5">
        <v>1</v>
      </c>
      <c r="E84" s="5">
        <v>0</v>
      </c>
      <c r="F84" s="13">
        <v>1</v>
      </c>
      <c r="G84" s="5"/>
      <c r="H84" s="5"/>
      <c r="I84" s="7" t="str">
        <f>IF(LEN(I83)=1,CONCATENATE("0x0",I83),CONCATENATE("0x",I83))</f>
        <v>0x1F</v>
      </c>
      <c r="J84" s="7" t="str">
        <f t="shared" ref="J84" si="210">IF(LEN(J83)=1,CONCATENATE("0x0",J83),CONCATENATE("0x",J83))</f>
        <v>0x08</v>
      </c>
      <c r="K84" s="7" t="str">
        <f t="shared" ref="K84" si="211">IF(LEN(K83)=1,CONCATENATE("0x0",K83),CONCATENATE("0x",K83))</f>
        <v>0x04</v>
      </c>
      <c r="L84" s="7" t="str">
        <f t="shared" ref="L84" si="212">IF(LEN(L83)=1,CONCATENATE("0x0",L83),CONCATENATE("0x",L83))</f>
        <v>0x02</v>
      </c>
      <c r="M84" s="7" t="str">
        <f t="shared" ref="M84" si="213">IF(LEN(M83)=1,CONCATENATE("0x0",M83),CONCATENATE("0x",M83))</f>
        <v>0x1F</v>
      </c>
      <c r="N84" s="4">
        <v>14</v>
      </c>
      <c r="O84" s="8" t="str">
        <f>CONCATENATE(I84,",",J84,",",K84,",",L84,",",M84,",")</f>
        <v>0x1F,0x08,0x04,0x02,0x1F,</v>
      </c>
      <c r="Q84" s="12">
        <v>1</v>
      </c>
      <c r="R84" s="5">
        <v>0</v>
      </c>
      <c r="S84" s="5">
        <v>1</v>
      </c>
      <c r="T84" s="5">
        <v>0</v>
      </c>
      <c r="U84" s="13">
        <v>0</v>
      </c>
      <c r="V84" s="5"/>
      <c r="W84" s="5"/>
      <c r="X84" s="7" t="str">
        <f>IF(LEN(X83)=1,CONCATENATE("0x0",X83),CONCATENATE("0x",X83))</f>
        <v>0x0F</v>
      </c>
      <c r="Y84" s="7" t="str">
        <f t="shared" ref="Y84" si="214">IF(LEN(Y83)=1,CONCATENATE("0x0",Y83),CONCATENATE("0x",Y83))</f>
        <v>0x08</v>
      </c>
      <c r="Z84" s="7" t="str">
        <f t="shared" ref="Z84" si="215">IF(LEN(Z83)=1,CONCATENATE("0x0",Z83),CONCATENATE("0x",Z83))</f>
        <v>0x0F</v>
      </c>
      <c r="AA84" s="7" t="str">
        <f t="shared" ref="AA84" si="216">IF(LEN(AA83)=1,CONCATENATE("0x0",AA83),CONCATENATE("0x",AA83))</f>
        <v>0x01</v>
      </c>
      <c r="AB84" s="7" t="str">
        <f t="shared" ref="AB84" si="217">IF(LEN(AB83)=1,CONCATENATE("0x0",AB83),CONCATENATE("0x",AB83))</f>
        <v>0x00</v>
      </c>
      <c r="AC84" s="4"/>
      <c r="AD84" s="8" t="str">
        <f>CONCATENATE(X84,",",Y84,",",Z84,",",AA84,",",AB84,",")</f>
        <v>0x0F,0x08,0x0F,0x01,0x00,</v>
      </c>
    </row>
    <row r="85" spans="2:30" x14ac:dyDescent="0.25">
      <c r="B85" s="12">
        <v>1</v>
      </c>
      <c r="C85" s="5">
        <v>0</v>
      </c>
      <c r="D85" s="5">
        <v>0</v>
      </c>
      <c r="E85" s="5">
        <v>1</v>
      </c>
      <c r="F85" s="13">
        <v>1</v>
      </c>
      <c r="G85" s="5"/>
      <c r="H85" s="5"/>
      <c r="J85" s="4"/>
      <c r="K85" s="4"/>
      <c r="L85" s="4"/>
      <c r="M85" s="4"/>
      <c r="N85" s="4"/>
      <c r="Q85" s="12">
        <v>1</v>
      </c>
      <c r="R85" s="5">
        <v>0</v>
      </c>
      <c r="S85" s="5">
        <v>1</v>
      </c>
      <c r="T85" s="5">
        <v>0</v>
      </c>
      <c r="U85" s="13">
        <v>0</v>
      </c>
      <c r="V85" s="5"/>
      <c r="W85" s="5"/>
      <c r="Y85" s="4"/>
      <c r="Z85" s="4"/>
      <c r="AA85" s="4"/>
      <c r="AB85" s="4"/>
      <c r="AC85" s="4"/>
    </row>
    <row r="86" spans="2:30" x14ac:dyDescent="0.25">
      <c r="B86" s="14">
        <v>1</v>
      </c>
      <c r="C86" s="2">
        <v>0</v>
      </c>
      <c r="D86" s="2">
        <v>0</v>
      </c>
      <c r="E86" s="2">
        <v>0</v>
      </c>
      <c r="F86" s="15">
        <v>1</v>
      </c>
      <c r="G86" s="5"/>
      <c r="H86" s="5"/>
      <c r="I86" s="4"/>
      <c r="J86" s="4"/>
      <c r="K86" s="4"/>
      <c r="L86" s="4"/>
      <c r="M86" s="4"/>
      <c r="N86" s="4"/>
      <c r="Q86" s="14">
        <v>1</v>
      </c>
      <c r="R86" s="2">
        <v>0</v>
      </c>
      <c r="S86" s="2">
        <v>1</v>
      </c>
      <c r="T86" s="2">
        <v>1</v>
      </c>
      <c r="U86" s="15">
        <v>0</v>
      </c>
      <c r="V86" s="5"/>
      <c r="W86" s="5"/>
      <c r="X86" s="4"/>
      <c r="Y86" s="4"/>
      <c r="Z86" s="4"/>
      <c r="AA86" s="4"/>
      <c r="AB86" s="4"/>
      <c r="AC86" s="4"/>
    </row>
    <row r="87" spans="2:30" x14ac:dyDescent="0.25">
      <c r="I87" s="4"/>
      <c r="N87" s="4"/>
      <c r="X87" s="4"/>
    </row>
    <row r="88" spans="2:30" x14ac:dyDescent="0.25">
      <c r="B88" s="9">
        <v>0</v>
      </c>
      <c r="C88" s="10">
        <v>1</v>
      </c>
      <c r="D88" s="10">
        <v>1</v>
      </c>
      <c r="E88" s="10">
        <v>0</v>
      </c>
      <c r="F88" s="11">
        <v>0</v>
      </c>
      <c r="G88" s="5"/>
      <c r="H88" s="6" t="s">
        <v>1</v>
      </c>
      <c r="I88" s="4" t="str">
        <f>CONCATENATE(B88,B89,B90,B91,B92)</f>
        <v>01110</v>
      </c>
      <c r="J88" s="4" t="str">
        <f>CONCATENATE(C88,C89,C90,C91,C92)</f>
        <v>10001</v>
      </c>
      <c r="K88" s="4" t="str">
        <f>CONCATENATE(D88,D89,D90,D91,D92)</f>
        <v>10001</v>
      </c>
      <c r="L88" s="4" t="str">
        <f>CONCATENATE(E88,E89,E90,E91,E92)</f>
        <v>01110</v>
      </c>
      <c r="M88" s="4" t="str">
        <f>CONCATENATE(F88,F89,F90,F91,F92)</f>
        <v>00000</v>
      </c>
      <c r="N88" s="4"/>
      <c r="Q88" s="9">
        <v>0</v>
      </c>
      <c r="R88" s="10">
        <v>0</v>
      </c>
      <c r="S88" s="10">
        <v>0</v>
      </c>
      <c r="T88" s="10">
        <v>0</v>
      </c>
      <c r="U88" s="11">
        <v>0</v>
      </c>
      <c r="V88" s="5"/>
      <c r="W88" s="6" t="s">
        <v>1</v>
      </c>
      <c r="X88" s="4" t="str">
        <f>CONCATENATE(Q88,Q89,Q90,Q91,Q92)</f>
        <v>00110</v>
      </c>
      <c r="Y88" s="4" t="str">
        <f>CONCATENATE(R88,R89,R90,R91,R92)</f>
        <v>01001</v>
      </c>
      <c r="Z88" s="4" t="str">
        <f>CONCATENATE(S88,S89,S90,S91,S92)</f>
        <v>01001</v>
      </c>
      <c r="AA88" s="4" t="str">
        <f>CONCATENATE(T88,T89,T90,T91,T92)</f>
        <v>00110</v>
      </c>
      <c r="AB88" s="4" t="str">
        <f>CONCATENATE(U88,U89,U90,U91,U92)</f>
        <v>00000</v>
      </c>
      <c r="AC88" s="4"/>
    </row>
    <row r="89" spans="2:30" x14ac:dyDescent="0.25">
      <c r="B89" s="12">
        <v>1</v>
      </c>
      <c r="C89" s="5">
        <v>0</v>
      </c>
      <c r="D89" s="5">
        <v>0</v>
      </c>
      <c r="E89" s="5">
        <v>1</v>
      </c>
      <c r="F89" s="13">
        <v>0</v>
      </c>
      <c r="G89" s="5"/>
      <c r="H89" s="6" t="s">
        <v>0</v>
      </c>
      <c r="I89" s="4" t="str">
        <f>BIN2HEX(I88)</f>
        <v>E</v>
      </c>
      <c r="J89" s="4" t="str">
        <f t="shared" ref="J89" si="218">BIN2HEX(J88)</f>
        <v>11</v>
      </c>
      <c r="K89" s="4" t="str">
        <f t="shared" ref="K89" si="219">BIN2HEX(K88)</f>
        <v>11</v>
      </c>
      <c r="L89" s="4" t="str">
        <f t="shared" ref="L89" si="220">BIN2HEX(L88)</f>
        <v>E</v>
      </c>
      <c r="M89" s="4" t="str">
        <f t="shared" ref="M89" si="221">BIN2HEX(M88)</f>
        <v>0</v>
      </c>
      <c r="N89" s="4"/>
      <c r="Q89" s="12">
        <v>0</v>
      </c>
      <c r="R89" s="5">
        <v>1</v>
      </c>
      <c r="S89" s="5">
        <v>1</v>
      </c>
      <c r="T89" s="5">
        <v>0</v>
      </c>
      <c r="U89" s="13">
        <v>0</v>
      </c>
      <c r="V89" s="5"/>
      <c r="W89" s="6" t="s">
        <v>0</v>
      </c>
      <c r="X89" s="4" t="str">
        <f>BIN2HEX(X88)</f>
        <v>6</v>
      </c>
      <c r="Y89" s="4" t="str">
        <f t="shared" ref="Y89" si="222">BIN2HEX(Y88)</f>
        <v>9</v>
      </c>
      <c r="Z89" s="4" t="str">
        <f t="shared" ref="Z89" si="223">BIN2HEX(Z88)</f>
        <v>9</v>
      </c>
      <c r="AA89" s="4" t="str">
        <f t="shared" ref="AA89" si="224">BIN2HEX(AA88)</f>
        <v>6</v>
      </c>
      <c r="AB89" s="4" t="str">
        <f t="shared" ref="AB89" si="225">BIN2HEX(AB88)</f>
        <v>0</v>
      </c>
      <c r="AC89" s="4"/>
    </row>
    <row r="90" spans="2:30" x14ac:dyDescent="0.25">
      <c r="B90" s="12">
        <v>1</v>
      </c>
      <c r="C90" s="5">
        <v>0</v>
      </c>
      <c r="D90" s="5">
        <v>0</v>
      </c>
      <c r="E90" s="5">
        <v>1</v>
      </c>
      <c r="F90" s="13">
        <v>0</v>
      </c>
      <c r="G90" s="5"/>
      <c r="H90" s="5"/>
      <c r="I90" s="7" t="str">
        <f>IF(LEN(I89)=1,CONCATENATE("0x0",I89),CONCATENATE("0x",I89))</f>
        <v>0x0E</v>
      </c>
      <c r="J90" s="7" t="str">
        <f t="shared" ref="J90" si="226">IF(LEN(J89)=1,CONCATENATE("0x0",J89),CONCATENATE("0x",J89))</f>
        <v>0x11</v>
      </c>
      <c r="K90" s="7" t="str">
        <f t="shared" ref="K90" si="227">IF(LEN(K89)=1,CONCATENATE("0x0",K89),CONCATENATE("0x",K89))</f>
        <v>0x11</v>
      </c>
      <c r="L90" s="7" t="str">
        <f t="shared" ref="L90" si="228">IF(LEN(L89)=1,CONCATENATE("0x0",L89),CONCATENATE("0x",L89))</f>
        <v>0x0E</v>
      </c>
      <c r="M90" s="7" t="str">
        <f t="shared" ref="M90" si="229">IF(LEN(M89)=1,CONCATENATE("0x0",M89),CONCATENATE("0x",M89))</f>
        <v>0x00</v>
      </c>
      <c r="N90" s="4">
        <v>15</v>
      </c>
      <c r="O90" s="8" t="str">
        <f>CONCATENATE(I90,",",J90,",",K90,",",L90,",",M90,",")</f>
        <v>0x0E,0x11,0x11,0x0E,0x00,</v>
      </c>
      <c r="Q90" s="12">
        <v>1</v>
      </c>
      <c r="R90" s="5">
        <v>0</v>
      </c>
      <c r="S90" s="5">
        <v>0</v>
      </c>
      <c r="T90" s="5">
        <v>1</v>
      </c>
      <c r="U90" s="13">
        <v>0</v>
      </c>
      <c r="V90" s="5"/>
      <c r="W90" s="5"/>
      <c r="X90" s="7" t="str">
        <f>IF(LEN(X89)=1,CONCATENATE("0x0",X89),CONCATENATE("0x",X89))</f>
        <v>0x06</v>
      </c>
      <c r="Y90" s="7" t="str">
        <f t="shared" ref="Y90" si="230">IF(LEN(Y89)=1,CONCATENATE("0x0",Y89),CONCATENATE("0x",Y89))</f>
        <v>0x09</v>
      </c>
      <c r="Z90" s="7" t="str">
        <f t="shared" ref="Z90" si="231">IF(LEN(Z89)=1,CONCATENATE("0x0",Z89),CONCATENATE("0x",Z89))</f>
        <v>0x09</v>
      </c>
      <c r="AA90" s="7" t="str">
        <f t="shared" ref="AA90" si="232">IF(LEN(AA89)=1,CONCATENATE("0x0",AA89),CONCATENATE("0x",AA89))</f>
        <v>0x06</v>
      </c>
      <c r="AB90" s="7" t="str">
        <f t="shared" ref="AB90" si="233">IF(LEN(AB89)=1,CONCATENATE("0x0",AB89),CONCATENATE("0x",AB89))</f>
        <v>0x00</v>
      </c>
      <c r="AC90" s="4"/>
      <c r="AD90" s="8" t="str">
        <f>CONCATENATE(X90,",",Y90,",",Z90,",",AA90,",",AB90,",")</f>
        <v>0x06,0x09,0x09,0x06,0x00,</v>
      </c>
    </row>
    <row r="91" spans="2:30" x14ac:dyDescent="0.25">
      <c r="B91" s="12">
        <v>1</v>
      </c>
      <c r="C91" s="5">
        <v>0</v>
      </c>
      <c r="D91" s="5">
        <v>0</v>
      </c>
      <c r="E91" s="5">
        <v>1</v>
      </c>
      <c r="F91" s="13">
        <v>0</v>
      </c>
      <c r="G91" s="5"/>
      <c r="H91" s="5"/>
      <c r="J91" s="4"/>
      <c r="K91" s="4"/>
      <c r="L91" s="4"/>
      <c r="M91" s="4"/>
      <c r="N91" s="4"/>
      <c r="Q91" s="12">
        <v>1</v>
      </c>
      <c r="R91" s="5">
        <v>0</v>
      </c>
      <c r="S91" s="5">
        <v>0</v>
      </c>
      <c r="T91" s="5">
        <v>1</v>
      </c>
      <c r="U91" s="13">
        <v>0</v>
      </c>
      <c r="V91" s="5"/>
      <c r="W91" s="5"/>
      <c r="Y91" s="4"/>
      <c r="Z91" s="4"/>
      <c r="AA91" s="4"/>
      <c r="AB91" s="4"/>
      <c r="AC91" s="4"/>
    </row>
    <row r="92" spans="2:30" x14ac:dyDescent="0.25">
      <c r="B92" s="14">
        <v>0</v>
      </c>
      <c r="C92" s="2">
        <v>1</v>
      </c>
      <c r="D92" s="2">
        <v>1</v>
      </c>
      <c r="E92" s="2">
        <v>0</v>
      </c>
      <c r="F92" s="15">
        <v>0</v>
      </c>
      <c r="G92" s="5"/>
      <c r="H92" s="5"/>
      <c r="I92" s="4"/>
      <c r="J92" s="4"/>
      <c r="K92" s="4"/>
      <c r="L92" s="4"/>
      <c r="M92" s="4"/>
      <c r="N92" s="4"/>
      <c r="Q92" s="14">
        <v>0</v>
      </c>
      <c r="R92" s="2">
        <v>1</v>
      </c>
      <c r="S92" s="2">
        <v>1</v>
      </c>
      <c r="T92" s="2">
        <v>0</v>
      </c>
      <c r="U92" s="15">
        <v>0</v>
      </c>
      <c r="V92" s="5"/>
      <c r="W92" s="5"/>
      <c r="X92" s="4"/>
      <c r="Y92" s="4"/>
      <c r="Z92" s="4"/>
      <c r="AA92" s="4"/>
      <c r="AB92" s="4"/>
      <c r="AC92" s="4"/>
    </row>
    <row r="93" spans="2:30" x14ac:dyDescent="0.25">
      <c r="I93" s="4"/>
      <c r="N93" s="4"/>
      <c r="X93" s="4"/>
    </row>
    <row r="94" spans="2:30" x14ac:dyDescent="0.25">
      <c r="B94" s="9">
        <v>1</v>
      </c>
      <c r="C94" s="10">
        <v>1</v>
      </c>
      <c r="D94" s="10">
        <v>1</v>
      </c>
      <c r="E94" s="10">
        <v>1</v>
      </c>
      <c r="F94" s="11">
        <v>0</v>
      </c>
      <c r="G94" s="5"/>
      <c r="H94" s="6" t="s">
        <v>1</v>
      </c>
      <c r="I94" s="4" t="str">
        <f>CONCATENATE(B94,B95,B96,B97,B98)</f>
        <v>11111</v>
      </c>
      <c r="J94" s="4" t="str">
        <f>CONCATENATE(C94,C95,C96,C97,C98)</f>
        <v>10100</v>
      </c>
      <c r="K94" s="4" t="str">
        <f>CONCATENATE(D94,D95,D96,D97,D98)</f>
        <v>10100</v>
      </c>
      <c r="L94" s="4" t="str">
        <f>CONCATENATE(E94,E95,E96,E97,E98)</f>
        <v>11100</v>
      </c>
      <c r="M94" s="4" t="str">
        <f>CONCATENATE(F94,F95,F96,F97,F98)</f>
        <v>00000</v>
      </c>
      <c r="N94" s="4"/>
      <c r="Q94" s="9">
        <v>0</v>
      </c>
      <c r="R94" s="10">
        <v>0</v>
      </c>
      <c r="S94" s="10">
        <v>0</v>
      </c>
      <c r="T94" s="10">
        <v>0</v>
      </c>
      <c r="U94" s="11">
        <v>0</v>
      </c>
      <c r="V94" s="5"/>
      <c r="W94" s="6" t="s">
        <v>1</v>
      </c>
      <c r="X94" s="4" t="str">
        <f>CONCATENATE(Q94,Q95,Q96,Q97,Q98)</f>
        <v>01111</v>
      </c>
      <c r="Y94" s="4" t="str">
        <f>CONCATENATE(R94,R95,R96,R97,R98)</f>
        <v>01010</v>
      </c>
      <c r="Z94" s="4" t="str">
        <f>CONCATENATE(S94,S95,S96,S97,S98)</f>
        <v>01010</v>
      </c>
      <c r="AA94" s="4" t="str">
        <f>CONCATENATE(T94,T95,T96,T97,T98)</f>
        <v>00100</v>
      </c>
      <c r="AB94" s="4" t="str">
        <f>CONCATENATE(U94,U95,U96,U97,U98)</f>
        <v>00000</v>
      </c>
      <c r="AC94" s="4"/>
    </row>
    <row r="95" spans="2:30" x14ac:dyDescent="0.25">
      <c r="B95" s="12">
        <v>1</v>
      </c>
      <c r="C95" s="5">
        <v>0</v>
      </c>
      <c r="D95" s="5">
        <v>0</v>
      </c>
      <c r="E95" s="5">
        <v>1</v>
      </c>
      <c r="F95" s="13">
        <v>0</v>
      </c>
      <c r="G95" s="5"/>
      <c r="H95" s="6" t="s">
        <v>0</v>
      </c>
      <c r="I95" s="4" t="str">
        <f>BIN2HEX(I94)</f>
        <v>1F</v>
      </c>
      <c r="J95" s="4" t="str">
        <f t="shared" ref="J95" si="234">BIN2HEX(J94)</f>
        <v>14</v>
      </c>
      <c r="K95" s="4" t="str">
        <f t="shared" ref="K95" si="235">BIN2HEX(K94)</f>
        <v>14</v>
      </c>
      <c r="L95" s="4" t="str">
        <f t="shared" ref="L95" si="236">BIN2HEX(L94)</f>
        <v>1C</v>
      </c>
      <c r="M95" s="4" t="str">
        <f t="shared" ref="M95" si="237">BIN2HEX(M94)</f>
        <v>0</v>
      </c>
      <c r="N95" s="4"/>
      <c r="Q95" s="12">
        <v>1</v>
      </c>
      <c r="R95" s="5">
        <v>1</v>
      </c>
      <c r="S95" s="5">
        <v>1</v>
      </c>
      <c r="T95" s="5">
        <v>0</v>
      </c>
      <c r="U95" s="13">
        <v>0</v>
      </c>
      <c r="V95" s="5"/>
      <c r="W95" s="6" t="s">
        <v>0</v>
      </c>
      <c r="X95" s="4" t="str">
        <f>BIN2HEX(X94)</f>
        <v>F</v>
      </c>
      <c r="Y95" s="4" t="str">
        <f t="shared" ref="Y95" si="238">BIN2HEX(Y94)</f>
        <v>A</v>
      </c>
      <c r="Z95" s="4" t="str">
        <f t="shared" ref="Z95" si="239">BIN2HEX(Z94)</f>
        <v>A</v>
      </c>
      <c r="AA95" s="4" t="str">
        <f t="shared" ref="AA95" si="240">BIN2HEX(AA94)</f>
        <v>4</v>
      </c>
      <c r="AB95" s="4" t="str">
        <f t="shared" ref="AB95" si="241">BIN2HEX(AB94)</f>
        <v>0</v>
      </c>
      <c r="AC95" s="4"/>
    </row>
    <row r="96" spans="2:30" x14ac:dyDescent="0.25">
      <c r="B96" s="12">
        <v>1</v>
      </c>
      <c r="C96" s="5">
        <v>1</v>
      </c>
      <c r="D96" s="5">
        <v>1</v>
      </c>
      <c r="E96" s="5">
        <v>1</v>
      </c>
      <c r="F96" s="13">
        <v>0</v>
      </c>
      <c r="G96" s="5"/>
      <c r="H96" s="5"/>
      <c r="I96" s="7" t="str">
        <f>IF(LEN(I95)=1,CONCATENATE("0x0",I95),CONCATENATE("0x",I95))</f>
        <v>0x1F</v>
      </c>
      <c r="J96" s="7" t="str">
        <f t="shared" ref="J96" si="242">IF(LEN(J95)=1,CONCATENATE("0x0",J95),CONCATENATE("0x",J95))</f>
        <v>0x14</v>
      </c>
      <c r="K96" s="7" t="str">
        <f t="shared" ref="K96" si="243">IF(LEN(K95)=1,CONCATENATE("0x0",K95),CONCATENATE("0x",K95))</f>
        <v>0x14</v>
      </c>
      <c r="L96" s="7" t="str">
        <f t="shared" ref="L96" si="244">IF(LEN(L95)=1,CONCATENATE("0x0",L95),CONCATENATE("0x",L95))</f>
        <v>0x1C</v>
      </c>
      <c r="M96" s="7" t="str">
        <f t="shared" ref="M96" si="245">IF(LEN(M95)=1,CONCATENATE("0x0",M95),CONCATENATE("0x",M95))</f>
        <v>0x00</v>
      </c>
      <c r="N96" s="4">
        <v>16</v>
      </c>
      <c r="O96" s="8" t="str">
        <f>CONCATENATE(I96,",",J96,",",K96,",",L96,",",M96,",")</f>
        <v>0x1F,0x14,0x14,0x1C,0x00,</v>
      </c>
      <c r="Q96" s="12">
        <v>1</v>
      </c>
      <c r="R96" s="5">
        <v>0</v>
      </c>
      <c r="S96" s="5">
        <v>0</v>
      </c>
      <c r="T96" s="5">
        <v>1</v>
      </c>
      <c r="U96" s="13">
        <v>0</v>
      </c>
      <c r="V96" s="5"/>
      <c r="W96" s="5"/>
      <c r="X96" s="7" t="str">
        <f>IF(LEN(X95)=1,CONCATENATE("0x0",X95),CONCATENATE("0x",X95))</f>
        <v>0x0F</v>
      </c>
      <c r="Y96" s="7" t="str">
        <f t="shared" ref="Y96" si="246">IF(LEN(Y95)=1,CONCATENATE("0x0",Y95),CONCATENATE("0x",Y95))</f>
        <v>0x0A</v>
      </c>
      <c r="Z96" s="7" t="str">
        <f t="shared" ref="Z96" si="247">IF(LEN(Z95)=1,CONCATENATE("0x0",Z95),CONCATENATE("0x",Z95))</f>
        <v>0x0A</v>
      </c>
      <c r="AA96" s="7" t="str">
        <f t="shared" ref="AA96" si="248">IF(LEN(AA95)=1,CONCATENATE("0x0",AA95),CONCATENATE("0x",AA95))</f>
        <v>0x04</v>
      </c>
      <c r="AB96" s="7" t="str">
        <f t="shared" ref="AB96" si="249">IF(LEN(AB95)=1,CONCATENATE("0x0",AB95),CONCATENATE("0x",AB95))</f>
        <v>0x00</v>
      </c>
      <c r="AC96" s="4"/>
      <c r="AD96" s="8" t="str">
        <f>CONCATENATE(X96,",",Y96,",",Z96,",",AA96,",",AB96,",")</f>
        <v>0x0F,0x0A,0x0A,0x04,0x00,</v>
      </c>
    </row>
    <row r="97" spans="2:30" x14ac:dyDescent="0.25">
      <c r="B97" s="12">
        <v>1</v>
      </c>
      <c r="C97" s="5">
        <v>0</v>
      </c>
      <c r="D97" s="5">
        <v>0</v>
      </c>
      <c r="E97" s="5">
        <v>0</v>
      </c>
      <c r="F97" s="13">
        <v>0</v>
      </c>
      <c r="G97" s="5"/>
      <c r="H97" s="5"/>
      <c r="J97" s="4"/>
      <c r="K97" s="4"/>
      <c r="L97" s="4"/>
      <c r="M97" s="4"/>
      <c r="N97" s="4"/>
      <c r="Q97" s="12">
        <v>1</v>
      </c>
      <c r="R97" s="5">
        <v>1</v>
      </c>
      <c r="S97" s="5">
        <v>1</v>
      </c>
      <c r="T97" s="5">
        <v>0</v>
      </c>
      <c r="U97" s="13">
        <v>0</v>
      </c>
      <c r="V97" s="5"/>
      <c r="W97" s="5"/>
      <c r="Y97" s="4"/>
      <c r="Z97" s="4"/>
      <c r="AA97" s="4"/>
      <c r="AB97" s="4"/>
      <c r="AC97" s="4"/>
    </row>
    <row r="98" spans="2:30" x14ac:dyDescent="0.25">
      <c r="B98" s="14">
        <v>1</v>
      </c>
      <c r="C98" s="2">
        <v>0</v>
      </c>
      <c r="D98" s="2">
        <v>0</v>
      </c>
      <c r="E98" s="2">
        <v>0</v>
      </c>
      <c r="F98" s="15">
        <v>0</v>
      </c>
      <c r="G98" s="5"/>
      <c r="H98" s="5"/>
      <c r="I98" s="4"/>
      <c r="J98" s="4"/>
      <c r="K98" s="4"/>
      <c r="L98" s="4"/>
      <c r="M98" s="4"/>
      <c r="N98" s="4"/>
      <c r="Q98" s="14">
        <v>1</v>
      </c>
      <c r="R98" s="2">
        <v>0</v>
      </c>
      <c r="S98" s="2">
        <v>0</v>
      </c>
      <c r="T98" s="2">
        <v>0</v>
      </c>
      <c r="U98" s="15">
        <v>0</v>
      </c>
      <c r="V98" s="5"/>
      <c r="W98" s="5"/>
      <c r="X98" s="4"/>
      <c r="Y98" s="4"/>
      <c r="Z98" s="4"/>
      <c r="AA98" s="4"/>
      <c r="AB98" s="4"/>
      <c r="AC98" s="4"/>
    </row>
    <row r="99" spans="2:30" x14ac:dyDescent="0.25">
      <c r="I99" s="4"/>
      <c r="N99" s="4"/>
      <c r="X99" s="4"/>
    </row>
    <row r="100" spans="2:30" x14ac:dyDescent="0.25">
      <c r="B100" s="9">
        <v>0</v>
      </c>
      <c r="C100" s="10">
        <v>1</v>
      </c>
      <c r="D100" s="10">
        <v>1</v>
      </c>
      <c r="E100" s="10">
        <v>1</v>
      </c>
      <c r="F100" s="11">
        <v>0</v>
      </c>
      <c r="G100" s="5"/>
      <c r="H100" s="6" t="s">
        <v>1</v>
      </c>
      <c r="I100" s="4" t="str">
        <f>CONCATENATE(B100,B101,B102,B103,B104)</f>
        <v>01110</v>
      </c>
      <c r="J100" s="4" t="str">
        <f>CONCATENATE(C100,C101,C102,C103,C104)</f>
        <v>10001</v>
      </c>
      <c r="K100" s="4" t="str">
        <f>CONCATENATE(D100,D101,D102,D103,D104)</f>
        <v>10101</v>
      </c>
      <c r="L100" s="4" t="str">
        <f>CONCATENATE(E100,E101,E102,E103,E104)</f>
        <v>10010</v>
      </c>
      <c r="M100" s="4" t="str">
        <f>CONCATENATE(F100,F101,F102,F103,F104)</f>
        <v>01101</v>
      </c>
      <c r="N100" s="4"/>
      <c r="Q100" s="9">
        <v>0</v>
      </c>
      <c r="R100" s="10">
        <v>1</v>
      </c>
      <c r="S100" s="10">
        <v>1</v>
      </c>
      <c r="T100" s="10">
        <v>0</v>
      </c>
      <c r="U100" s="11">
        <v>0</v>
      </c>
      <c r="V100" s="5"/>
      <c r="W100" s="6" t="s">
        <v>1</v>
      </c>
      <c r="X100" s="4" t="str">
        <f>CONCATENATE(Q100,Q101,Q102,Q103,Q104)</f>
        <v>01100</v>
      </c>
      <c r="Y100" s="4" t="str">
        <f>CONCATENATE(R100,R101,R102,R103,R104)</f>
        <v>10010</v>
      </c>
      <c r="Z100" s="4" t="str">
        <f>CONCATENATE(S100,S101,S102,S103,S104)</f>
        <v>11111</v>
      </c>
      <c r="AA100" s="4" t="str">
        <f>CONCATENATE(T100,T101,T102,T103,T104)</f>
        <v>00001</v>
      </c>
      <c r="AB100" s="4" t="str">
        <f>CONCATENATE(U100,U101,U102,U103,U104)</f>
        <v>00010</v>
      </c>
      <c r="AC100" s="4"/>
    </row>
    <row r="101" spans="2:30" x14ac:dyDescent="0.25">
      <c r="B101" s="12">
        <v>1</v>
      </c>
      <c r="C101" s="5">
        <v>0</v>
      </c>
      <c r="D101" s="5">
        <v>0</v>
      </c>
      <c r="E101" s="5">
        <v>0</v>
      </c>
      <c r="F101" s="13">
        <v>1</v>
      </c>
      <c r="G101" s="5"/>
      <c r="H101" s="6" t="s">
        <v>0</v>
      </c>
      <c r="I101" s="4" t="str">
        <f>BIN2HEX(I100)</f>
        <v>E</v>
      </c>
      <c r="J101" s="4" t="str">
        <f t="shared" ref="J101" si="250">BIN2HEX(J100)</f>
        <v>11</v>
      </c>
      <c r="K101" s="4" t="str">
        <f t="shared" ref="K101" si="251">BIN2HEX(K100)</f>
        <v>15</v>
      </c>
      <c r="L101" s="4" t="str">
        <f t="shared" ref="L101" si="252">BIN2HEX(L100)</f>
        <v>12</v>
      </c>
      <c r="M101" s="4" t="str">
        <f t="shared" ref="M101" si="253">BIN2HEX(M100)</f>
        <v>D</v>
      </c>
      <c r="N101" s="4"/>
      <c r="Q101" s="12">
        <v>1</v>
      </c>
      <c r="R101" s="5">
        <v>0</v>
      </c>
      <c r="S101" s="5">
        <v>1</v>
      </c>
      <c r="T101" s="5">
        <v>0</v>
      </c>
      <c r="U101" s="13">
        <v>0</v>
      </c>
      <c r="V101" s="5"/>
      <c r="W101" s="6" t="s">
        <v>0</v>
      </c>
      <c r="X101" s="4" t="str">
        <f>BIN2HEX(X100)</f>
        <v>C</v>
      </c>
      <c r="Y101" s="4" t="str">
        <f t="shared" ref="Y101" si="254">BIN2HEX(Y100)</f>
        <v>12</v>
      </c>
      <c r="Z101" s="4" t="str">
        <f t="shared" ref="Z101" si="255">BIN2HEX(Z100)</f>
        <v>1F</v>
      </c>
      <c r="AA101" s="4" t="str">
        <f t="shared" ref="AA101" si="256">BIN2HEX(AA100)</f>
        <v>1</v>
      </c>
      <c r="AB101" s="4" t="str">
        <f t="shared" ref="AB101" si="257">BIN2HEX(AB100)</f>
        <v>2</v>
      </c>
      <c r="AC101" s="4"/>
    </row>
    <row r="102" spans="2:30" x14ac:dyDescent="0.25">
      <c r="B102" s="12">
        <v>1</v>
      </c>
      <c r="C102" s="5">
        <v>0</v>
      </c>
      <c r="D102" s="5">
        <v>1</v>
      </c>
      <c r="E102" s="5">
        <v>0</v>
      </c>
      <c r="F102" s="13">
        <v>1</v>
      </c>
      <c r="G102" s="5"/>
      <c r="H102" s="5"/>
      <c r="I102" s="7" t="str">
        <f>IF(LEN(I101)=1,CONCATENATE("0x0",I101),CONCATENATE("0x",I101))</f>
        <v>0x0E</v>
      </c>
      <c r="J102" s="7" t="str">
        <f t="shared" ref="J102" si="258">IF(LEN(J101)=1,CONCATENATE("0x0",J101),CONCATENATE("0x",J101))</f>
        <v>0x11</v>
      </c>
      <c r="K102" s="7" t="str">
        <f t="shared" ref="K102" si="259">IF(LEN(K101)=1,CONCATENATE("0x0",K101),CONCATENATE("0x",K101))</f>
        <v>0x15</v>
      </c>
      <c r="L102" s="7" t="str">
        <f t="shared" ref="L102" si="260">IF(LEN(L101)=1,CONCATENATE("0x0",L101),CONCATENATE("0x",L101))</f>
        <v>0x12</v>
      </c>
      <c r="M102" s="7" t="str">
        <f t="shared" ref="M102" si="261">IF(LEN(M101)=1,CONCATENATE("0x0",M101),CONCATENATE("0x",M101))</f>
        <v>0x0D</v>
      </c>
      <c r="N102" s="4">
        <v>17</v>
      </c>
      <c r="O102" s="8" t="str">
        <f>CONCATENATE(I102,",",J102,",",K102,",",L102,",",M102,",")</f>
        <v>0x0E,0x11,0x15,0x12,0x0D,</v>
      </c>
      <c r="Q102" s="12">
        <v>1</v>
      </c>
      <c r="R102" s="5">
        <v>0</v>
      </c>
      <c r="S102" s="5">
        <v>1</v>
      </c>
      <c r="T102" s="5">
        <v>0</v>
      </c>
      <c r="U102" s="13">
        <v>0</v>
      </c>
      <c r="V102" s="5"/>
      <c r="W102" s="5"/>
      <c r="X102" s="7" t="str">
        <f>IF(LEN(X101)=1,CONCATENATE("0x0",X101),CONCATENATE("0x",X101))</f>
        <v>0x0C</v>
      </c>
      <c r="Y102" s="7" t="str">
        <f t="shared" ref="Y102" si="262">IF(LEN(Y101)=1,CONCATENATE("0x0",Y101),CONCATENATE("0x",Y101))</f>
        <v>0x12</v>
      </c>
      <c r="Z102" s="7" t="str">
        <f t="shared" ref="Z102" si="263">IF(LEN(Z101)=1,CONCATENATE("0x0",Z101),CONCATENATE("0x",Z101))</f>
        <v>0x1F</v>
      </c>
      <c r="AA102" s="7" t="str">
        <f t="shared" ref="AA102" si="264">IF(LEN(AA101)=1,CONCATENATE("0x0",AA101),CONCATENATE("0x",AA101))</f>
        <v>0x01</v>
      </c>
      <c r="AB102" s="7" t="str">
        <f t="shared" ref="AB102" si="265">IF(LEN(AB101)=1,CONCATENATE("0x0",AB101),CONCATENATE("0x",AB101))</f>
        <v>0x02</v>
      </c>
      <c r="AC102" s="4"/>
      <c r="AD102" s="8" t="str">
        <f>CONCATENATE(X102,",",Y102,",",Z102,",",AA102,",",AB102,",")</f>
        <v>0x0C,0x12,0x1F,0x01,0x02,</v>
      </c>
    </row>
    <row r="103" spans="2:30" x14ac:dyDescent="0.25">
      <c r="B103" s="12">
        <v>1</v>
      </c>
      <c r="C103" s="5">
        <v>0</v>
      </c>
      <c r="D103" s="5">
        <v>0</v>
      </c>
      <c r="E103" s="5">
        <v>1</v>
      </c>
      <c r="F103" s="13">
        <v>0</v>
      </c>
      <c r="G103" s="5"/>
      <c r="H103" s="5"/>
      <c r="J103" s="4"/>
      <c r="K103" s="4"/>
      <c r="L103" s="4"/>
      <c r="M103" s="4"/>
      <c r="N103" s="4"/>
      <c r="Q103" s="12">
        <v>0</v>
      </c>
      <c r="R103" s="5">
        <v>1</v>
      </c>
      <c r="S103" s="5">
        <v>1</v>
      </c>
      <c r="T103" s="5">
        <v>0</v>
      </c>
      <c r="U103" s="13">
        <v>1</v>
      </c>
      <c r="V103" s="5"/>
      <c r="W103" s="5"/>
      <c r="Y103" s="4"/>
      <c r="Z103" s="4"/>
      <c r="AA103" s="4"/>
      <c r="AB103" s="4"/>
      <c r="AC103" s="4"/>
    </row>
    <row r="104" spans="2:30" x14ac:dyDescent="0.25">
      <c r="B104" s="14">
        <v>0</v>
      </c>
      <c r="C104" s="2">
        <v>1</v>
      </c>
      <c r="D104" s="2">
        <v>1</v>
      </c>
      <c r="E104" s="2">
        <v>0</v>
      </c>
      <c r="F104" s="15">
        <v>1</v>
      </c>
      <c r="G104" s="5"/>
      <c r="H104" s="5"/>
      <c r="I104" s="4"/>
      <c r="J104" s="4"/>
      <c r="K104" s="4"/>
      <c r="L104" s="4"/>
      <c r="M104" s="4"/>
      <c r="N104" s="4"/>
      <c r="Q104" s="14">
        <v>0</v>
      </c>
      <c r="R104" s="2">
        <v>0</v>
      </c>
      <c r="S104" s="2">
        <v>1</v>
      </c>
      <c r="T104" s="2">
        <v>1</v>
      </c>
      <c r="U104" s="15">
        <v>0</v>
      </c>
      <c r="V104" s="5"/>
      <c r="W104" s="5"/>
      <c r="X104" s="4"/>
      <c r="Y104" s="4"/>
      <c r="Z104" s="4"/>
      <c r="AA104" s="4"/>
      <c r="AB104" s="4"/>
      <c r="AC104" s="4"/>
    </row>
    <row r="105" spans="2:30" x14ac:dyDescent="0.25">
      <c r="I105" s="4"/>
      <c r="N105" s="4"/>
      <c r="X105" s="4"/>
    </row>
    <row r="106" spans="2:30" x14ac:dyDescent="0.25">
      <c r="B106" s="9">
        <v>1</v>
      </c>
      <c r="C106" s="10">
        <v>1</v>
      </c>
      <c r="D106" s="10">
        <v>1</v>
      </c>
      <c r="E106" s="10">
        <v>1</v>
      </c>
      <c r="F106" s="11">
        <v>0</v>
      </c>
      <c r="G106" s="5"/>
      <c r="H106" s="6" t="s">
        <v>1</v>
      </c>
      <c r="I106" s="4" t="str">
        <f>CONCATENATE(B106,B107,B108,B109,B110)</f>
        <v>11111</v>
      </c>
      <c r="J106" s="4" t="str">
        <f>CONCATENATE(C106,C107,C108,C109,C110)</f>
        <v>10100</v>
      </c>
      <c r="K106" s="4" t="str">
        <f>CONCATENATE(D106,D107,D108,D109,D110)</f>
        <v>10111</v>
      </c>
      <c r="L106" s="4" t="str">
        <f>CONCATENATE(E106,E107,E108,E109,E110)</f>
        <v>11101</v>
      </c>
      <c r="M106" s="4" t="str">
        <f>CONCATENATE(F106,F107,F108,F109,F110)</f>
        <v>00000</v>
      </c>
      <c r="N106" s="4"/>
      <c r="Q106" s="9">
        <v>0</v>
      </c>
      <c r="R106" s="10">
        <v>0</v>
      </c>
      <c r="S106" s="10">
        <v>0</v>
      </c>
      <c r="T106" s="10">
        <v>0</v>
      </c>
      <c r="U106" s="11">
        <v>0</v>
      </c>
      <c r="V106" s="5"/>
      <c r="W106" s="6" t="s">
        <v>1</v>
      </c>
      <c r="X106" s="4" t="str">
        <f>CONCATENATE(Q106,Q107,Q108,Q109,Q110)</f>
        <v>00000</v>
      </c>
      <c r="Y106" s="4" t="str">
        <f>CONCATENATE(R106,R107,R108,R109,R110)</f>
        <v>01111</v>
      </c>
      <c r="Z106" s="4" t="str">
        <f>CONCATENATE(S106,S107,S108,S109,S110)</f>
        <v>01000</v>
      </c>
      <c r="AA106" s="4" t="str">
        <f>CONCATENATE(T106,T107,T108,T109,T110)</f>
        <v>00100</v>
      </c>
      <c r="AB106" s="4" t="str">
        <f>CONCATENATE(U106,U107,U108,U109,U110)</f>
        <v>00000</v>
      </c>
      <c r="AC106" s="4"/>
    </row>
    <row r="107" spans="2:30" x14ac:dyDescent="0.25">
      <c r="B107" s="12">
        <v>1</v>
      </c>
      <c r="C107" s="5">
        <v>0</v>
      </c>
      <c r="D107" s="5">
        <v>0</v>
      </c>
      <c r="E107" s="5">
        <v>1</v>
      </c>
      <c r="F107" s="13">
        <v>0</v>
      </c>
      <c r="G107" s="5"/>
      <c r="H107" s="6" t="s">
        <v>0</v>
      </c>
      <c r="I107" s="4" t="str">
        <f>BIN2HEX(I106)</f>
        <v>1F</v>
      </c>
      <c r="J107" s="4" t="str">
        <f t="shared" ref="J107" si="266">BIN2HEX(J106)</f>
        <v>14</v>
      </c>
      <c r="K107" s="4" t="str">
        <f t="shared" ref="K107" si="267">BIN2HEX(K106)</f>
        <v>17</v>
      </c>
      <c r="L107" s="4" t="str">
        <f t="shared" ref="L107" si="268">BIN2HEX(L106)</f>
        <v>1D</v>
      </c>
      <c r="M107" s="4" t="str">
        <f t="shared" ref="M107" si="269">BIN2HEX(M106)</f>
        <v>0</v>
      </c>
      <c r="N107" s="4"/>
      <c r="Q107" s="12">
        <v>0</v>
      </c>
      <c r="R107" s="5">
        <v>1</v>
      </c>
      <c r="S107" s="5">
        <v>1</v>
      </c>
      <c r="T107" s="5">
        <v>0</v>
      </c>
      <c r="U107" s="13">
        <v>0</v>
      </c>
      <c r="V107" s="5"/>
      <c r="W107" s="6" t="s">
        <v>0</v>
      </c>
      <c r="X107" s="4" t="str">
        <f>BIN2HEX(X106)</f>
        <v>0</v>
      </c>
      <c r="Y107" s="4" t="str">
        <f t="shared" ref="Y107" si="270">BIN2HEX(Y106)</f>
        <v>F</v>
      </c>
      <c r="Z107" s="4" t="str">
        <f t="shared" ref="Z107" si="271">BIN2HEX(Z106)</f>
        <v>8</v>
      </c>
      <c r="AA107" s="4" t="str">
        <f t="shared" ref="AA107" si="272">BIN2HEX(AA106)</f>
        <v>4</v>
      </c>
      <c r="AB107" s="4" t="str">
        <f t="shared" ref="AB107" si="273">BIN2HEX(AB106)</f>
        <v>0</v>
      </c>
      <c r="AC107" s="4"/>
    </row>
    <row r="108" spans="2:30" x14ac:dyDescent="0.25">
      <c r="B108" s="12">
        <v>1</v>
      </c>
      <c r="C108" s="5">
        <v>1</v>
      </c>
      <c r="D108" s="5">
        <v>1</v>
      </c>
      <c r="E108" s="5">
        <v>1</v>
      </c>
      <c r="F108" s="13">
        <v>0</v>
      </c>
      <c r="G108" s="5"/>
      <c r="H108" s="5"/>
      <c r="I108" s="7" t="str">
        <f>IF(LEN(I107)=1,CONCATENATE("0x0",I107),CONCATENATE("0x",I107))</f>
        <v>0x1F</v>
      </c>
      <c r="J108" s="7" t="str">
        <f t="shared" ref="J108" si="274">IF(LEN(J107)=1,CONCATENATE("0x0",J107),CONCATENATE("0x",J107))</f>
        <v>0x14</v>
      </c>
      <c r="K108" s="7" t="str">
        <f t="shared" ref="K108" si="275">IF(LEN(K107)=1,CONCATENATE("0x0",K107),CONCATENATE("0x",K107))</f>
        <v>0x17</v>
      </c>
      <c r="L108" s="7" t="str">
        <f t="shared" ref="L108" si="276">IF(LEN(L107)=1,CONCATENATE("0x0",L107),CONCATENATE("0x",L107))</f>
        <v>0x1D</v>
      </c>
      <c r="M108" s="7" t="str">
        <f t="shared" ref="M108" si="277">IF(LEN(M107)=1,CONCATENATE("0x0",M107),CONCATENATE("0x",M107))</f>
        <v>0x00</v>
      </c>
      <c r="N108" s="4">
        <v>18</v>
      </c>
      <c r="O108" s="8" t="str">
        <f>CONCATENATE(I108,",",J108,",",K108,",",L108,",",M108,",")</f>
        <v>0x1F,0x14,0x17,0x1D,0x00,</v>
      </c>
      <c r="Q108" s="12">
        <v>0</v>
      </c>
      <c r="R108" s="5">
        <v>1</v>
      </c>
      <c r="S108" s="5">
        <v>0</v>
      </c>
      <c r="T108" s="5">
        <v>1</v>
      </c>
      <c r="U108" s="13">
        <v>0</v>
      </c>
      <c r="V108" s="5"/>
      <c r="W108" s="5"/>
      <c r="X108" s="7" t="str">
        <f>IF(LEN(X107)=1,CONCATENATE("0x0",X107),CONCATENATE("0x",X107))</f>
        <v>0x00</v>
      </c>
      <c r="Y108" s="7" t="str">
        <f t="shared" ref="Y108" si="278">IF(LEN(Y107)=1,CONCATENATE("0x0",Y107),CONCATENATE("0x",Y107))</f>
        <v>0x0F</v>
      </c>
      <c r="Z108" s="7" t="str">
        <f t="shared" ref="Z108" si="279">IF(LEN(Z107)=1,CONCATENATE("0x0",Z107),CONCATENATE("0x",Z107))</f>
        <v>0x08</v>
      </c>
      <c r="AA108" s="7" t="str">
        <f t="shared" ref="AA108" si="280">IF(LEN(AA107)=1,CONCATENATE("0x0",AA107),CONCATENATE("0x",AA107))</f>
        <v>0x04</v>
      </c>
      <c r="AB108" s="7" t="str">
        <f t="shared" ref="AB108" si="281">IF(LEN(AB107)=1,CONCATENATE("0x0",AB107),CONCATENATE("0x",AB107))</f>
        <v>0x00</v>
      </c>
      <c r="AC108" s="4"/>
      <c r="AD108" s="8" t="str">
        <f>CONCATENATE(X108,",",Y108,",",Z108,",",AA108,",",AB108,",")</f>
        <v>0x00,0x0F,0x08,0x04,0x00,</v>
      </c>
    </row>
    <row r="109" spans="2:30" x14ac:dyDescent="0.25">
      <c r="B109" s="12">
        <v>1</v>
      </c>
      <c r="C109" s="5">
        <v>0</v>
      </c>
      <c r="D109" s="5">
        <v>1</v>
      </c>
      <c r="E109" s="5">
        <v>0</v>
      </c>
      <c r="F109" s="13">
        <v>0</v>
      </c>
      <c r="G109" s="5"/>
      <c r="H109" s="5"/>
      <c r="J109" s="4"/>
      <c r="K109" s="4"/>
      <c r="L109" s="4"/>
      <c r="M109" s="4"/>
      <c r="N109" s="4"/>
      <c r="Q109" s="12">
        <v>0</v>
      </c>
      <c r="R109" s="5">
        <v>1</v>
      </c>
      <c r="S109" s="5">
        <v>0</v>
      </c>
      <c r="T109" s="5">
        <v>0</v>
      </c>
      <c r="U109" s="13">
        <v>0</v>
      </c>
      <c r="V109" s="5"/>
      <c r="W109" s="5"/>
      <c r="Y109" s="4"/>
      <c r="Z109" s="4"/>
      <c r="AA109" s="4"/>
      <c r="AB109" s="4"/>
      <c r="AC109" s="4"/>
    </row>
    <row r="110" spans="2:30" x14ac:dyDescent="0.25">
      <c r="B110" s="14">
        <v>1</v>
      </c>
      <c r="C110" s="2">
        <v>0</v>
      </c>
      <c r="D110" s="2">
        <v>1</v>
      </c>
      <c r="E110" s="2">
        <v>1</v>
      </c>
      <c r="F110" s="15">
        <v>0</v>
      </c>
      <c r="G110" s="5"/>
      <c r="H110" s="5"/>
      <c r="I110" s="4"/>
      <c r="J110" s="4"/>
      <c r="K110" s="4"/>
      <c r="L110" s="4"/>
      <c r="M110" s="4"/>
      <c r="N110" s="4"/>
      <c r="Q110" s="14">
        <v>0</v>
      </c>
      <c r="R110" s="2">
        <v>1</v>
      </c>
      <c r="S110" s="2">
        <v>0</v>
      </c>
      <c r="T110" s="2">
        <v>0</v>
      </c>
      <c r="U110" s="15">
        <v>0</v>
      </c>
      <c r="V110" s="5"/>
      <c r="W110" s="5"/>
      <c r="X110" s="4"/>
      <c r="Y110" s="4"/>
      <c r="Z110" s="4"/>
      <c r="AA110" s="4"/>
      <c r="AB110" s="4"/>
      <c r="AC110" s="4"/>
    </row>
    <row r="111" spans="2:30" x14ac:dyDescent="0.25">
      <c r="I111" s="4"/>
      <c r="N111" s="4"/>
      <c r="X111" s="4"/>
    </row>
    <row r="112" spans="2:30" x14ac:dyDescent="0.25">
      <c r="B112" s="9">
        <v>1</v>
      </c>
      <c r="C112" s="10">
        <v>1</v>
      </c>
      <c r="D112" s="10">
        <v>1</v>
      </c>
      <c r="E112" s="10">
        <v>1</v>
      </c>
      <c r="F112" s="11">
        <v>0</v>
      </c>
      <c r="G112" s="5"/>
      <c r="H112" s="6" t="s">
        <v>1</v>
      </c>
      <c r="I112" s="4" t="str">
        <f>CONCATENATE(B112,B113,B114,B115,B116)</f>
        <v>11101</v>
      </c>
      <c r="J112" s="4" t="str">
        <f>CONCATENATE(C112,C113,C114,C115,C116)</f>
        <v>10101</v>
      </c>
      <c r="K112" s="4" t="str">
        <f>CONCATENATE(D112,D113,D114,D115,D116)</f>
        <v>10101</v>
      </c>
      <c r="L112" s="4" t="str">
        <f>CONCATENATE(E112,E113,E114,E115,E116)</f>
        <v>10111</v>
      </c>
      <c r="M112" s="4" t="str">
        <f>CONCATENATE(F112,F113,F114,F115,F116)</f>
        <v>00000</v>
      </c>
      <c r="N112" s="4"/>
      <c r="Q112" s="9">
        <v>0</v>
      </c>
      <c r="R112" s="10">
        <v>0</v>
      </c>
      <c r="S112" s="10">
        <v>1</v>
      </c>
      <c r="T112" s="10">
        <v>1</v>
      </c>
      <c r="U112" s="11">
        <v>0</v>
      </c>
      <c r="V112" s="5"/>
      <c r="W112" s="6" t="s">
        <v>1</v>
      </c>
      <c r="X112" s="4" t="str">
        <f>CONCATENATE(Q112,Q113,Q114,Q115,Q116)</f>
        <v>00000</v>
      </c>
      <c r="Y112" s="4" t="str">
        <f>CONCATENATE(R112,R113,R114,R115,R116)</f>
        <v>01001</v>
      </c>
      <c r="Z112" s="4" t="str">
        <f>CONCATENATE(S112,S113,S114,S115,S116)</f>
        <v>10101</v>
      </c>
      <c r="AA112" s="4" t="str">
        <f>CONCATENATE(T112,T113,T114,T115,T116)</f>
        <v>10010</v>
      </c>
      <c r="AB112" s="4" t="str">
        <f>CONCATENATE(U112,U113,U114,U115,U116)</f>
        <v>00000</v>
      </c>
      <c r="AC112" s="4"/>
    </row>
    <row r="113" spans="2:30" x14ac:dyDescent="0.25">
      <c r="B113" s="12">
        <v>1</v>
      </c>
      <c r="C113" s="5">
        <v>0</v>
      </c>
      <c r="D113" s="5">
        <v>0</v>
      </c>
      <c r="E113" s="5">
        <v>0</v>
      </c>
      <c r="F113" s="13">
        <v>0</v>
      </c>
      <c r="G113" s="5"/>
      <c r="H113" s="6" t="s">
        <v>0</v>
      </c>
      <c r="I113" s="4" t="str">
        <f>BIN2HEX(I112)</f>
        <v>1D</v>
      </c>
      <c r="J113" s="4" t="str">
        <f t="shared" ref="J113" si="282">BIN2HEX(J112)</f>
        <v>15</v>
      </c>
      <c r="K113" s="4" t="str">
        <f t="shared" ref="K113" si="283">BIN2HEX(K112)</f>
        <v>15</v>
      </c>
      <c r="L113" s="4" t="str">
        <f t="shared" ref="L113" si="284">BIN2HEX(L112)</f>
        <v>17</v>
      </c>
      <c r="M113" s="4" t="str">
        <f t="shared" ref="M113" si="285">BIN2HEX(M112)</f>
        <v>0</v>
      </c>
      <c r="N113" s="4"/>
      <c r="Q113" s="12">
        <v>0</v>
      </c>
      <c r="R113" s="5">
        <v>1</v>
      </c>
      <c r="S113" s="5">
        <v>0</v>
      </c>
      <c r="T113" s="5">
        <v>0</v>
      </c>
      <c r="U113" s="13">
        <v>0</v>
      </c>
      <c r="V113" s="5"/>
      <c r="W113" s="6" t="s">
        <v>0</v>
      </c>
      <c r="X113" s="4" t="str">
        <f>BIN2HEX(X112)</f>
        <v>0</v>
      </c>
      <c r="Y113" s="4" t="str">
        <f t="shared" ref="Y113" si="286">BIN2HEX(Y112)</f>
        <v>9</v>
      </c>
      <c r="Z113" s="4" t="str">
        <f t="shared" ref="Z113" si="287">BIN2HEX(Z112)</f>
        <v>15</v>
      </c>
      <c r="AA113" s="4" t="str">
        <f t="shared" ref="AA113" si="288">BIN2HEX(AA112)</f>
        <v>12</v>
      </c>
      <c r="AB113" s="4" t="str">
        <f t="shared" ref="AB113" si="289">BIN2HEX(AB112)</f>
        <v>0</v>
      </c>
      <c r="AC113" s="4"/>
    </row>
    <row r="114" spans="2:30" x14ac:dyDescent="0.25">
      <c r="B114" s="12">
        <v>1</v>
      </c>
      <c r="C114" s="5">
        <v>1</v>
      </c>
      <c r="D114" s="5">
        <v>1</v>
      </c>
      <c r="E114" s="5">
        <v>1</v>
      </c>
      <c r="F114" s="13">
        <v>0</v>
      </c>
      <c r="G114" s="5"/>
      <c r="H114" s="5"/>
      <c r="I114" s="7" t="str">
        <f>IF(LEN(I113)=1,CONCATENATE("0x0",I113),CONCATENATE("0x",I113))</f>
        <v>0x1D</v>
      </c>
      <c r="J114" s="7" t="str">
        <f t="shared" ref="J114" si="290">IF(LEN(J113)=1,CONCATENATE("0x0",J113),CONCATENATE("0x",J113))</f>
        <v>0x15</v>
      </c>
      <c r="K114" s="7" t="str">
        <f t="shared" ref="K114" si="291">IF(LEN(K113)=1,CONCATENATE("0x0",K113),CONCATENATE("0x",K113))</f>
        <v>0x15</v>
      </c>
      <c r="L114" s="7" t="str">
        <f t="shared" ref="L114" si="292">IF(LEN(L113)=1,CONCATENATE("0x0",L113),CONCATENATE("0x",L113))</f>
        <v>0x17</v>
      </c>
      <c r="M114" s="7" t="str">
        <f t="shared" ref="M114" si="293">IF(LEN(M113)=1,CONCATENATE("0x0",M113),CONCATENATE("0x",M113))</f>
        <v>0x00</v>
      </c>
      <c r="N114" s="4">
        <v>19</v>
      </c>
      <c r="O114" s="8" t="str">
        <f>CONCATENATE(I114,",",J114,",",K114,",",L114,",",M114,",")</f>
        <v>0x1D,0x15,0x15,0x17,0x00,</v>
      </c>
      <c r="Q114" s="12">
        <v>0</v>
      </c>
      <c r="R114" s="5">
        <v>0</v>
      </c>
      <c r="S114" s="5">
        <v>1</v>
      </c>
      <c r="T114" s="5">
        <v>0</v>
      </c>
      <c r="U114" s="13">
        <v>0</v>
      </c>
      <c r="V114" s="5"/>
      <c r="W114" s="5"/>
      <c r="X114" s="7" t="str">
        <f>IF(LEN(X113)=1,CONCATENATE("0x0",X113),CONCATENATE("0x",X113))</f>
        <v>0x00</v>
      </c>
      <c r="Y114" s="7" t="str">
        <f t="shared" ref="Y114" si="294">IF(LEN(Y113)=1,CONCATENATE("0x0",Y113),CONCATENATE("0x",Y113))</f>
        <v>0x09</v>
      </c>
      <c r="Z114" s="7" t="str">
        <f t="shared" ref="Z114" si="295">IF(LEN(Z113)=1,CONCATENATE("0x0",Z113),CONCATENATE("0x",Z113))</f>
        <v>0x15</v>
      </c>
      <c r="AA114" s="7" t="str">
        <f t="shared" ref="AA114" si="296">IF(LEN(AA113)=1,CONCATENATE("0x0",AA113),CONCATENATE("0x",AA113))</f>
        <v>0x12</v>
      </c>
      <c r="AB114" s="7" t="str">
        <f t="shared" ref="AB114" si="297">IF(LEN(AB113)=1,CONCATENATE("0x0",AB113),CONCATENATE("0x",AB113))</f>
        <v>0x00</v>
      </c>
      <c r="AC114" s="4"/>
      <c r="AD114" s="8" t="str">
        <f>CONCATENATE(X114,",",Y114,",",Z114,",",AA114,",",AB114,",")</f>
        <v>0x00,0x09,0x15,0x12,0x00,</v>
      </c>
    </row>
    <row r="115" spans="2:30" x14ac:dyDescent="0.25">
      <c r="B115" s="12">
        <v>0</v>
      </c>
      <c r="C115" s="5">
        <v>0</v>
      </c>
      <c r="D115" s="5">
        <v>0</v>
      </c>
      <c r="E115" s="5">
        <v>1</v>
      </c>
      <c r="F115" s="13">
        <v>0</v>
      </c>
      <c r="G115" s="5"/>
      <c r="H115" s="5"/>
      <c r="J115" s="4"/>
      <c r="K115" s="4"/>
      <c r="L115" s="4"/>
      <c r="M115" s="4"/>
      <c r="N115" s="4"/>
      <c r="Q115" s="12">
        <v>0</v>
      </c>
      <c r="R115" s="5">
        <v>0</v>
      </c>
      <c r="S115" s="5">
        <v>0</v>
      </c>
      <c r="T115" s="5">
        <v>1</v>
      </c>
      <c r="U115" s="13">
        <v>0</v>
      </c>
      <c r="V115" s="5"/>
      <c r="W115" s="5"/>
      <c r="Y115" s="4"/>
      <c r="Z115" s="4"/>
      <c r="AA115" s="4"/>
      <c r="AB115" s="4"/>
      <c r="AC115" s="4"/>
    </row>
    <row r="116" spans="2:30" x14ac:dyDescent="0.25">
      <c r="B116" s="14">
        <v>1</v>
      </c>
      <c r="C116" s="2">
        <v>1</v>
      </c>
      <c r="D116" s="2">
        <v>1</v>
      </c>
      <c r="E116" s="2">
        <v>1</v>
      </c>
      <c r="F116" s="15">
        <v>0</v>
      </c>
      <c r="G116" s="5"/>
      <c r="H116" s="5"/>
      <c r="I116" s="4"/>
      <c r="J116" s="4"/>
      <c r="K116" s="4"/>
      <c r="L116" s="4"/>
      <c r="M116" s="4"/>
      <c r="N116" s="4"/>
      <c r="Q116" s="14">
        <v>0</v>
      </c>
      <c r="R116" s="2">
        <v>1</v>
      </c>
      <c r="S116" s="2">
        <v>1</v>
      </c>
      <c r="T116" s="2">
        <v>0</v>
      </c>
      <c r="U116" s="15">
        <v>0</v>
      </c>
      <c r="V116" s="5"/>
      <c r="W116" s="5"/>
      <c r="X116" s="4"/>
      <c r="Y116" s="4"/>
      <c r="Z116" s="4"/>
      <c r="AA116" s="4"/>
      <c r="AB116" s="4"/>
      <c r="AC116" s="4"/>
    </row>
    <row r="117" spans="2:30" x14ac:dyDescent="0.25">
      <c r="I117" s="4"/>
      <c r="N117" s="4"/>
      <c r="X117" s="4"/>
    </row>
    <row r="118" spans="2:30" x14ac:dyDescent="0.25">
      <c r="B118" s="9">
        <v>1</v>
      </c>
      <c r="C118" s="10">
        <v>1</v>
      </c>
      <c r="D118" s="10">
        <v>1</v>
      </c>
      <c r="E118" s="10">
        <v>1</v>
      </c>
      <c r="F118" s="11">
        <v>1</v>
      </c>
      <c r="G118" s="5"/>
      <c r="H118" s="6" t="s">
        <v>1</v>
      </c>
      <c r="I118" s="4" t="str">
        <f>CONCATENATE(B118,B119,B120,B121,B122)</f>
        <v>10000</v>
      </c>
      <c r="J118" s="4" t="str">
        <f>CONCATENATE(C118,C119,C120,C121,C122)</f>
        <v>10000</v>
      </c>
      <c r="K118" s="4" t="str">
        <f>CONCATENATE(D118,D119,D120,D121,D122)</f>
        <v>11111</v>
      </c>
      <c r="L118" s="4" t="str">
        <f>CONCATENATE(E118,E119,E120,E121,E122)</f>
        <v>10000</v>
      </c>
      <c r="M118" s="4" t="str">
        <f>CONCATENATE(F118,F119,F120,F121,F122)</f>
        <v>10000</v>
      </c>
      <c r="N118" s="4"/>
      <c r="Q118" s="9">
        <v>0</v>
      </c>
      <c r="R118" s="10">
        <v>1</v>
      </c>
      <c r="S118" s="10">
        <v>0</v>
      </c>
      <c r="T118" s="10">
        <v>0</v>
      </c>
      <c r="U118" s="11">
        <v>0</v>
      </c>
      <c r="V118" s="5"/>
      <c r="W118" s="6" t="s">
        <v>1</v>
      </c>
      <c r="X118" s="4" t="str">
        <f>CONCATENATE(Q118,Q119,Q120,Q121,Q122)</f>
        <v>00100</v>
      </c>
      <c r="Y118" s="4" t="str">
        <f>CONCATENATE(R118,R119,R120,R121,R122)</f>
        <v>11111</v>
      </c>
      <c r="Z118" s="4" t="str">
        <f>CONCATENATE(S118,S119,S120,S121,S122)</f>
        <v>00101</v>
      </c>
      <c r="AA118" s="4" t="str">
        <f>CONCATENATE(T118,T119,T120,T121,T122)</f>
        <v>00001</v>
      </c>
      <c r="AB118" s="4" t="str">
        <f>CONCATENATE(U118,U119,U120,U121,U122)</f>
        <v>00000</v>
      </c>
      <c r="AC118" s="4"/>
    </row>
    <row r="119" spans="2:30" x14ac:dyDescent="0.25">
      <c r="B119" s="12">
        <v>0</v>
      </c>
      <c r="C119" s="5">
        <v>0</v>
      </c>
      <c r="D119" s="5">
        <v>1</v>
      </c>
      <c r="E119" s="5">
        <v>0</v>
      </c>
      <c r="F119" s="13">
        <v>0</v>
      </c>
      <c r="G119" s="5"/>
      <c r="H119" s="6" t="s">
        <v>0</v>
      </c>
      <c r="I119" s="4" t="str">
        <f>BIN2HEX(I118)</f>
        <v>10</v>
      </c>
      <c r="J119" s="4" t="str">
        <f t="shared" ref="J119" si="298">BIN2HEX(J118)</f>
        <v>10</v>
      </c>
      <c r="K119" s="4" t="str">
        <f t="shared" ref="K119" si="299">BIN2HEX(K118)</f>
        <v>1F</v>
      </c>
      <c r="L119" s="4" t="str">
        <f t="shared" ref="L119" si="300">BIN2HEX(L118)</f>
        <v>10</v>
      </c>
      <c r="M119" s="4" t="str">
        <f t="shared" ref="M119" si="301">BIN2HEX(M118)</f>
        <v>10</v>
      </c>
      <c r="N119" s="4"/>
      <c r="Q119" s="12">
        <v>0</v>
      </c>
      <c r="R119" s="5">
        <v>1</v>
      </c>
      <c r="S119" s="5">
        <v>0</v>
      </c>
      <c r="T119" s="5">
        <v>0</v>
      </c>
      <c r="U119" s="13">
        <v>0</v>
      </c>
      <c r="V119" s="5"/>
      <c r="W119" s="6" t="s">
        <v>0</v>
      </c>
      <c r="X119" s="4" t="str">
        <f>BIN2HEX(X118)</f>
        <v>4</v>
      </c>
      <c r="Y119" s="4" t="str">
        <f t="shared" ref="Y119" si="302">BIN2HEX(Y118)</f>
        <v>1F</v>
      </c>
      <c r="Z119" s="4" t="str">
        <f t="shared" ref="Z119" si="303">BIN2HEX(Z118)</f>
        <v>5</v>
      </c>
      <c r="AA119" s="4" t="str">
        <f t="shared" ref="AA119" si="304">BIN2HEX(AA118)</f>
        <v>1</v>
      </c>
      <c r="AB119" s="4" t="str">
        <f t="shared" ref="AB119" si="305">BIN2HEX(AB118)</f>
        <v>0</v>
      </c>
      <c r="AC119" s="4"/>
    </row>
    <row r="120" spans="2:30" x14ac:dyDescent="0.25">
      <c r="B120" s="12">
        <v>0</v>
      </c>
      <c r="C120" s="5">
        <v>0</v>
      </c>
      <c r="D120" s="5">
        <v>1</v>
      </c>
      <c r="E120" s="5">
        <v>0</v>
      </c>
      <c r="F120" s="13">
        <v>0</v>
      </c>
      <c r="G120" s="5"/>
      <c r="H120" s="5"/>
      <c r="I120" s="7" t="str">
        <f>IF(LEN(I119)=1,CONCATENATE("0x0",I119),CONCATENATE("0x",I119))</f>
        <v>0x10</v>
      </c>
      <c r="J120" s="7" t="str">
        <f t="shared" ref="J120" si="306">IF(LEN(J119)=1,CONCATENATE("0x0",J119),CONCATENATE("0x",J119))</f>
        <v>0x10</v>
      </c>
      <c r="K120" s="7" t="str">
        <f t="shared" ref="K120" si="307">IF(LEN(K119)=1,CONCATENATE("0x0",K119),CONCATENATE("0x",K119))</f>
        <v>0x1F</v>
      </c>
      <c r="L120" s="7" t="str">
        <f t="shared" ref="L120" si="308">IF(LEN(L119)=1,CONCATENATE("0x0",L119),CONCATENATE("0x",L119))</f>
        <v>0x10</v>
      </c>
      <c r="M120" s="7" t="str">
        <f t="shared" ref="M120" si="309">IF(LEN(M119)=1,CONCATENATE("0x0",M119),CONCATENATE("0x",M119))</f>
        <v>0x10</v>
      </c>
      <c r="N120" s="4">
        <v>20</v>
      </c>
      <c r="O120" s="8" t="str">
        <f>CONCATENATE(I120,",",J120,",",K120,",",L120,",",M120,",")</f>
        <v>0x10,0x10,0x1F,0x10,0x10,</v>
      </c>
      <c r="Q120" s="12">
        <v>1</v>
      </c>
      <c r="R120" s="5">
        <v>1</v>
      </c>
      <c r="S120" s="5">
        <v>1</v>
      </c>
      <c r="T120" s="5">
        <v>0</v>
      </c>
      <c r="U120" s="13">
        <v>0</v>
      </c>
      <c r="V120" s="5"/>
      <c r="W120" s="5"/>
      <c r="X120" s="7" t="str">
        <f>IF(LEN(X119)=1,CONCATENATE("0x0",X119),CONCATENATE("0x",X119))</f>
        <v>0x04</v>
      </c>
      <c r="Y120" s="7" t="str">
        <f t="shared" ref="Y120" si="310">IF(LEN(Y119)=1,CONCATENATE("0x0",Y119),CONCATENATE("0x",Y119))</f>
        <v>0x1F</v>
      </c>
      <c r="Z120" s="7" t="str">
        <f t="shared" ref="Z120" si="311">IF(LEN(Z119)=1,CONCATENATE("0x0",Z119),CONCATENATE("0x",Z119))</f>
        <v>0x05</v>
      </c>
      <c r="AA120" s="7" t="str">
        <f t="shared" ref="AA120" si="312">IF(LEN(AA119)=1,CONCATENATE("0x0",AA119),CONCATENATE("0x",AA119))</f>
        <v>0x01</v>
      </c>
      <c r="AB120" s="7" t="str">
        <f t="shared" ref="AB120" si="313">IF(LEN(AB119)=1,CONCATENATE("0x0",AB119),CONCATENATE("0x",AB119))</f>
        <v>0x00</v>
      </c>
      <c r="AC120" s="4"/>
      <c r="AD120" s="8" t="str">
        <f>CONCATENATE(X120,",",Y120,",",Z120,",",AA120,",",AB120,",")</f>
        <v>0x04,0x1F,0x05,0x01,0x00,</v>
      </c>
    </row>
    <row r="121" spans="2:30" x14ac:dyDescent="0.25">
      <c r="B121" s="12">
        <v>0</v>
      </c>
      <c r="C121" s="5">
        <v>0</v>
      </c>
      <c r="D121" s="5">
        <v>1</v>
      </c>
      <c r="E121" s="5">
        <v>0</v>
      </c>
      <c r="F121" s="13">
        <v>0</v>
      </c>
      <c r="G121" s="5"/>
      <c r="H121" s="5"/>
      <c r="J121" s="4"/>
      <c r="K121" s="4"/>
      <c r="L121" s="4"/>
      <c r="M121" s="4"/>
      <c r="N121" s="4"/>
      <c r="Q121" s="12">
        <v>0</v>
      </c>
      <c r="R121" s="5">
        <v>1</v>
      </c>
      <c r="S121" s="5">
        <v>0</v>
      </c>
      <c r="T121" s="5">
        <v>0</v>
      </c>
      <c r="U121" s="13">
        <v>0</v>
      </c>
      <c r="V121" s="5"/>
      <c r="W121" s="5"/>
      <c r="Y121" s="4"/>
      <c r="Z121" s="4"/>
      <c r="AA121" s="4"/>
      <c r="AB121" s="4"/>
      <c r="AC121" s="4"/>
    </row>
    <row r="122" spans="2:30" x14ac:dyDescent="0.25">
      <c r="B122" s="14">
        <v>0</v>
      </c>
      <c r="C122" s="2">
        <v>0</v>
      </c>
      <c r="D122" s="2">
        <v>1</v>
      </c>
      <c r="E122" s="2">
        <v>0</v>
      </c>
      <c r="F122" s="15">
        <v>0</v>
      </c>
      <c r="G122" s="5"/>
      <c r="H122" s="5"/>
      <c r="I122" s="4"/>
      <c r="J122" s="4"/>
      <c r="K122" s="4"/>
      <c r="L122" s="4"/>
      <c r="M122" s="4"/>
      <c r="N122" s="4"/>
      <c r="Q122" s="14">
        <v>0</v>
      </c>
      <c r="R122" s="2">
        <v>1</v>
      </c>
      <c r="S122" s="2">
        <v>1</v>
      </c>
      <c r="T122" s="2">
        <v>1</v>
      </c>
      <c r="U122" s="15">
        <v>0</v>
      </c>
      <c r="V122" s="5"/>
      <c r="W122" s="5"/>
      <c r="X122" s="4"/>
      <c r="Y122" s="4"/>
      <c r="Z122" s="4"/>
      <c r="AA122" s="4"/>
      <c r="AB122" s="4"/>
      <c r="AC122" s="4"/>
    </row>
    <row r="123" spans="2:30" x14ac:dyDescent="0.25">
      <c r="I123" s="4"/>
      <c r="N123" s="4"/>
      <c r="X123" s="4"/>
    </row>
    <row r="124" spans="2:30" x14ac:dyDescent="0.25">
      <c r="B124" s="9">
        <v>1</v>
      </c>
      <c r="C124" s="10">
        <v>0</v>
      </c>
      <c r="D124" s="10">
        <v>0</v>
      </c>
      <c r="E124" s="10">
        <v>1</v>
      </c>
      <c r="F124" s="11">
        <v>0</v>
      </c>
      <c r="G124" s="5"/>
      <c r="H124" s="6" t="s">
        <v>1</v>
      </c>
      <c r="I124" s="4" t="str">
        <f>CONCATENATE(B124,B125,B126,B127,B128)</f>
        <v>11110</v>
      </c>
      <c r="J124" s="4" t="str">
        <f>CONCATENATE(C124,C125,C126,C127,C128)</f>
        <v>00001</v>
      </c>
      <c r="K124" s="4" t="str">
        <f>CONCATENATE(D124,D125,D126,D127,D128)</f>
        <v>00001</v>
      </c>
      <c r="L124" s="4" t="str">
        <f>CONCATENATE(E124,E125,E126,E127,E128)</f>
        <v>11111</v>
      </c>
      <c r="M124" s="4" t="str">
        <f>CONCATENATE(F124,F125,F126,F127,F128)</f>
        <v>00000</v>
      </c>
      <c r="N124" s="4"/>
      <c r="Q124" s="9">
        <v>0</v>
      </c>
      <c r="R124" s="10">
        <v>0</v>
      </c>
      <c r="S124" s="10">
        <v>0</v>
      </c>
      <c r="T124" s="10">
        <v>0</v>
      </c>
      <c r="U124" s="11">
        <v>0</v>
      </c>
      <c r="V124" s="5"/>
      <c r="W124" s="6" t="s">
        <v>1</v>
      </c>
      <c r="X124" s="4" t="str">
        <f>CONCATENATE(Q124,Q125,Q126,Q127,Q128)</f>
        <v>01110</v>
      </c>
      <c r="Y124" s="4" t="str">
        <f>CONCATENATE(R124,R125,R126,R127,R128)</f>
        <v>00001</v>
      </c>
      <c r="Z124" s="4" t="str">
        <f>CONCATENATE(S124,S125,S126,S127,S128)</f>
        <v>01111</v>
      </c>
      <c r="AA124" s="4" t="str">
        <f>CONCATENATE(T124,T125,T126,T127,T128)</f>
        <v>00001</v>
      </c>
      <c r="AB124" s="4" t="str">
        <f>CONCATENATE(U124,U125,U126,U127,U128)</f>
        <v>00000</v>
      </c>
      <c r="AC124" s="4"/>
    </row>
    <row r="125" spans="2:30" x14ac:dyDescent="0.25">
      <c r="B125" s="12">
        <v>1</v>
      </c>
      <c r="C125" s="5">
        <v>0</v>
      </c>
      <c r="D125" s="5">
        <v>0</v>
      </c>
      <c r="E125" s="5">
        <v>1</v>
      </c>
      <c r="F125" s="13">
        <v>0</v>
      </c>
      <c r="G125" s="5"/>
      <c r="H125" s="6" t="s">
        <v>0</v>
      </c>
      <c r="I125" s="4" t="str">
        <f>BIN2HEX(I124)</f>
        <v>1E</v>
      </c>
      <c r="J125" s="4" t="str">
        <f t="shared" ref="J125" si="314">BIN2HEX(J124)</f>
        <v>1</v>
      </c>
      <c r="K125" s="4" t="str">
        <f t="shared" ref="K125" si="315">BIN2HEX(K124)</f>
        <v>1</v>
      </c>
      <c r="L125" s="4" t="str">
        <f t="shared" ref="L125" si="316">BIN2HEX(L124)</f>
        <v>1F</v>
      </c>
      <c r="M125" s="4" t="str">
        <f t="shared" ref="M125" si="317">BIN2HEX(M124)</f>
        <v>0</v>
      </c>
      <c r="N125" s="4"/>
      <c r="Q125" s="12">
        <v>1</v>
      </c>
      <c r="R125" s="5">
        <v>0</v>
      </c>
      <c r="S125" s="5">
        <v>1</v>
      </c>
      <c r="T125" s="5">
        <v>0</v>
      </c>
      <c r="U125" s="13">
        <v>0</v>
      </c>
      <c r="V125" s="5"/>
      <c r="W125" s="6" t="s">
        <v>0</v>
      </c>
      <c r="X125" s="4" t="str">
        <f>BIN2HEX(X124)</f>
        <v>E</v>
      </c>
      <c r="Y125" s="4" t="str">
        <f t="shared" ref="Y125" si="318">BIN2HEX(Y124)</f>
        <v>1</v>
      </c>
      <c r="Z125" s="4" t="str">
        <f t="shared" ref="Z125" si="319">BIN2HEX(Z124)</f>
        <v>F</v>
      </c>
      <c r="AA125" s="4" t="str">
        <f t="shared" ref="AA125" si="320">BIN2HEX(AA124)</f>
        <v>1</v>
      </c>
      <c r="AB125" s="4" t="str">
        <f t="shared" ref="AB125" si="321">BIN2HEX(AB124)</f>
        <v>0</v>
      </c>
      <c r="AC125" s="4"/>
    </row>
    <row r="126" spans="2:30" x14ac:dyDescent="0.25">
      <c r="B126" s="12">
        <v>1</v>
      </c>
      <c r="C126" s="5">
        <v>0</v>
      </c>
      <c r="D126" s="5">
        <v>0</v>
      </c>
      <c r="E126" s="5">
        <v>1</v>
      </c>
      <c r="F126" s="13">
        <v>0</v>
      </c>
      <c r="G126" s="5"/>
      <c r="H126" s="5"/>
      <c r="I126" s="7" t="str">
        <f>IF(LEN(I125)=1,CONCATENATE("0x0",I125),CONCATENATE("0x",I125))</f>
        <v>0x1E</v>
      </c>
      <c r="J126" s="7" t="str">
        <f t="shared" ref="J126" si="322">IF(LEN(J125)=1,CONCATENATE("0x0",J125),CONCATENATE("0x",J125))</f>
        <v>0x01</v>
      </c>
      <c r="K126" s="7" t="str">
        <f t="shared" ref="K126" si="323">IF(LEN(K125)=1,CONCATENATE("0x0",K125),CONCATENATE("0x",K125))</f>
        <v>0x01</v>
      </c>
      <c r="L126" s="7" t="str">
        <f t="shared" ref="L126" si="324">IF(LEN(L125)=1,CONCATENATE("0x0",L125),CONCATENATE("0x",L125))</f>
        <v>0x1F</v>
      </c>
      <c r="M126" s="7" t="str">
        <f t="shared" ref="M126" si="325">IF(LEN(M125)=1,CONCATENATE("0x0",M125),CONCATENATE("0x",M125))</f>
        <v>0x00</v>
      </c>
      <c r="N126" s="4">
        <v>21</v>
      </c>
      <c r="O126" s="8" t="str">
        <f>CONCATENATE(I126,",",J126,",",K126,",",L126,",",M126,",")</f>
        <v>0x1E,0x01,0x01,0x1F,0x00,</v>
      </c>
      <c r="Q126" s="12">
        <v>1</v>
      </c>
      <c r="R126" s="5">
        <v>0</v>
      </c>
      <c r="S126" s="5">
        <v>1</v>
      </c>
      <c r="T126" s="5">
        <v>0</v>
      </c>
      <c r="U126" s="13">
        <v>0</v>
      </c>
      <c r="V126" s="5"/>
      <c r="W126" s="5"/>
      <c r="X126" s="7" t="str">
        <f>IF(LEN(X125)=1,CONCATENATE("0x0",X125),CONCATENATE("0x",X125))</f>
        <v>0x0E</v>
      </c>
      <c r="Y126" s="7" t="str">
        <f t="shared" ref="Y126" si="326">IF(LEN(Y125)=1,CONCATENATE("0x0",Y125),CONCATENATE("0x",Y125))</f>
        <v>0x01</v>
      </c>
      <c r="Z126" s="7" t="str">
        <f t="shared" ref="Z126" si="327">IF(LEN(Z125)=1,CONCATENATE("0x0",Z125),CONCATENATE("0x",Z125))</f>
        <v>0x0F</v>
      </c>
      <c r="AA126" s="7" t="str">
        <f t="shared" ref="AA126" si="328">IF(LEN(AA125)=1,CONCATENATE("0x0",AA125),CONCATENATE("0x",AA125))</f>
        <v>0x01</v>
      </c>
      <c r="AB126" s="7" t="str">
        <f t="shared" ref="AB126" si="329">IF(LEN(AB125)=1,CONCATENATE("0x0",AB125),CONCATENATE("0x",AB125))</f>
        <v>0x00</v>
      </c>
      <c r="AC126" s="4"/>
      <c r="AD126" s="8" t="str">
        <f>CONCATENATE(X126,",",Y126,",",Z126,",",AA126,",",AB126,",")</f>
        <v>0x0E,0x01,0x0F,0x01,0x00,</v>
      </c>
    </row>
    <row r="127" spans="2:30" x14ac:dyDescent="0.25">
      <c r="B127" s="12">
        <v>1</v>
      </c>
      <c r="C127" s="5">
        <v>0</v>
      </c>
      <c r="D127" s="5">
        <v>0</v>
      </c>
      <c r="E127" s="5">
        <v>1</v>
      </c>
      <c r="F127" s="13">
        <v>0</v>
      </c>
      <c r="G127" s="5"/>
      <c r="H127" s="5"/>
      <c r="J127" s="4"/>
      <c r="K127" s="4"/>
      <c r="L127" s="4"/>
      <c r="M127" s="4"/>
      <c r="N127" s="4"/>
      <c r="Q127" s="12">
        <v>1</v>
      </c>
      <c r="R127" s="5">
        <v>0</v>
      </c>
      <c r="S127" s="5">
        <v>1</v>
      </c>
      <c r="T127" s="5">
        <v>0</v>
      </c>
      <c r="U127" s="13">
        <v>0</v>
      </c>
      <c r="V127" s="5"/>
      <c r="W127" s="5"/>
      <c r="Y127" s="4"/>
      <c r="Z127" s="4"/>
      <c r="AA127" s="4"/>
      <c r="AB127" s="4"/>
      <c r="AC127" s="4"/>
    </row>
    <row r="128" spans="2:30" x14ac:dyDescent="0.25">
      <c r="B128" s="14">
        <v>0</v>
      </c>
      <c r="C128" s="2">
        <v>1</v>
      </c>
      <c r="D128" s="2">
        <v>1</v>
      </c>
      <c r="E128" s="2">
        <v>1</v>
      </c>
      <c r="F128" s="15">
        <v>0</v>
      </c>
      <c r="G128" s="5"/>
      <c r="H128" s="5"/>
      <c r="I128" s="4"/>
      <c r="J128" s="4"/>
      <c r="K128" s="4"/>
      <c r="L128" s="4"/>
      <c r="M128" s="4"/>
      <c r="N128" s="4"/>
      <c r="Q128" s="14">
        <v>0</v>
      </c>
      <c r="R128" s="2">
        <v>1</v>
      </c>
      <c r="S128" s="2">
        <v>1</v>
      </c>
      <c r="T128" s="2">
        <v>1</v>
      </c>
      <c r="U128" s="15">
        <v>0</v>
      </c>
      <c r="V128" s="5"/>
      <c r="W128" s="5"/>
      <c r="X128" s="4"/>
      <c r="Y128" s="4"/>
      <c r="Z128" s="4"/>
      <c r="AA128" s="4"/>
      <c r="AB128" s="4"/>
      <c r="AC128" s="4"/>
    </row>
    <row r="129" spans="2:30" x14ac:dyDescent="0.25">
      <c r="I129" s="4"/>
      <c r="N129" s="4"/>
      <c r="X129" s="4"/>
    </row>
    <row r="130" spans="2:30" x14ac:dyDescent="0.25">
      <c r="B130" s="9">
        <v>1</v>
      </c>
      <c r="C130" s="10">
        <v>0</v>
      </c>
      <c r="D130" s="10">
        <v>0</v>
      </c>
      <c r="E130" s="10">
        <v>0</v>
      </c>
      <c r="F130" s="11">
        <v>1</v>
      </c>
      <c r="G130" s="5"/>
      <c r="H130" s="6" t="s">
        <v>1</v>
      </c>
      <c r="I130" s="4" t="str">
        <f>CONCATENATE(B130,B131,B132,B133,B134)</f>
        <v>11100</v>
      </c>
      <c r="J130" s="4" t="str">
        <f>CONCATENATE(C130,C131,C132,C133,C134)</f>
        <v>00010</v>
      </c>
      <c r="K130" s="4" t="str">
        <f>CONCATENATE(D130,D131,D132,D133,D134)</f>
        <v>00001</v>
      </c>
      <c r="L130" s="4" t="str">
        <f>CONCATENATE(E130,E131,E132,E133,E134)</f>
        <v>00010</v>
      </c>
      <c r="M130" s="4" t="str">
        <f>CONCATENATE(F130,F131,F132,F133,F134)</f>
        <v>11100</v>
      </c>
      <c r="N130" s="4"/>
      <c r="Q130" s="9">
        <v>0</v>
      </c>
      <c r="R130" s="10">
        <v>0</v>
      </c>
      <c r="S130" s="10">
        <v>0</v>
      </c>
      <c r="T130" s="10">
        <v>0</v>
      </c>
      <c r="U130" s="11">
        <v>0</v>
      </c>
      <c r="V130" s="5"/>
      <c r="W130" s="6" t="s">
        <v>1</v>
      </c>
      <c r="X130" s="4" t="str">
        <f>CONCATENATE(Q130,Q131,Q132,Q133,Q134)</f>
        <v>01100</v>
      </c>
      <c r="Y130" s="4" t="str">
        <f>CONCATENATE(R130,R131,R132,R133,R134)</f>
        <v>00010</v>
      </c>
      <c r="Z130" s="4" t="str">
        <f>CONCATENATE(S130,S131,S132,S133,S134)</f>
        <v>00001</v>
      </c>
      <c r="AA130" s="4" t="str">
        <f>CONCATENATE(T130,T131,T132,T133,T134)</f>
        <v>00010</v>
      </c>
      <c r="AB130" s="4" t="str">
        <f>CONCATENATE(U130,U131,U132,U133,U134)</f>
        <v>01100</v>
      </c>
      <c r="AC130" s="4"/>
    </row>
    <row r="131" spans="2:30" x14ac:dyDescent="0.25">
      <c r="B131" s="12">
        <v>1</v>
      </c>
      <c r="C131" s="5">
        <v>0</v>
      </c>
      <c r="D131" s="5">
        <v>0</v>
      </c>
      <c r="E131" s="5">
        <v>0</v>
      </c>
      <c r="F131" s="13">
        <v>1</v>
      </c>
      <c r="G131" s="5"/>
      <c r="H131" s="6" t="s">
        <v>0</v>
      </c>
      <c r="I131" s="4" t="str">
        <f>BIN2HEX(I130)</f>
        <v>1C</v>
      </c>
      <c r="J131" s="4" t="str">
        <f t="shared" ref="J131" si="330">BIN2HEX(J130)</f>
        <v>2</v>
      </c>
      <c r="K131" s="4" t="str">
        <f t="shared" ref="K131" si="331">BIN2HEX(K130)</f>
        <v>1</v>
      </c>
      <c r="L131" s="4" t="str">
        <f t="shared" ref="L131" si="332">BIN2HEX(L130)</f>
        <v>2</v>
      </c>
      <c r="M131" s="4" t="str">
        <f t="shared" ref="M131" si="333">BIN2HEX(M130)</f>
        <v>1C</v>
      </c>
      <c r="N131" s="4"/>
      <c r="Q131" s="12">
        <v>1</v>
      </c>
      <c r="R131" s="5">
        <v>0</v>
      </c>
      <c r="S131" s="5">
        <v>0</v>
      </c>
      <c r="T131" s="5">
        <v>0</v>
      </c>
      <c r="U131" s="13">
        <v>1</v>
      </c>
      <c r="V131" s="5"/>
      <c r="W131" s="6" t="s">
        <v>0</v>
      </c>
      <c r="X131" s="4" t="str">
        <f>BIN2HEX(X130)</f>
        <v>C</v>
      </c>
      <c r="Y131" s="4" t="str">
        <f t="shared" ref="Y131" si="334">BIN2HEX(Y130)</f>
        <v>2</v>
      </c>
      <c r="Z131" s="4" t="str">
        <f t="shared" ref="Z131" si="335">BIN2HEX(Z130)</f>
        <v>1</v>
      </c>
      <c r="AA131" s="4" t="str">
        <f t="shared" ref="AA131" si="336">BIN2HEX(AA130)</f>
        <v>2</v>
      </c>
      <c r="AB131" s="4" t="str">
        <f t="shared" ref="AB131" si="337">BIN2HEX(AB130)</f>
        <v>C</v>
      </c>
      <c r="AC131" s="4"/>
    </row>
    <row r="132" spans="2:30" x14ac:dyDescent="0.25">
      <c r="B132" s="12">
        <v>1</v>
      </c>
      <c r="C132" s="5">
        <v>0</v>
      </c>
      <c r="D132" s="5">
        <v>0</v>
      </c>
      <c r="E132" s="5">
        <v>0</v>
      </c>
      <c r="F132" s="13">
        <v>1</v>
      </c>
      <c r="G132" s="5"/>
      <c r="H132" s="5"/>
      <c r="I132" s="7" t="str">
        <f>IF(LEN(I131)=1,CONCATENATE("0x0",I131),CONCATENATE("0x",I131))</f>
        <v>0x1C</v>
      </c>
      <c r="J132" s="7" t="str">
        <f t="shared" ref="J132" si="338">IF(LEN(J131)=1,CONCATENATE("0x0",J131),CONCATENATE("0x",J131))</f>
        <v>0x02</v>
      </c>
      <c r="K132" s="7" t="str">
        <f t="shared" ref="K132" si="339">IF(LEN(K131)=1,CONCATENATE("0x0",K131),CONCATENATE("0x",K131))</f>
        <v>0x01</v>
      </c>
      <c r="L132" s="7" t="str">
        <f t="shared" ref="L132" si="340">IF(LEN(L131)=1,CONCATENATE("0x0",L131),CONCATENATE("0x",L131))</f>
        <v>0x02</v>
      </c>
      <c r="M132" s="7" t="str">
        <f t="shared" ref="M132" si="341">IF(LEN(M131)=1,CONCATENATE("0x0",M131),CONCATENATE("0x",M131))</f>
        <v>0x1C</v>
      </c>
      <c r="N132" s="4">
        <v>22</v>
      </c>
      <c r="O132" s="8" t="str">
        <f>CONCATENATE(I132,",",J132,",",K132,",",L132,",",M132,",")</f>
        <v>0x1C,0x02,0x01,0x02,0x1C,</v>
      </c>
      <c r="Q132" s="12">
        <v>1</v>
      </c>
      <c r="R132" s="5">
        <v>0</v>
      </c>
      <c r="S132" s="5">
        <v>0</v>
      </c>
      <c r="T132" s="5">
        <v>0</v>
      </c>
      <c r="U132" s="13">
        <v>1</v>
      </c>
      <c r="V132" s="5"/>
      <c r="W132" s="5"/>
      <c r="X132" s="7" t="str">
        <f>IF(LEN(X131)=1,CONCATENATE("0x0",X131),CONCATENATE("0x",X131))</f>
        <v>0x0C</v>
      </c>
      <c r="Y132" s="7" t="str">
        <f t="shared" ref="Y132" si="342">IF(LEN(Y131)=1,CONCATENATE("0x0",Y131),CONCATENATE("0x",Y131))</f>
        <v>0x02</v>
      </c>
      <c r="Z132" s="7" t="str">
        <f t="shared" ref="Z132" si="343">IF(LEN(Z131)=1,CONCATENATE("0x0",Z131),CONCATENATE("0x",Z131))</f>
        <v>0x01</v>
      </c>
      <c r="AA132" s="7" t="str">
        <f t="shared" ref="AA132" si="344">IF(LEN(AA131)=1,CONCATENATE("0x0",AA131),CONCATENATE("0x",AA131))</f>
        <v>0x02</v>
      </c>
      <c r="AB132" s="7" t="str">
        <f t="shared" ref="AB132" si="345">IF(LEN(AB131)=1,CONCATENATE("0x0",AB131),CONCATENATE("0x",AB131))</f>
        <v>0x0C</v>
      </c>
      <c r="AC132" s="4"/>
      <c r="AD132" s="8" t="str">
        <f>CONCATENATE(X132,",",Y132,",",Z132,",",AA132,",",AB132,",")</f>
        <v>0x0C,0x02,0x01,0x02,0x0C,</v>
      </c>
    </row>
    <row r="133" spans="2:30" x14ac:dyDescent="0.25">
      <c r="B133" s="12">
        <v>0</v>
      </c>
      <c r="C133" s="5">
        <v>1</v>
      </c>
      <c r="D133" s="5">
        <v>0</v>
      </c>
      <c r="E133" s="5">
        <v>1</v>
      </c>
      <c r="F133" s="13">
        <v>0</v>
      </c>
      <c r="G133" s="5"/>
      <c r="H133" s="5"/>
      <c r="J133" s="4"/>
      <c r="K133" s="4"/>
      <c r="L133" s="4"/>
      <c r="M133" s="4"/>
      <c r="N133" s="4"/>
      <c r="Q133" s="12">
        <v>0</v>
      </c>
      <c r="R133" s="5">
        <v>1</v>
      </c>
      <c r="S133" s="5">
        <v>0</v>
      </c>
      <c r="T133" s="5">
        <v>1</v>
      </c>
      <c r="U133" s="13">
        <v>0</v>
      </c>
      <c r="V133" s="5"/>
      <c r="W133" s="5"/>
      <c r="Y133" s="4"/>
      <c r="Z133" s="4"/>
      <c r="AA133" s="4"/>
      <c r="AB133" s="4"/>
      <c r="AC133" s="4"/>
    </row>
    <row r="134" spans="2:30" x14ac:dyDescent="0.25">
      <c r="B134" s="14">
        <v>0</v>
      </c>
      <c r="C134" s="2">
        <v>0</v>
      </c>
      <c r="D134" s="2">
        <v>1</v>
      </c>
      <c r="E134" s="2">
        <v>0</v>
      </c>
      <c r="F134" s="15">
        <v>0</v>
      </c>
      <c r="G134" s="5"/>
      <c r="H134" s="5"/>
      <c r="I134" s="4"/>
      <c r="J134" s="4"/>
      <c r="K134" s="4"/>
      <c r="L134" s="4"/>
      <c r="M134" s="4"/>
      <c r="N134" s="4"/>
      <c r="Q134" s="14">
        <v>0</v>
      </c>
      <c r="R134" s="2">
        <v>0</v>
      </c>
      <c r="S134" s="2">
        <v>1</v>
      </c>
      <c r="T134" s="2">
        <v>0</v>
      </c>
      <c r="U134" s="15">
        <v>0</v>
      </c>
      <c r="V134" s="5"/>
      <c r="W134" s="5"/>
      <c r="X134" s="4"/>
      <c r="Y134" s="4"/>
      <c r="Z134" s="4"/>
      <c r="AA134" s="4"/>
      <c r="AB134" s="4"/>
      <c r="AC134" s="4"/>
    </row>
    <row r="135" spans="2:30" x14ac:dyDescent="0.25">
      <c r="I135" s="4"/>
      <c r="N135" s="4"/>
      <c r="X135" s="4"/>
    </row>
    <row r="136" spans="2:30" x14ac:dyDescent="0.25">
      <c r="B136" s="9">
        <v>1</v>
      </c>
      <c r="C136" s="10">
        <v>0</v>
      </c>
      <c r="D136" s="10">
        <v>0</v>
      </c>
      <c r="E136" s="10">
        <v>0</v>
      </c>
      <c r="F136" s="11">
        <v>1</v>
      </c>
      <c r="G136" s="5"/>
      <c r="H136" s="6" t="s">
        <v>1</v>
      </c>
      <c r="I136" s="4" t="str">
        <f>CONCATENATE(B136,B137,B138,B139,B140)</f>
        <v>11111</v>
      </c>
      <c r="J136" s="4" t="str">
        <f>CONCATENATE(C136,C137,C138,C139,C140)</f>
        <v>00010</v>
      </c>
      <c r="K136" s="4" t="str">
        <f>CONCATENATE(D136,D137,D138,D139,D140)</f>
        <v>00100</v>
      </c>
      <c r="L136" s="4" t="str">
        <f>CONCATENATE(E136,E137,E138,E139,E140)</f>
        <v>00010</v>
      </c>
      <c r="M136" s="4" t="str">
        <f>CONCATENATE(F136,F137,F138,F139,F140)</f>
        <v>11111</v>
      </c>
      <c r="N136" s="4"/>
      <c r="Q136" s="9">
        <v>0</v>
      </c>
      <c r="R136" s="10">
        <v>0</v>
      </c>
      <c r="S136" s="10">
        <v>0</v>
      </c>
      <c r="T136" s="10">
        <v>0</v>
      </c>
      <c r="U136" s="11">
        <v>0</v>
      </c>
      <c r="V136" s="5"/>
      <c r="W136" s="6" t="s">
        <v>1</v>
      </c>
      <c r="X136" s="4" t="str">
        <f>CONCATENATE(Q136,Q137,Q138,Q139,Q140)</f>
        <v>01110</v>
      </c>
      <c r="Y136" s="4" t="str">
        <f>CONCATENATE(R136,R137,R138,R139,R140)</f>
        <v>00001</v>
      </c>
      <c r="Z136" s="4" t="str">
        <f>CONCATENATE(S136,S137,S138,S139,S140)</f>
        <v>00010</v>
      </c>
      <c r="AA136" s="4" t="str">
        <f>CONCATENATE(T136,T137,T138,T139,T140)</f>
        <v>00001</v>
      </c>
      <c r="AB136" s="4" t="str">
        <f>CONCATENATE(U136,U137,U138,U139,U140)</f>
        <v>01110</v>
      </c>
      <c r="AC136" s="4"/>
    </row>
    <row r="137" spans="2:30" x14ac:dyDescent="0.25">
      <c r="B137" s="12">
        <v>1</v>
      </c>
      <c r="C137" s="5">
        <v>0</v>
      </c>
      <c r="D137" s="5">
        <v>0</v>
      </c>
      <c r="E137" s="5">
        <v>0</v>
      </c>
      <c r="F137" s="13">
        <v>1</v>
      </c>
      <c r="G137" s="5"/>
      <c r="H137" s="6" t="s">
        <v>0</v>
      </c>
      <c r="I137" s="4" t="str">
        <f>BIN2HEX(I136)</f>
        <v>1F</v>
      </c>
      <c r="J137" s="4" t="str">
        <f t="shared" ref="J137" si="346">BIN2HEX(J136)</f>
        <v>2</v>
      </c>
      <c r="K137" s="4" t="str">
        <f t="shared" ref="K137" si="347">BIN2HEX(K136)</f>
        <v>4</v>
      </c>
      <c r="L137" s="4" t="str">
        <f t="shared" ref="L137" si="348">BIN2HEX(L136)</f>
        <v>2</v>
      </c>
      <c r="M137" s="4" t="str">
        <f t="shared" ref="M137" si="349">BIN2HEX(M136)</f>
        <v>1F</v>
      </c>
      <c r="N137" s="4"/>
      <c r="Q137" s="12">
        <v>1</v>
      </c>
      <c r="R137" s="5">
        <v>0</v>
      </c>
      <c r="S137" s="5">
        <v>0</v>
      </c>
      <c r="T137" s="5">
        <v>0</v>
      </c>
      <c r="U137" s="13">
        <v>1</v>
      </c>
      <c r="V137" s="5"/>
      <c r="W137" s="6" t="s">
        <v>0</v>
      </c>
      <c r="X137" s="4" t="str">
        <f>BIN2HEX(X136)</f>
        <v>E</v>
      </c>
      <c r="Y137" s="4" t="str">
        <f t="shared" ref="Y137" si="350">BIN2HEX(Y136)</f>
        <v>1</v>
      </c>
      <c r="Z137" s="4" t="str">
        <f t="shared" ref="Z137" si="351">BIN2HEX(Z136)</f>
        <v>2</v>
      </c>
      <c r="AA137" s="4" t="str">
        <f t="shared" ref="AA137" si="352">BIN2HEX(AA136)</f>
        <v>1</v>
      </c>
      <c r="AB137" s="4" t="str">
        <f t="shared" ref="AB137" si="353">BIN2HEX(AB136)</f>
        <v>E</v>
      </c>
      <c r="AC137" s="4"/>
    </row>
    <row r="138" spans="2:30" x14ac:dyDescent="0.25">
      <c r="B138" s="12">
        <v>1</v>
      </c>
      <c r="C138" s="5">
        <v>0</v>
      </c>
      <c r="D138" s="5">
        <v>1</v>
      </c>
      <c r="E138" s="5">
        <v>0</v>
      </c>
      <c r="F138" s="13">
        <v>1</v>
      </c>
      <c r="G138" s="5"/>
      <c r="H138" s="5"/>
      <c r="I138" s="7" t="str">
        <f>IF(LEN(I137)=1,CONCATENATE("0x0",I137),CONCATENATE("0x",I137))</f>
        <v>0x1F</v>
      </c>
      <c r="J138" s="7" t="str">
        <f t="shared" ref="J138" si="354">IF(LEN(J137)=1,CONCATENATE("0x0",J137),CONCATENATE("0x",J137))</f>
        <v>0x02</v>
      </c>
      <c r="K138" s="7" t="str">
        <f t="shared" ref="K138" si="355">IF(LEN(K137)=1,CONCATENATE("0x0",K137),CONCATENATE("0x",K137))</f>
        <v>0x04</v>
      </c>
      <c r="L138" s="7" t="str">
        <f t="shared" ref="L138" si="356">IF(LEN(L137)=1,CONCATENATE("0x0",L137),CONCATENATE("0x",L137))</f>
        <v>0x02</v>
      </c>
      <c r="M138" s="7" t="str">
        <f t="shared" ref="M138" si="357">IF(LEN(M137)=1,CONCATENATE("0x0",M137),CONCATENATE("0x",M137))</f>
        <v>0x1F</v>
      </c>
      <c r="N138" s="4">
        <v>23</v>
      </c>
      <c r="O138" s="8" t="str">
        <f>CONCATENATE(I138,",",J138,",",K138,",",L138,",",M138,",")</f>
        <v>0x1F,0x02,0x04,0x02,0x1F,</v>
      </c>
      <c r="Q138" s="12">
        <v>1</v>
      </c>
      <c r="R138" s="5">
        <v>0</v>
      </c>
      <c r="S138" s="5">
        <v>0</v>
      </c>
      <c r="T138" s="5">
        <v>0</v>
      </c>
      <c r="U138" s="13">
        <v>1</v>
      </c>
      <c r="V138" s="5"/>
      <c r="W138" s="5"/>
      <c r="X138" s="7" t="str">
        <f>IF(LEN(X137)=1,CONCATENATE("0x0",X137),CONCATENATE("0x",X137))</f>
        <v>0x0E</v>
      </c>
      <c r="Y138" s="7" t="str">
        <f t="shared" ref="Y138" si="358">IF(LEN(Y137)=1,CONCATENATE("0x0",Y137),CONCATENATE("0x",Y137))</f>
        <v>0x01</v>
      </c>
      <c r="Z138" s="7" t="str">
        <f t="shared" ref="Z138" si="359">IF(LEN(Z137)=1,CONCATENATE("0x0",Z137),CONCATENATE("0x",Z137))</f>
        <v>0x02</v>
      </c>
      <c r="AA138" s="7" t="str">
        <f t="shared" ref="AA138" si="360">IF(LEN(AA137)=1,CONCATENATE("0x0",AA137),CONCATENATE("0x",AA137))</f>
        <v>0x01</v>
      </c>
      <c r="AB138" s="7" t="str">
        <f t="shared" ref="AB138" si="361">IF(LEN(AB137)=1,CONCATENATE("0x0",AB137),CONCATENATE("0x",AB137))</f>
        <v>0x0E</v>
      </c>
      <c r="AC138" s="4"/>
      <c r="AD138" s="8" t="str">
        <f>CONCATENATE(X138,",",Y138,",",Z138,",",AA138,",",AB138,",")</f>
        <v>0x0E,0x01,0x02,0x01,0x0E,</v>
      </c>
    </row>
    <row r="139" spans="2:30" x14ac:dyDescent="0.25">
      <c r="B139" s="12">
        <v>1</v>
      </c>
      <c r="C139" s="5">
        <v>1</v>
      </c>
      <c r="D139" s="5">
        <v>0</v>
      </c>
      <c r="E139" s="5">
        <v>1</v>
      </c>
      <c r="F139" s="13">
        <v>1</v>
      </c>
      <c r="G139" s="5"/>
      <c r="H139" s="5"/>
      <c r="J139" s="4"/>
      <c r="K139" s="4"/>
      <c r="L139" s="4"/>
      <c r="M139" s="4"/>
      <c r="N139" s="4"/>
      <c r="Q139" s="12">
        <v>1</v>
      </c>
      <c r="R139" s="5">
        <v>0</v>
      </c>
      <c r="S139" s="5">
        <v>1</v>
      </c>
      <c r="T139" s="5">
        <v>0</v>
      </c>
      <c r="U139" s="13">
        <v>1</v>
      </c>
      <c r="V139" s="5"/>
      <c r="W139" s="5"/>
      <c r="Y139" s="4"/>
      <c r="Z139" s="4"/>
      <c r="AA139" s="4"/>
      <c r="AB139" s="4"/>
      <c r="AC139" s="4"/>
    </row>
    <row r="140" spans="2:30" x14ac:dyDescent="0.25">
      <c r="B140" s="14">
        <v>1</v>
      </c>
      <c r="C140" s="2">
        <v>0</v>
      </c>
      <c r="D140" s="2">
        <v>0</v>
      </c>
      <c r="E140" s="2">
        <v>0</v>
      </c>
      <c r="F140" s="15">
        <v>1</v>
      </c>
      <c r="G140" s="5"/>
      <c r="H140" s="5"/>
      <c r="I140" s="4"/>
      <c r="J140" s="4"/>
      <c r="K140" s="4"/>
      <c r="L140" s="4"/>
      <c r="M140" s="4"/>
      <c r="N140" s="4"/>
      <c r="Q140" s="14">
        <v>0</v>
      </c>
      <c r="R140" s="2">
        <v>1</v>
      </c>
      <c r="S140" s="2">
        <v>0</v>
      </c>
      <c r="T140" s="2">
        <v>1</v>
      </c>
      <c r="U140" s="15">
        <v>0</v>
      </c>
      <c r="V140" s="5"/>
      <c r="W140" s="5"/>
      <c r="X140" s="4"/>
      <c r="Y140" s="4"/>
      <c r="Z140" s="4"/>
      <c r="AA140" s="4"/>
      <c r="AB140" s="4"/>
      <c r="AC140" s="4"/>
    </row>
    <row r="141" spans="2:30" x14ac:dyDescent="0.25">
      <c r="I141" s="4"/>
      <c r="N141" s="4"/>
      <c r="X141" s="4"/>
    </row>
    <row r="142" spans="2:30" x14ac:dyDescent="0.25">
      <c r="B142" s="9">
        <v>1</v>
      </c>
      <c r="C142" s="10">
        <v>0</v>
      </c>
      <c r="D142" s="10">
        <v>0</v>
      </c>
      <c r="E142" s="10">
        <v>0</v>
      </c>
      <c r="F142" s="11">
        <v>1</v>
      </c>
      <c r="G142" s="5"/>
      <c r="H142" s="6" t="s">
        <v>1</v>
      </c>
      <c r="I142" s="4" t="str">
        <f>CONCATENATE(B142,B143,B144,B145,B146)</f>
        <v>10001</v>
      </c>
      <c r="J142" s="4" t="str">
        <f>CONCATENATE(C142,C143,C144,C145,C146)</f>
        <v>01010</v>
      </c>
      <c r="K142" s="4" t="str">
        <f>CONCATENATE(D142,D143,D144,D145,D146)</f>
        <v>00100</v>
      </c>
      <c r="L142" s="4" t="str">
        <f>CONCATENATE(E142,E143,E144,E145,E146)</f>
        <v>01010</v>
      </c>
      <c r="M142" s="4" t="str">
        <f>CONCATENATE(F142,F143,F144,F145,F146)</f>
        <v>10001</v>
      </c>
      <c r="N142" s="4"/>
      <c r="Q142" s="9">
        <v>0</v>
      </c>
      <c r="R142" s="10">
        <v>0</v>
      </c>
      <c r="S142" s="10">
        <v>0</v>
      </c>
      <c r="T142" s="10">
        <v>0</v>
      </c>
      <c r="U142" s="11">
        <v>0</v>
      </c>
      <c r="V142" s="5"/>
      <c r="W142" s="6" t="s">
        <v>1</v>
      </c>
      <c r="X142" s="4" t="str">
        <f>CONCATENATE(Q142,Q143,Q144,Q145,Q146)</f>
        <v>00101</v>
      </c>
      <c r="Y142" s="4" t="str">
        <f>CONCATENATE(R142,R143,R144,R145,R146)</f>
        <v>00101</v>
      </c>
      <c r="Z142" s="4" t="str">
        <f>CONCATENATE(S142,S143,S144,S145,S146)</f>
        <v>00010</v>
      </c>
      <c r="AA142" s="4" t="str">
        <f>CONCATENATE(T142,T143,T144,T145,T146)</f>
        <v>00101</v>
      </c>
      <c r="AB142" s="4" t="str">
        <f>CONCATENATE(U142,U143,U144,U145,U146)</f>
        <v>00101</v>
      </c>
      <c r="AC142" s="4"/>
    </row>
    <row r="143" spans="2:30" x14ac:dyDescent="0.25">
      <c r="B143" s="12">
        <v>0</v>
      </c>
      <c r="C143" s="5">
        <v>1</v>
      </c>
      <c r="D143" s="5">
        <v>0</v>
      </c>
      <c r="E143" s="5">
        <v>1</v>
      </c>
      <c r="F143" s="13">
        <v>0</v>
      </c>
      <c r="G143" s="5"/>
      <c r="H143" s="6" t="s">
        <v>0</v>
      </c>
      <c r="I143" s="4" t="str">
        <f>BIN2HEX(I142)</f>
        <v>11</v>
      </c>
      <c r="J143" s="4" t="str">
        <f t="shared" ref="J143" si="362">BIN2HEX(J142)</f>
        <v>A</v>
      </c>
      <c r="K143" s="4" t="str">
        <f t="shared" ref="K143" si="363">BIN2HEX(K142)</f>
        <v>4</v>
      </c>
      <c r="L143" s="4" t="str">
        <f t="shared" ref="L143" si="364">BIN2HEX(L142)</f>
        <v>A</v>
      </c>
      <c r="M143" s="4" t="str">
        <f t="shared" ref="M143" si="365">BIN2HEX(M142)</f>
        <v>11</v>
      </c>
      <c r="N143" s="4"/>
      <c r="Q143" s="12">
        <v>0</v>
      </c>
      <c r="R143" s="5">
        <v>0</v>
      </c>
      <c r="S143" s="5">
        <v>0</v>
      </c>
      <c r="T143" s="5">
        <v>0</v>
      </c>
      <c r="U143" s="13">
        <v>0</v>
      </c>
      <c r="V143" s="5"/>
      <c r="W143" s="6" t="s">
        <v>0</v>
      </c>
      <c r="X143" s="4" t="str">
        <f>BIN2HEX(X142)</f>
        <v>5</v>
      </c>
      <c r="Y143" s="4" t="str">
        <f t="shared" ref="Y143" si="366">BIN2HEX(Y142)</f>
        <v>5</v>
      </c>
      <c r="Z143" s="4" t="str">
        <f t="shared" ref="Z143" si="367">BIN2HEX(Z142)</f>
        <v>2</v>
      </c>
      <c r="AA143" s="4" t="str">
        <f t="shared" ref="AA143" si="368">BIN2HEX(AA142)</f>
        <v>5</v>
      </c>
      <c r="AB143" s="4" t="str">
        <f t="shared" ref="AB143" si="369">BIN2HEX(AB142)</f>
        <v>5</v>
      </c>
      <c r="AC143" s="4"/>
    </row>
    <row r="144" spans="2:30" x14ac:dyDescent="0.25">
      <c r="B144" s="12">
        <v>0</v>
      </c>
      <c r="C144" s="5">
        <v>0</v>
      </c>
      <c r="D144" s="5">
        <v>1</v>
      </c>
      <c r="E144" s="5">
        <v>0</v>
      </c>
      <c r="F144" s="13">
        <v>0</v>
      </c>
      <c r="G144" s="5"/>
      <c r="H144" s="5"/>
      <c r="I144" s="7" t="str">
        <f>IF(LEN(I143)=1,CONCATENATE("0x0",I143),CONCATENATE("0x",I143))</f>
        <v>0x11</v>
      </c>
      <c r="J144" s="7" t="str">
        <f t="shared" ref="J144" si="370">IF(LEN(J143)=1,CONCATENATE("0x0",J143),CONCATENATE("0x",J143))</f>
        <v>0x0A</v>
      </c>
      <c r="K144" s="7" t="str">
        <f t="shared" ref="K144" si="371">IF(LEN(K143)=1,CONCATENATE("0x0",K143),CONCATENATE("0x",K143))</f>
        <v>0x04</v>
      </c>
      <c r="L144" s="7" t="str">
        <f t="shared" ref="L144" si="372">IF(LEN(L143)=1,CONCATENATE("0x0",L143),CONCATENATE("0x",L143))</f>
        <v>0x0A</v>
      </c>
      <c r="M144" s="7" t="str">
        <f t="shared" ref="M144" si="373">IF(LEN(M143)=1,CONCATENATE("0x0",M143),CONCATENATE("0x",M143))</f>
        <v>0x11</v>
      </c>
      <c r="N144" s="4">
        <v>24</v>
      </c>
      <c r="O144" s="8" t="str">
        <f>CONCATENATE(I144,",",J144,",",K144,",",L144,",",M144,",")</f>
        <v>0x11,0x0A,0x04,0x0A,0x11,</v>
      </c>
      <c r="Q144" s="12">
        <v>1</v>
      </c>
      <c r="R144" s="5">
        <v>1</v>
      </c>
      <c r="S144" s="5">
        <v>0</v>
      </c>
      <c r="T144" s="5">
        <v>1</v>
      </c>
      <c r="U144" s="13">
        <v>1</v>
      </c>
      <c r="V144" s="5"/>
      <c r="W144" s="5"/>
      <c r="X144" s="7" t="str">
        <f>IF(LEN(X143)=1,CONCATENATE("0x0",X143),CONCATENATE("0x",X143))</f>
        <v>0x05</v>
      </c>
      <c r="Y144" s="7" t="str">
        <f t="shared" ref="Y144" si="374">IF(LEN(Y143)=1,CONCATENATE("0x0",Y143),CONCATENATE("0x",Y143))</f>
        <v>0x05</v>
      </c>
      <c r="Z144" s="7" t="str">
        <f t="shared" ref="Z144" si="375">IF(LEN(Z143)=1,CONCATENATE("0x0",Z143),CONCATENATE("0x",Z143))</f>
        <v>0x02</v>
      </c>
      <c r="AA144" s="7" t="str">
        <f t="shared" ref="AA144" si="376">IF(LEN(AA143)=1,CONCATENATE("0x0",AA143),CONCATENATE("0x",AA143))</f>
        <v>0x05</v>
      </c>
      <c r="AB144" s="7" t="str">
        <f t="shared" ref="AB144" si="377">IF(LEN(AB143)=1,CONCATENATE("0x0",AB143),CONCATENATE("0x",AB143))</f>
        <v>0x05</v>
      </c>
      <c r="AC144" s="4"/>
      <c r="AD144" s="8" t="str">
        <f>CONCATENATE(X144,",",Y144,",",Z144,",",AA144,",",AB144,",")</f>
        <v>0x05,0x05,0x02,0x05,0x05,</v>
      </c>
    </row>
    <row r="145" spans="2:30" x14ac:dyDescent="0.25">
      <c r="B145" s="12">
        <v>0</v>
      </c>
      <c r="C145" s="5">
        <v>1</v>
      </c>
      <c r="D145" s="5">
        <v>0</v>
      </c>
      <c r="E145" s="5">
        <v>1</v>
      </c>
      <c r="F145" s="13">
        <v>0</v>
      </c>
      <c r="G145" s="5"/>
      <c r="H145" s="5"/>
      <c r="J145" s="4"/>
      <c r="K145" s="4"/>
      <c r="L145" s="4"/>
      <c r="M145" s="4"/>
      <c r="N145" s="4"/>
      <c r="Q145" s="12">
        <v>0</v>
      </c>
      <c r="R145" s="5">
        <v>0</v>
      </c>
      <c r="S145" s="5">
        <v>1</v>
      </c>
      <c r="T145" s="5">
        <v>0</v>
      </c>
      <c r="U145" s="13">
        <v>0</v>
      </c>
      <c r="V145" s="5"/>
      <c r="W145" s="5"/>
      <c r="Y145" s="4"/>
      <c r="Z145" s="4"/>
      <c r="AA145" s="4"/>
      <c r="AB145" s="4"/>
      <c r="AC145" s="4"/>
    </row>
    <row r="146" spans="2:30" x14ac:dyDescent="0.25">
      <c r="B146" s="14">
        <v>1</v>
      </c>
      <c r="C146" s="2">
        <v>0</v>
      </c>
      <c r="D146" s="2">
        <v>0</v>
      </c>
      <c r="E146" s="2">
        <v>0</v>
      </c>
      <c r="F146" s="15">
        <v>1</v>
      </c>
      <c r="G146" s="5"/>
      <c r="H146" s="5"/>
      <c r="I146" s="4"/>
      <c r="J146" s="4"/>
      <c r="K146" s="4"/>
      <c r="L146" s="4"/>
      <c r="M146" s="4"/>
      <c r="N146" s="4"/>
      <c r="Q146" s="14">
        <v>1</v>
      </c>
      <c r="R146" s="2">
        <v>1</v>
      </c>
      <c r="S146" s="2">
        <v>0</v>
      </c>
      <c r="T146" s="2">
        <v>1</v>
      </c>
      <c r="U146" s="15">
        <v>1</v>
      </c>
      <c r="V146" s="5"/>
      <c r="W146" s="5"/>
      <c r="X146" s="4"/>
      <c r="Y146" s="4"/>
      <c r="Z146" s="4"/>
      <c r="AA146" s="4"/>
      <c r="AB146" s="4"/>
      <c r="AC146" s="4"/>
    </row>
    <row r="147" spans="2:30" x14ac:dyDescent="0.25">
      <c r="I147" s="4"/>
      <c r="N147" s="4"/>
      <c r="X147" s="4"/>
    </row>
    <row r="148" spans="2:30" x14ac:dyDescent="0.25">
      <c r="B148" s="9">
        <v>1</v>
      </c>
      <c r="C148" s="10">
        <v>0</v>
      </c>
      <c r="D148" s="10">
        <v>0</v>
      </c>
      <c r="E148" s="10">
        <v>0</v>
      </c>
      <c r="F148" s="11">
        <v>1</v>
      </c>
      <c r="G148" s="5"/>
      <c r="H148" s="6" t="s">
        <v>1</v>
      </c>
      <c r="I148" s="4" t="str">
        <f>CONCATENATE(B148,B149,B150,B151,B152)</f>
        <v>11000</v>
      </c>
      <c r="J148" s="4" t="str">
        <f>CONCATENATE(C148,C149,C150,C151,C152)</f>
        <v>00100</v>
      </c>
      <c r="K148" s="4" t="str">
        <f>CONCATENATE(D148,D149,D150,D151,D152)</f>
        <v>00011</v>
      </c>
      <c r="L148" s="4" t="str">
        <f>CONCATENATE(E148,E149,E150,E151,E152)</f>
        <v>00100</v>
      </c>
      <c r="M148" s="4" t="str">
        <f>CONCATENATE(F148,F149,F150,F151,F152)</f>
        <v>11000</v>
      </c>
      <c r="N148" s="4"/>
      <c r="Q148" s="9">
        <v>0</v>
      </c>
      <c r="R148" s="10">
        <v>0</v>
      </c>
      <c r="S148" s="10">
        <v>0</v>
      </c>
      <c r="T148" s="10">
        <v>0</v>
      </c>
      <c r="U148" s="11">
        <v>0</v>
      </c>
      <c r="V148" s="5"/>
      <c r="W148" s="6" t="s">
        <v>1</v>
      </c>
      <c r="X148" s="4" t="str">
        <f>CONCATENATE(Q148,Q149,Q150,Q151,Q152)</f>
        <v>00000</v>
      </c>
      <c r="Y148" s="4" t="str">
        <f>CONCATENATE(R148,R149,R150,R151,R152)</f>
        <v>01101</v>
      </c>
      <c r="Z148" s="4" t="str">
        <f>CONCATENATE(S148,S149,S150,S151,S152)</f>
        <v>00101</v>
      </c>
      <c r="AA148" s="4" t="str">
        <f>CONCATENATE(T148,T149,T150,T151,T152)</f>
        <v>01110</v>
      </c>
      <c r="AB148" s="4" t="str">
        <f>CONCATENATE(U148,U149,U150,U151,U152)</f>
        <v>00000</v>
      </c>
      <c r="AC148" s="4"/>
    </row>
    <row r="149" spans="2:30" x14ac:dyDescent="0.25">
      <c r="B149" s="12">
        <v>1</v>
      </c>
      <c r="C149" s="5">
        <v>0</v>
      </c>
      <c r="D149" s="5">
        <v>0</v>
      </c>
      <c r="E149" s="5">
        <v>0</v>
      </c>
      <c r="F149" s="13">
        <v>1</v>
      </c>
      <c r="G149" s="5"/>
      <c r="H149" s="6" t="s">
        <v>0</v>
      </c>
      <c r="I149" s="4" t="str">
        <f>BIN2HEX(I148)</f>
        <v>18</v>
      </c>
      <c r="J149" s="4" t="str">
        <f t="shared" ref="J149" si="378">BIN2HEX(J148)</f>
        <v>4</v>
      </c>
      <c r="K149" s="4" t="str">
        <f t="shared" ref="K149" si="379">BIN2HEX(K148)</f>
        <v>3</v>
      </c>
      <c r="L149" s="4" t="str">
        <f t="shared" ref="L149" si="380">BIN2HEX(L148)</f>
        <v>4</v>
      </c>
      <c r="M149" s="4" t="str">
        <f t="shared" ref="M149" si="381">BIN2HEX(M148)</f>
        <v>18</v>
      </c>
      <c r="N149" s="4"/>
      <c r="Q149" s="12">
        <v>0</v>
      </c>
      <c r="R149" s="5">
        <v>1</v>
      </c>
      <c r="S149" s="5">
        <v>0</v>
      </c>
      <c r="T149" s="5">
        <v>1</v>
      </c>
      <c r="U149" s="13">
        <v>0</v>
      </c>
      <c r="V149" s="5"/>
      <c r="W149" s="6" t="s">
        <v>0</v>
      </c>
      <c r="X149" s="4" t="str">
        <f>BIN2HEX(X148)</f>
        <v>0</v>
      </c>
      <c r="Y149" s="4" t="str">
        <f t="shared" ref="Y149" si="382">BIN2HEX(Y148)</f>
        <v>D</v>
      </c>
      <c r="Z149" s="4" t="str">
        <f t="shared" ref="Z149" si="383">BIN2HEX(Z148)</f>
        <v>5</v>
      </c>
      <c r="AA149" s="4" t="str">
        <f t="shared" ref="AA149" si="384">BIN2HEX(AA148)</f>
        <v>E</v>
      </c>
      <c r="AB149" s="4" t="str">
        <f t="shared" ref="AB149" si="385">BIN2HEX(AB148)</f>
        <v>0</v>
      </c>
      <c r="AC149" s="4"/>
    </row>
    <row r="150" spans="2:30" x14ac:dyDescent="0.25">
      <c r="B150" s="12">
        <v>0</v>
      </c>
      <c r="C150" s="5">
        <v>1</v>
      </c>
      <c r="D150" s="5">
        <v>0</v>
      </c>
      <c r="E150" s="5">
        <v>1</v>
      </c>
      <c r="F150" s="13">
        <v>0</v>
      </c>
      <c r="G150" s="5"/>
      <c r="H150" s="5"/>
      <c r="I150" s="7" t="str">
        <f>IF(LEN(I149)=1,CONCATENATE("0x0",I149),CONCATENATE("0x",I149))</f>
        <v>0x18</v>
      </c>
      <c r="J150" s="7" t="str">
        <f t="shared" ref="J150" si="386">IF(LEN(J149)=1,CONCATENATE("0x0",J149),CONCATENATE("0x",J149))</f>
        <v>0x04</v>
      </c>
      <c r="K150" s="7" t="str">
        <f t="shared" ref="K150" si="387">IF(LEN(K149)=1,CONCATENATE("0x0",K149),CONCATENATE("0x",K149))</f>
        <v>0x03</v>
      </c>
      <c r="L150" s="7" t="str">
        <f t="shared" ref="L150" si="388">IF(LEN(L149)=1,CONCATENATE("0x0",L149),CONCATENATE("0x",L149))</f>
        <v>0x04</v>
      </c>
      <c r="M150" s="7" t="str">
        <f t="shared" ref="M150" si="389">IF(LEN(M149)=1,CONCATENATE("0x0",M149),CONCATENATE("0x",M149))</f>
        <v>0x18</v>
      </c>
      <c r="N150" s="4">
        <v>25</v>
      </c>
      <c r="O150" s="8" t="str">
        <f>CONCATENATE(I150,",",J150,",",K150,",",L150,",",M150,",")</f>
        <v>0x18,0x04,0x03,0x04,0x18,</v>
      </c>
      <c r="Q150" s="12">
        <v>0</v>
      </c>
      <c r="R150" s="5">
        <v>1</v>
      </c>
      <c r="S150" s="5">
        <v>1</v>
      </c>
      <c r="T150" s="5">
        <v>1</v>
      </c>
      <c r="U150" s="13">
        <v>0</v>
      </c>
      <c r="V150" s="5"/>
      <c r="W150" s="5"/>
      <c r="X150" s="7" t="str">
        <f>IF(LEN(X149)=1,CONCATENATE("0x0",X149),CONCATENATE("0x",X149))</f>
        <v>0x00</v>
      </c>
      <c r="Y150" s="7" t="str">
        <f t="shared" ref="Y150" si="390">IF(LEN(Y149)=1,CONCATENATE("0x0",Y149),CONCATENATE("0x",Y149))</f>
        <v>0x0D</v>
      </c>
      <c r="Z150" s="7" t="str">
        <f t="shared" ref="Z150" si="391">IF(LEN(Z149)=1,CONCATENATE("0x0",Z149),CONCATENATE("0x",Z149))</f>
        <v>0x05</v>
      </c>
      <c r="AA150" s="7" t="str">
        <f t="shared" ref="AA150" si="392">IF(LEN(AA149)=1,CONCATENATE("0x0",AA149),CONCATENATE("0x",AA149))</f>
        <v>0x0E</v>
      </c>
      <c r="AB150" s="7" t="str">
        <f t="shared" ref="AB150" si="393">IF(LEN(AB149)=1,CONCATENATE("0x0",AB149),CONCATENATE("0x",AB149))</f>
        <v>0x00</v>
      </c>
      <c r="AC150" s="4"/>
      <c r="AD150" s="8" t="str">
        <f>CONCATENATE(X150,",",Y150,",",Z150,",",AA150,",",AB150,",")</f>
        <v>0x00,0x0D,0x05,0x0E,0x00,</v>
      </c>
    </row>
    <row r="151" spans="2:30" x14ac:dyDescent="0.25">
      <c r="B151" s="12">
        <v>0</v>
      </c>
      <c r="C151" s="5">
        <v>0</v>
      </c>
      <c r="D151" s="5">
        <v>1</v>
      </c>
      <c r="E151" s="5">
        <v>0</v>
      </c>
      <c r="F151" s="13">
        <v>0</v>
      </c>
      <c r="G151" s="5"/>
      <c r="H151" s="5"/>
      <c r="J151" s="4"/>
      <c r="K151" s="4"/>
      <c r="L151" s="4"/>
      <c r="M151" s="4"/>
      <c r="N151" s="4"/>
      <c r="Q151" s="12">
        <v>0</v>
      </c>
      <c r="R151" s="5">
        <v>0</v>
      </c>
      <c r="S151" s="5">
        <v>0</v>
      </c>
      <c r="T151" s="5">
        <v>1</v>
      </c>
      <c r="U151" s="13">
        <v>0</v>
      </c>
      <c r="V151" s="5"/>
      <c r="W151" s="5"/>
      <c r="Y151" s="4"/>
      <c r="Z151" s="4"/>
      <c r="AA151" s="4"/>
      <c r="AB151" s="4"/>
      <c r="AC151" s="4"/>
    </row>
    <row r="152" spans="2:30" x14ac:dyDescent="0.25">
      <c r="B152" s="14">
        <v>0</v>
      </c>
      <c r="C152" s="2">
        <v>0</v>
      </c>
      <c r="D152" s="2">
        <v>1</v>
      </c>
      <c r="E152" s="2">
        <v>0</v>
      </c>
      <c r="F152" s="15">
        <v>0</v>
      </c>
      <c r="G152" s="5"/>
      <c r="H152" s="5"/>
      <c r="I152" s="4"/>
      <c r="J152" s="4"/>
      <c r="K152" s="4"/>
      <c r="L152" s="4"/>
      <c r="M152" s="4"/>
      <c r="N152" s="4"/>
      <c r="Q152" s="14">
        <v>0</v>
      </c>
      <c r="R152" s="2">
        <v>1</v>
      </c>
      <c r="S152" s="2">
        <v>1</v>
      </c>
      <c r="T152" s="2">
        <v>0</v>
      </c>
      <c r="U152" s="15">
        <v>0</v>
      </c>
      <c r="V152" s="5"/>
      <c r="W152" s="5"/>
      <c r="X152" s="4"/>
      <c r="Y152" s="4"/>
      <c r="Z152" s="4"/>
      <c r="AA152" s="4"/>
      <c r="AB152" s="4"/>
      <c r="AC152" s="4"/>
    </row>
    <row r="153" spans="2:30" x14ac:dyDescent="0.25">
      <c r="I153" s="4"/>
      <c r="N153" s="4"/>
      <c r="X153" s="4"/>
    </row>
    <row r="154" spans="2:30" x14ac:dyDescent="0.25">
      <c r="B154" s="9">
        <v>1</v>
      </c>
      <c r="C154" s="10">
        <v>1</v>
      </c>
      <c r="D154" s="10">
        <v>1</v>
      </c>
      <c r="E154" s="10">
        <v>1</v>
      </c>
      <c r="F154" s="11">
        <v>0</v>
      </c>
      <c r="G154" s="5"/>
      <c r="H154" s="6" t="s">
        <v>1</v>
      </c>
      <c r="I154" s="4" t="str">
        <f>CONCATENATE(B154,B155,B156,B157,B158)</f>
        <v>10011</v>
      </c>
      <c r="J154" s="4" t="str">
        <f>CONCATENATE(C154,C155,C156,C157,C158)</f>
        <v>10101</v>
      </c>
      <c r="K154" s="4" t="str">
        <f>CONCATENATE(D154,D155,D156,D157,D158)</f>
        <v>10101</v>
      </c>
      <c r="L154" s="4" t="str">
        <f>CONCATENATE(E154,E155,E156,E157,E158)</f>
        <v>11001</v>
      </c>
      <c r="M154" s="4" t="str">
        <f>CONCATENATE(F154,F155,F156,F157,F158)</f>
        <v>00000</v>
      </c>
      <c r="N154" s="4"/>
      <c r="Q154" s="9">
        <v>0</v>
      </c>
      <c r="R154" s="10">
        <v>0</v>
      </c>
      <c r="S154" s="10">
        <v>0</v>
      </c>
      <c r="T154" s="10">
        <v>0</v>
      </c>
      <c r="U154" s="11">
        <v>0</v>
      </c>
      <c r="V154" s="5"/>
      <c r="W154" s="6" t="s">
        <v>1</v>
      </c>
      <c r="X154" s="4" t="str">
        <f>CONCATENATE(Q154,Q155,Q156,Q157,Q158)</f>
        <v>01000</v>
      </c>
      <c r="Y154" s="4" t="str">
        <f>CONCATENATE(R154,R155,R156,R157,R158)</f>
        <v>01011</v>
      </c>
      <c r="Z154" s="4" t="str">
        <f>CONCATENATE(S154,S155,S156,S157,S158)</f>
        <v>01101</v>
      </c>
      <c r="AA154" s="4" t="str">
        <f>CONCATENATE(T154,T155,T156,T157,T158)</f>
        <v>00001</v>
      </c>
      <c r="AB154" s="4" t="str">
        <f>CONCATENATE(U154,U155,U156,U157,U158)</f>
        <v>00000</v>
      </c>
      <c r="AC154" s="4"/>
    </row>
    <row r="155" spans="2:30" x14ac:dyDescent="0.25">
      <c r="B155" s="12">
        <v>0</v>
      </c>
      <c r="C155" s="5">
        <v>0</v>
      </c>
      <c r="D155" s="5">
        <v>0</v>
      </c>
      <c r="E155" s="5">
        <v>1</v>
      </c>
      <c r="F155" s="13">
        <v>0</v>
      </c>
      <c r="G155" s="5"/>
      <c r="H155" s="6" t="s">
        <v>0</v>
      </c>
      <c r="I155" s="4" t="str">
        <f>BIN2HEX(I154)</f>
        <v>13</v>
      </c>
      <c r="J155" s="4" t="str">
        <f t="shared" ref="J155" si="394">BIN2HEX(J154)</f>
        <v>15</v>
      </c>
      <c r="K155" s="4" t="str">
        <f t="shared" ref="K155" si="395">BIN2HEX(K154)</f>
        <v>15</v>
      </c>
      <c r="L155" s="4" t="str">
        <f t="shared" ref="L155" si="396">BIN2HEX(L154)</f>
        <v>19</v>
      </c>
      <c r="M155" s="4" t="str">
        <f t="shared" ref="M155" si="397">BIN2HEX(M154)</f>
        <v>0</v>
      </c>
      <c r="N155" s="4"/>
      <c r="Q155" s="12">
        <v>1</v>
      </c>
      <c r="R155" s="5">
        <v>1</v>
      </c>
      <c r="S155" s="5">
        <v>1</v>
      </c>
      <c r="T155" s="5">
        <v>0</v>
      </c>
      <c r="U155" s="13">
        <v>0</v>
      </c>
      <c r="V155" s="5"/>
      <c r="W155" s="6" t="s">
        <v>0</v>
      </c>
      <c r="X155" s="4" t="str">
        <f>BIN2HEX(X154)</f>
        <v>8</v>
      </c>
      <c r="Y155" s="4" t="str">
        <f t="shared" ref="Y155" si="398">BIN2HEX(Y154)</f>
        <v>B</v>
      </c>
      <c r="Z155" s="4" t="str">
        <f t="shared" ref="Z155" si="399">BIN2HEX(Z154)</f>
        <v>D</v>
      </c>
      <c r="AA155" s="4" t="str">
        <f t="shared" ref="AA155" si="400">BIN2HEX(AA154)</f>
        <v>1</v>
      </c>
      <c r="AB155" s="4" t="str">
        <f t="shared" ref="AB155" si="401">BIN2HEX(AB154)</f>
        <v>0</v>
      </c>
      <c r="AC155" s="4"/>
    </row>
    <row r="156" spans="2:30" x14ac:dyDescent="0.25">
      <c r="B156" s="12">
        <v>0</v>
      </c>
      <c r="C156" s="5">
        <v>1</v>
      </c>
      <c r="D156" s="5">
        <v>1</v>
      </c>
      <c r="E156" s="5">
        <v>0</v>
      </c>
      <c r="F156" s="13">
        <v>0</v>
      </c>
      <c r="G156" s="5"/>
      <c r="H156" s="5"/>
      <c r="I156" s="7" t="str">
        <f>IF(LEN(I155)=1,CONCATENATE("0x0",I155),CONCATENATE("0x",I155))</f>
        <v>0x13</v>
      </c>
      <c r="J156" s="7" t="str">
        <f t="shared" ref="J156" si="402">IF(LEN(J155)=1,CONCATENATE("0x0",J155),CONCATENATE("0x",J155))</f>
        <v>0x15</v>
      </c>
      <c r="K156" s="7" t="str">
        <f t="shared" ref="K156" si="403">IF(LEN(K155)=1,CONCATENATE("0x0",K155),CONCATENATE("0x",K155))</f>
        <v>0x15</v>
      </c>
      <c r="L156" s="7" t="str">
        <f t="shared" ref="L156" si="404">IF(LEN(L155)=1,CONCATENATE("0x0",L155),CONCATENATE("0x",L155))</f>
        <v>0x19</v>
      </c>
      <c r="M156" s="7" t="str">
        <f t="shared" ref="M156" si="405">IF(LEN(M155)=1,CONCATENATE("0x0",M155),CONCATENATE("0x",M155))</f>
        <v>0x00</v>
      </c>
      <c r="N156" s="4">
        <v>26</v>
      </c>
      <c r="O156" s="8" t="str">
        <f>CONCATENATE(I156,",",J156,",",K156,",",L156,",",M156,",")</f>
        <v>0x13,0x15,0x15,0x19,0x00,</v>
      </c>
      <c r="Q156" s="12">
        <v>0</v>
      </c>
      <c r="R156" s="5">
        <v>0</v>
      </c>
      <c r="S156" s="5">
        <v>1</v>
      </c>
      <c r="T156" s="5">
        <v>0</v>
      </c>
      <c r="U156" s="13">
        <v>0</v>
      </c>
      <c r="V156" s="5"/>
      <c r="W156" s="5"/>
      <c r="X156" s="7" t="str">
        <f>IF(LEN(X155)=1,CONCATENATE("0x0",X155),CONCATENATE("0x",X155))</f>
        <v>0x08</v>
      </c>
      <c r="Y156" s="7" t="str">
        <f t="shared" ref="Y156" si="406">IF(LEN(Y155)=1,CONCATENATE("0x0",Y155),CONCATENATE("0x",Y155))</f>
        <v>0x0B</v>
      </c>
      <c r="Z156" s="7" t="str">
        <f t="shared" ref="Z156" si="407">IF(LEN(Z155)=1,CONCATENATE("0x0",Z155),CONCATENATE("0x",Z155))</f>
        <v>0x0D</v>
      </c>
      <c r="AA156" s="7" t="str">
        <f t="shared" ref="AA156" si="408">IF(LEN(AA155)=1,CONCATENATE("0x0",AA155),CONCATENATE("0x",AA155))</f>
        <v>0x01</v>
      </c>
      <c r="AB156" s="7" t="str">
        <f t="shared" ref="AB156" si="409">IF(LEN(AB155)=1,CONCATENATE("0x0",AB155),CONCATENATE("0x",AB155))</f>
        <v>0x00</v>
      </c>
      <c r="AC156" s="4"/>
      <c r="AD156" s="8" t="str">
        <f>CONCATENATE(X156,",",Y156,",",Z156,",",AA156,",",AB156,",")</f>
        <v>0x08,0x0B,0x0D,0x01,0x00,</v>
      </c>
    </row>
    <row r="157" spans="2:30" x14ac:dyDescent="0.25">
      <c r="B157" s="12">
        <v>1</v>
      </c>
      <c r="C157" s="5">
        <v>0</v>
      </c>
      <c r="D157" s="5">
        <v>0</v>
      </c>
      <c r="E157" s="5">
        <v>0</v>
      </c>
      <c r="F157" s="13">
        <v>0</v>
      </c>
      <c r="G157" s="5"/>
      <c r="H157" s="5"/>
      <c r="J157" s="4"/>
      <c r="K157" s="4"/>
      <c r="L157" s="4"/>
      <c r="M157" s="4"/>
      <c r="N157" s="4"/>
      <c r="Q157" s="12">
        <v>0</v>
      </c>
      <c r="R157" s="5">
        <v>1</v>
      </c>
      <c r="S157" s="5">
        <v>0</v>
      </c>
      <c r="T157" s="5">
        <v>0</v>
      </c>
      <c r="U157" s="13">
        <v>0</v>
      </c>
      <c r="V157" s="5"/>
      <c r="W157" s="5"/>
      <c r="Y157" s="4"/>
      <c r="Z157" s="4"/>
      <c r="AA157" s="4"/>
      <c r="AB157" s="4"/>
      <c r="AC157" s="4"/>
    </row>
    <row r="158" spans="2:30" x14ac:dyDescent="0.25">
      <c r="B158" s="14">
        <v>1</v>
      </c>
      <c r="C158" s="2">
        <v>1</v>
      </c>
      <c r="D158" s="2">
        <v>1</v>
      </c>
      <c r="E158" s="2">
        <v>1</v>
      </c>
      <c r="F158" s="15">
        <v>0</v>
      </c>
      <c r="G158" s="5"/>
      <c r="H158" s="5"/>
      <c r="I158" s="4"/>
      <c r="J158" s="4"/>
      <c r="K158" s="4"/>
      <c r="L158" s="4"/>
      <c r="M158" s="4"/>
      <c r="N158" s="4"/>
      <c r="Q158" s="14">
        <v>0</v>
      </c>
      <c r="R158" s="2">
        <v>1</v>
      </c>
      <c r="S158" s="2">
        <v>1</v>
      </c>
      <c r="T158" s="2">
        <v>1</v>
      </c>
      <c r="U158" s="15">
        <v>0</v>
      </c>
      <c r="V158" s="5"/>
      <c r="W158" s="5"/>
      <c r="X158" s="4"/>
      <c r="Y158" s="4"/>
      <c r="Z158" s="4"/>
      <c r="AA158" s="4"/>
      <c r="AB158" s="4"/>
      <c r="AC158" s="4"/>
    </row>
    <row r="159" spans="2:30" x14ac:dyDescent="0.25">
      <c r="B159" s="5"/>
      <c r="C159" s="5"/>
      <c r="D159" s="5"/>
      <c r="E159" s="5"/>
      <c r="F159" s="5"/>
      <c r="G159" s="5"/>
      <c r="H159" s="5"/>
      <c r="I159" s="4"/>
      <c r="J159" s="4"/>
      <c r="K159" s="4"/>
      <c r="L159" s="4"/>
      <c r="M159" s="4"/>
      <c r="N159" s="4"/>
      <c r="W159" s="5"/>
      <c r="X159" s="4"/>
      <c r="Y159" s="4"/>
      <c r="Z159" s="4"/>
      <c r="AA159" s="4"/>
      <c r="AB159" s="4"/>
      <c r="AC159" s="4"/>
    </row>
    <row r="160" spans="2:30" x14ac:dyDescent="0.25">
      <c r="B160" s="9">
        <v>0</v>
      </c>
      <c r="C160" s="10">
        <v>0</v>
      </c>
      <c r="D160" s="10">
        <v>0</v>
      </c>
      <c r="E160" s="10">
        <v>0</v>
      </c>
      <c r="F160" s="11">
        <v>0</v>
      </c>
      <c r="G160" s="5"/>
      <c r="H160" s="6" t="s">
        <v>1</v>
      </c>
      <c r="I160" s="4" t="str">
        <f>CONCATENATE(B160,B161,B162,B163,B164)</f>
        <v>00000</v>
      </c>
      <c r="J160" s="4" t="str">
        <f>CONCATENATE(C160,C161,C162,C163,C164)</f>
        <v>00110</v>
      </c>
      <c r="K160" s="4" t="str">
        <f>CONCATENATE(D160,D161,D162,D163,D164)</f>
        <v>00110</v>
      </c>
      <c r="L160" s="4" t="str">
        <f>CONCATENATE(E160,E161,E162,E163,E164)</f>
        <v>00000</v>
      </c>
      <c r="M160" s="4" t="str">
        <f>CONCATENATE(F160,F161,F162,F163,F164)</f>
        <v>00000</v>
      </c>
      <c r="N160" s="4"/>
    </row>
    <row r="161" spans="2:29" x14ac:dyDescent="0.25">
      <c r="B161" s="12">
        <v>0</v>
      </c>
      <c r="C161" s="5">
        <v>0</v>
      </c>
      <c r="D161" s="5">
        <v>0</v>
      </c>
      <c r="E161" s="5">
        <v>0</v>
      </c>
      <c r="F161" s="13">
        <v>0</v>
      </c>
      <c r="G161" s="5"/>
      <c r="H161" s="6" t="s">
        <v>0</v>
      </c>
      <c r="I161" s="4" t="str">
        <f>BIN2HEX(I160)</f>
        <v>0</v>
      </c>
      <c r="J161" s="4" t="str">
        <f t="shared" ref="J161:M161" si="410">BIN2HEX(J160)</f>
        <v>6</v>
      </c>
      <c r="K161" s="4" t="str">
        <f t="shared" si="410"/>
        <v>6</v>
      </c>
      <c r="L161" s="4" t="str">
        <f t="shared" si="410"/>
        <v>0</v>
      </c>
      <c r="M161" s="4" t="str">
        <f t="shared" si="410"/>
        <v>0</v>
      </c>
      <c r="N161" s="4"/>
    </row>
    <row r="162" spans="2:29" x14ac:dyDescent="0.25">
      <c r="B162" s="12">
        <v>0</v>
      </c>
      <c r="C162" s="5">
        <v>1</v>
      </c>
      <c r="D162" s="5">
        <v>1</v>
      </c>
      <c r="E162" s="5">
        <v>0</v>
      </c>
      <c r="F162" s="13">
        <v>0</v>
      </c>
      <c r="G162" s="5"/>
      <c r="H162" s="5"/>
      <c r="I162" s="7" t="str">
        <f>IF(LEN(I161)=1,CONCATENATE("0x0",I161),CONCATENATE("0x",I161))</f>
        <v>0x00</v>
      </c>
      <c r="J162" s="7" t="str">
        <f t="shared" ref="J162:M162" si="411">IF(LEN(J161)=1,CONCATENATE("0x0",J161),CONCATENATE("0x",J161))</f>
        <v>0x06</v>
      </c>
      <c r="K162" s="7" t="str">
        <f t="shared" si="411"/>
        <v>0x06</v>
      </c>
      <c r="L162" s="7" t="str">
        <f t="shared" si="411"/>
        <v>0x00</v>
      </c>
      <c r="M162" s="7" t="str">
        <f t="shared" si="411"/>
        <v>0x00</v>
      </c>
      <c r="N162" s="4">
        <v>36</v>
      </c>
      <c r="O162" s="8" t="str">
        <f>CONCATENATE(I162,",",J162,",",K162,",",L162,",",M162,",")</f>
        <v>0x00,0x06,0x06,0x00,0x00,</v>
      </c>
    </row>
    <row r="163" spans="2:29" x14ac:dyDescent="0.25">
      <c r="B163" s="12">
        <v>0</v>
      </c>
      <c r="C163" s="5">
        <v>1</v>
      </c>
      <c r="D163" s="5">
        <v>1</v>
      </c>
      <c r="E163" s="5">
        <v>0</v>
      </c>
      <c r="F163" s="13">
        <v>0</v>
      </c>
      <c r="G163" s="5"/>
      <c r="H163" s="5"/>
      <c r="J163" s="4"/>
      <c r="K163" s="4"/>
      <c r="L163" s="4"/>
      <c r="M163" s="4"/>
      <c r="N163" s="4"/>
    </row>
    <row r="164" spans="2:29" x14ac:dyDescent="0.25">
      <c r="B164" s="14">
        <v>0</v>
      </c>
      <c r="C164" s="2">
        <v>0</v>
      </c>
      <c r="D164" s="2">
        <v>0</v>
      </c>
      <c r="E164" s="2">
        <v>0</v>
      </c>
      <c r="F164" s="15">
        <v>0</v>
      </c>
      <c r="G164" s="5"/>
      <c r="H164" s="5"/>
      <c r="I164" s="4"/>
      <c r="J164" s="4"/>
      <c r="K164" s="4"/>
      <c r="L164" s="4"/>
      <c r="M164" s="4"/>
      <c r="N164" s="4"/>
    </row>
    <row r="165" spans="2:29" x14ac:dyDescent="0.25">
      <c r="I165" s="4"/>
      <c r="N165" s="4"/>
      <c r="X165" s="4"/>
    </row>
    <row r="166" spans="2:29" x14ac:dyDescent="0.25">
      <c r="B166" s="9">
        <v>0</v>
      </c>
      <c r="C166" s="10">
        <v>0</v>
      </c>
      <c r="D166" s="10">
        <v>0</v>
      </c>
      <c r="E166" s="10">
        <v>1</v>
      </c>
      <c r="F166" s="11">
        <v>0</v>
      </c>
      <c r="G166" s="5"/>
      <c r="H166" s="6" t="s">
        <v>1</v>
      </c>
      <c r="I166" s="4" t="str">
        <f>CONCATENATE(B166,B167,B168,B169,B170)</f>
        <v>00001</v>
      </c>
      <c r="J166" s="4" t="str">
        <f>CONCATENATE(C166,C167,C168,C169,C170)</f>
        <v>00010</v>
      </c>
      <c r="K166" s="4" t="str">
        <f>CONCATENATE(D166,D167,D168,D169,D170)</f>
        <v>01100</v>
      </c>
      <c r="L166" s="4" t="str">
        <f>CONCATENATE(E166,E167,E168,E169,E170)</f>
        <v>10000</v>
      </c>
      <c r="M166" s="4" t="str">
        <f>CONCATENATE(F166,F167,F168,F169,F170)</f>
        <v>00000</v>
      </c>
      <c r="N166" s="4"/>
    </row>
    <row r="167" spans="2:29" x14ac:dyDescent="0.25">
      <c r="B167" s="12">
        <v>0</v>
      </c>
      <c r="C167" s="5">
        <v>0</v>
      </c>
      <c r="D167" s="5">
        <v>1</v>
      </c>
      <c r="E167" s="5">
        <v>0</v>
      </c>
      <c r="F167" s="13">
        <v>0</v>
      </c>
      <c r="G167" s="5"/>
      <c r="H167" s="6" t="s">
        <v>0</v>
      </c>
      <c r="I167" s="4" t="str">
        <f>BIN2HEX(I166)</f>
        <v>1</v>
      </c>
      <c r="J167" s="4" t="str">
        <f t="shared" ref="J167:M167" si="412">BIN2HEX(J166)</f>
        <v>2</v>
      </c>
      <c r="K167" s="4" t="str">
        <f t="shared" si="412"/>
        <v>C</v>
      </c>
      <c r="L167" s="4" t="str">
        <f t="shared" si="412"/>
        <v>10</v>
      </c>
      <c r="M167" s="4" t="str">
        <f t="shared" si="412"/>
        <v>0</v>
      </c>
      <c r="N167" s="4"/>
    </row>
    <row r="168" spans="2:29" x14ac:dyDescent="0.25">
      <c r="B168" s="12">
        <v>0</v>
      </c>
      <c r="C168" s="5">
        <v>0</v>
      </c>
      <c r="D168" s="5">
        <v>1</v>
      </c>
      <c r="E168" s="5">
        <v>0</v>
      </c>
      <c r="F168" s="13">
        <v>0</v>
      </c>
      <c r="G168" s="5"/>
      <c r="H168" s="5"/>
      <c r="I168" s="7" t="str">
        <f>IF(LEN(I167)=1,CONCATENATE("0x0",I167),CONCATENATE("0x",I167))</f>
        <v>0x01</v>
      </c>
      <c r="J168" s="7" t="str">
        <f t="shared" ref="J168:M168" si="413">IF(LEN(J167)=1,CONCATENATE("0x0",J167),CONCATENATE("0x",J167))</f>
        <v>0x02</v>
      </c>
      <c r="K168" s="7" t="str">
        <f t="shared" si="413"/>
        <v>0x0C</v>
      </c>
      <c r="L168" s="7" t="str">
        <f t="shared" si="413"/>
        <v>0x10</v>
      </c>
      <c r="M168" s="7" t="str">
        <f t="shared" si="413"/>
        <v>0x00</v>
      </c>
      <c r="N168" s="4">
        <v>27</v>
      </c>
      <c r="O168" s="8" t="str">
        <f>CONCATENATE(I168,",",J168,",",K168,",",L168,",",M168,",")</f>
        <v>0x01,0x02,0x0C,0x10,0x00,</v>
      </c>
    </row>
    <row r="169" spans="2:29" x14ac:dyDescent="0.25">
      <c r="B169" s="12">
        <v>0</v>
      </c>
      <c r="C169" s="5">
        <v>1</v>
      </c>
      <c r="D169" s="5">
        <v>0</v>
      </c>
      <c r="E169" s="5">
        <v>0</v>
      </c>
      <c r="F169" s="13">
        <v>0</v>
      </c>
      <c r="G169" s="5"/>
      <c r="H169" s="5"/>
      <c r="J169" s="4"/>
      <c r="K169" s="4"/>
      <c r="L169" s="4"/>
      <c r="M169" s="4"/>
      <c r="N169" s="4"/>
    </row>
    <row r="170" spans="2:29" x14ac:dyDescent="0.25">
      <c r="B170" s="14">
        <v>1</v>
      </c>
      <c r="C170" s="2">
        <v>0</v>
      </c>
      <c r="D170" s="2">
        <v>0</v>
      </c>
      <c r="E170" s="2">
        <v>0</v>
      </c>
      <c r="F170" s="15">
        <v>0</v>
      </c>
      <c r="G170" s="5"/>
      <c r="H170" s="5"/>
      <c r="I170" s="4"/>
      <c r="J170" s="4"/>
      <c r="K170" s="4"/>
      <c r="L170" s="4"/>
      <c r="M170" s="4"/>
      <c r="N170" s="4"/>
    </row>
    <row r="171" spans="2:29" x14ac:dyDescent="0.25">
      <c r="B171" s="5"/>
      <c r="C171" s="5"/>
      <c r="D171" s="5"/>
      <c r="E171" s="5"/>
      <c r="F171" s="5"/>
      <c r="G171" s="5"/>
      <c r="H171" s="5"/>
      <c r="I171" s="4"/>
      <c r="J171" s="4"/>
      <c r="K171" s="4"/>
      <c r="L171" s="4"/>
      <c r="M171" s="4"/>
      <c r="N171" s="4"/>
      <c r="W171" s="5"/>
      <c r="X171" s="4"/>
      <c r="Y171" s="4"/>
      <c r="Z171" s="4"/>
      <c r="AA171" s="4"/>
      <c r="AB171" s="4"/>
      <c r="AC171" s="4"/>
    </row>
    <row r="172" spans="2:29" x14ac:dyDescent="0.25">
      <c r="B172" s="9">
        <v>0</v>
      </c>
      <c r="C172" s="10">
        <v>1</v>
      </c>
      <c r="D172" s="10">
        <v>1</v>
      </c>
      <c r="E172" s="10">
        <v>0</v>
      </c>
      <c r="F172" s="11">
        <v>0</v>
      </c>
      <c r="G172" s="5"/>
      <c r="H172" s="6" t="s">
        <v>1</v>
      </c>
      <c r="I172" s="4" t="str">
        <f>CONCATENATE(B172,B173,B174,B175,B176)</f>
        <v>01110</v>
      </c>
      <c r="J172" s="4" t="str">
        <f>CONCATENATE(C172,C173,C174,C175,C176)</f>
        <v>10001</v>
      </c>
      <c r="K172" s="4" t="str">
        <f>CONCATENATE(D172,D173,D174,D175,D176)</f>
        <v>10001</v>
      </c>
      <c r="L172" s="4" t="str">
        <f>CONCATENATE(E172,E173,E174,E175,E176)</f>
        <v>01110</v>
      </c>
      <c r="M172" s="4" t="str">
        <f>CONCATENATE(F172,F173,F174,F175,F176)</f>
        <v>00000</v>
      </c>
      <c r="N172" s="4"/>
    </row>
    <row r="173" spans="2:29" x14ac:dyDescent="0.25">
      <c r="B173" s="12">
        <v>1</v>
      </c>
      <c r="C173" s="5">
        <v>0</v>
      </c>
      <c r="D173" s="5">
        <v>0</v>
      </c>
      <c r="E173" s="5">
        <v>1</v>
      </c>
      <c r="F173" s="13">
        <v>0</v>
      </c>
      <c r="G173" s="5"/>
      <c r="H173" s="6" t="s">
        <v>0</v>
      </c>
      <c r="I173" s="4" t="str">
        <f>BIN2HEX(I172)</f>
        <v>E</v>
      </c>
      <c r="J173" s="4" t="str">
        <f t="shared" ref="J173" si="414">BIN2HEX(J172)</f>
        <v>11</v>
      </c>
      <c r="K173" s="4" t="str">
        <f t="shared" ref="K173" si="415">BIN2HEX(K172)</f>
        <v>11</v>
      </c>
      <c r="L173" s="4" t="str">
        <f t="shared" ref="L173" si="416">BIN2HEX(L172)</f>
        <v>E</v>
      </c>
      <c r="M173" s="4" t="str">
        <f t="shared" ref="M173" si="417">BIN2HEX(M172)</f>
        <v>0</v>
      </c>
      <c r="N173" s="4"/>
    </row>
    <row r="174" spans="2:29" x14ac:dyDescent="0.25">
      <c r="B174" s="12">
        <v>1</v>
      </c>
      <c r="C174" s="5">
        <v>0</v>
      </c>
      <c r="D174" s="5">
        <v>0</v>
      </c>
      <c r="E174" s="5">
        <v>1</v>
      </c>
      <c r="F174" s="13">
        <v>0</v>
      </c>
      <c r="G174" s="5"/>
      <c r="H174" s="5"/>
      <c r="I174" s="7" t="str">
        <f>IF(LEN(I173)=1,CONCATENATE("0x0",I173),CONCATENATE("0x",I173))</f>
        <v>0x0E</v>
      </c>
      <c r="J174" s="7" t="str">
        <f t="shared" ref="J174" si="418">IF(LEN(J173)=1,CONCATENATE("0x0",J173),CONCATENATE("0x",J173))</f>
        <v>0x11</v>
      </c>
      <c r="K174" s="7" t="str">
        <f t="shared" ref="K174" si="419">IF(LEN(K173)=1,CONCATENATE("0x0",K173),CONCATENATE("0x",K173))</f>
        <v>0x11</v>
      </c>
      <c r="L174" s="7" t="str">
        <f t="shared" ref="L174" si="420">IF(LEN(L173)=1,CONCATENATE("0x0",L173),CONCATENATE("0x",L173))</f>
        <v>0x0E</v>
      </c>
      <c r="M174" s="7" t="str">
        <f t="shared" ref="M174" si="421">IF(LEN(M173)=1,CONCATENATE("0x0",M173),CONCATENATE("0x",M173))</f>
        <v>0x00</v>
      </c>
      <c r="N174" s="4">
        <v>36</v>
      </c>
      <c r="O174" s="8" t="str">
        <f>CONCATENATE(I174,",",J174,",",K174,",",L174,",",M174,",")</f>
        <v>0x0E,0x11,0x11,0x0E,0x00,</v>
      </c>
    </row>
    <row r="175" spans="2:29" x14ac:dyDescent="0.25">
      <c r="B175" s="12">
        <v>1</v>
      </c>
      <c r="C175" s="5">
        <v>0</v>
      </c>
      <c r="D175" s="5">
        <v>0</v>
      </c>
      <c r="E175" s="5">
        <v>1</v>
      </c>
      <c r="F175" s="13">
        <v>0</v>
      </c>
      <c r="G175" s="5"/>
      <c r="H175" s="5"/>
      <c r="J175" s="4"/>
      <c r="K175" s="4"/>
      <c r="L175" s="4"/>
      <c r="M175" s="4"/>
      <c r="N175" s="4"/>
    </row>
    <row r="176" spans="2:29" x14ac:dyDescent="0.25">
      <c r="B176" s="14">
        <v>0</v>
      </c>
      <c r="C176" s="2">
        <v>1</v>
      </c>
      <c r="D176" s="2">
        <v>1</v>
      </c>
      <c r="E176" s="2">
        <v>0</v>
      </c>
      <c r="F176" s="15">
        <v>0</v>
      </c>
      <c r="G176" s="5"/>
      <c r="H176" s="5"/>
      <c r="I176" s="4"/>
      <c r="J176" s="4"/>
      <c r="K176" s="4"/>
      <c r="L176" s="4"/>
      <c r="M176" s="4"/>
      <c r="N176" s="4"/>
    </row>
    <row r="177" spans="2:24" x14ac:dyDescent="0.25">
      <c r="I177" s="4"/>
      <c r="N177" s="4"/>
      <c r="X177" s="4"/>
    </row>
    <row r="178" spans="2:24" x14ac:dyDescent="0.25">
      <c r="B178" s="9">
        <v>0</v>
      </c>
      <c r="C178" s="10">
        <v>0</v>
      </c>
      <c r="D178" s="10">
        <v>1</v>
      </c>
      <c r="E178" s="10">
        <v>0</v>
      </c>
      <c r="F178" s="11">
        <v>0</v>
      </c>
      <c r="G178" s="5"/>
      <c r="H178" s="6" t="s">
        <v>1</v>
      </c>
      <c r="I178" s="4" t="str">
        <f>CONCATENATE(B178,B179,B180,B181,B182)</f>
        <v>00000</v>
      </c>
      <c r="J178" s="4" t="str">
        <f>CONCATENATE(C178,C179,C180,C181,C182)</f>
        <v>01001</v>
      </c>
      <c r="K178" s="4" t="str">
        <f>CONCATENATE(D178,D179,D180,D181,D182)</f>
        <v>11111</v>
      </c>
      <c r="L178" s="4" t="str">
        <f>CONCATENATE(E178,E179,E180,E181,E182)</f>
        <v>00001</v>
      </c>
      <c r="M178" s="4" t="str">
        <f>CONCATENATE(F178,F179,F180,F181,F182)</f>
        <v>00000</v>
      </c>
      <c r="N178" s="4"/>
    </row>
    <row r="179" spans="2:24" x14ac:dyDescent="0.25">
      <c r="B179" s="12">
        <v>0</v>
      </c>
      <c r="C179" s="5">
        <v>1</v>
      </c>
      <c r="D179" s="5">
        <v>1</v>
      </c>
      <c r="E179" s="5">
        <v>0</v>
      </c>
      <c r="F179" s="13">
        <v>0</v>
      </c>
      <c r="G179" s="5"/>
      <c r="H179" s="6" t="s">
        <v>0</v>
      </c>
      <c r="I179" s="4" t="str">
        <f>BIN2HEX(I178)</f>
        <v>0</v>
      </c>
      <c r="J179" s="4" t="str">
        <f t="shared" ref="J179" si="422">BIN2HEX(J178)</f>
        <v>9</v>
      </c>
      <c r="K179" s="4" t="str">
        <f t="shared" ref="K179" si="423">BIN2HEX(K178)</f>
        <v>1F</v>
      </c>
      <c r="L179" s="4" t="str">
        <f t="shared" ref="L179" si="424">BIN2HEX(L178)</f>
        <v>1</v>
      </c>
      <c r="M179" s="4" t="str">
        <f t="shared" ref="M179" si="425">BIN2HEX(M178)</f>
        <v>0</v>
      </c>
      <c r="N179" s="4"/>
    </row>
    <row r="180" spans="2:24" x14ac:dyDescent="0.25">
      <c r="B180" s="12">
        <v>0</v>
      </c>
      <c r="C180" s="5">
        <v>0</v>
      </c>
      <c r="D180" s="5">
        <v>1</v>
      </c>
      <c r="E180" s="5">
        <v>0</v>
      </c>
      <c r="F180" s="13">
        <v>0</v>
      </c>
      <c r="G180" s="5"/>
      <c r="H180" s="5"/>
      <c r="I180" s="7" t="str">
        <f>IF(LEN(I179)=1,CONCATENATE("0x0",I179),CONCATENATE("0x",I179))</f>
        <v>0x00</v>
      </c>
      <c r="J180" s="7" t="str">
        <f t="shared" ref="J180" si="426">IF(LEN(J179)=1,CONCATENATE("0x0",J179),CONCATENATE("0x",J179))</f>
        <v>0x09</v>
      </c>
      <c r="K180" s="7" t="str">
        <f t="shared" ref="K180" si="427">IF(LEN(K179)=1,CONCATENATE("0x0",K179),CONCATENATE("0x",K179))</f>
        <v>0x1F</v>
      </c>
      <c r="L180" s="7" t="str">
        <f t="shared" ref="L180" si="428">IF(LEN(L179)=1,CONCATENATE("0x0",L179),CONCATENATE("0x",L179))</f>
        <v>0x01</v>
      </c>
      <c r="M180" s="7" t="str">
        <f t="shared" ref="M180" si="429">IF(LEN(M179)=1,CONCATENATE("0x0",M179),CONCATENATE("0x",M179))</f>
        <v>0x00</v>
      </c>
      <c r="N180" s="4">
        <v>27</v>
      </c>
      <c r="O180" s="8" t="str">
        <f>CONCATENATE(I180,",",J180,",",K180,",",L180,",",M180,",")</f>
        <v>0x00,0x09,0x1F,0x01,0x00,</v>
      </c>
    </row>
    <row r="181" spans="2:24" x14ac:dyDescent="0.25">
      <c r="B181" s="12">
        <v>0</v>
      </c>
      <c r="C181" s="5">
        <v>0</v>
      </c>
      <c r="D181" s="5">
        <v>1</v>
      </c>
      <c r="E181" s="5">
        <v>0</v>
      </c>
      <c r="F181" s="13">
        <v>0</v>
      </c>
      <c r="G181" s="5"/>
      <c r="H181" s="5"/>
      <c r="J181" s="4"/>
      <c r="K181" s="4"/>
      <c r="L181" s="4"/>
      <c r="M181" s="4"/>
      <c r="N181" s="4"/>
    </row>
    <row r="182" spans="2:24" x14ac:dyDescent="0.25">
      <c r="B182" s="14">
        <v>0</v>
      </c>
      <c r="C182" s="2">
        <v>1</v>
      </c>
      <c r="D182" s="2">
        <v>1</v>
      </c>
      <c r="E182" s="2">
        <v>1</v>
      </c>
      <c r="F182" s="15">
        <v>0</v>
      </c>
      <c r="G182" s="5"/>
      <c r="H182" s="5"/>
      <c r="I182" s="4"/>
      <c r="J182" s="4"/>
      <c r="K182" s="4"/>
      <c r="L182" s="4"/>
      <c r="M182" s="4"/>
      <c r="N182" s="4"/>
    </row>
    <row r="183" spans="2:24" x14ac:dyDescent="0.25">
      <c r="C183" s="16">
        <v>0</v>
      </c>
      <c r="N183" s="4"/>
    </row>
    <row r="184" spans="2:24" x14ac:dyDescent="0.25">
      <c r="B184" s="9">
        <v>0</v>
      </c>
      <c r="C184" s="10">
        <v>1</v>
      </c>
      <c r="D184" s="10">
        <v>1</v>
      </c>
      <c r="E184" s="10">
        <v>1</v>
      </c>
      <c r="F184" s="11">
        <v>0</v>
      </c>
      <c r="G184" s="5"/>
      <c r="H184" s="6" t="s">
        <v>1</v>
      </c>
      <c r="I184" s="4" t="str">
        <f>CONCATENATE(B184,B185,B186,B187,B188)</f>
        <v>00000</v>
      </c>
      <c r="J184" s="4" t="str">
        <f>CONCATENATE(C184,C185,C186,C187,C188)</f>
        <v>10111</v>
      </c>
      <c r="K184" s="4" t="str">
        <f>CONCATENATE(D184,D185,D186,D187,D188)</f>
        <v>10101</v>
      </c>
      <c r="L184" s="4" t="str">
        <f>CONCATENATE(E184,E185,E186,E187,E188)</f>
        <v>11101</v>
      </c>
      <c r="M184" s="4" t="str">
        <f>CONCATENATE(F184,F185,F186,F187,F188)</f>
        <v>00000</v>
      </c>
      <c r="N184" s="4"/>
    </row>
    <row r="185" spans="2:24" x14ac:dyDescent="0.25">
      <c r="B185" s="12">
        <v>0</v>
      </c>
      <c r="C185" s="5">
        <v>0</v>
      </c>
      <c r="D185" s="5">
        <v>0</v>
      </c>
      <c r="E185" s="5">
        <v>1</v>
      </c>
      <c r="F185" s="13">
        <v>0</v>
      </c>
      <c r="G185" s="5"/>
      <c r="H185" s="6" t="s">
        <v>0</v>
      </c>
      <c r="I185" s="4" t="str">
        <f>BIN2HEX(I184)</f>
        <v>0</v>
      </c>
      <c r="J185" s="4" t="str">
        <f t="shared" ref="J185" si="430">BIN2HEX(J184)</f>
        <v>17</v>
      </c>
      <c r="K185" s="4" t="str">
        <f t="shared" ref="K185" si="431">BIN2HEX(K184)</f>
        <v>15</v>
      </c>
      <c r="L185" s="4" t="str">
        <f t="shared" ref="L185" si="432">BIN2HEX(L184)</f>
        <v>1D</v>
      </c>
      <c r="M185" s="4" t="str">
        <f t="shared" ref="M185" si="433">BIN2HEX(M184)</f>
        <v>0</v>
      </c>
      <c r="N185" s="4"/>
    </row>
    <row r="186" spans="2:24" x14ac:dyDescent="0.25">
      <c r="B186" s="12">
        <v>0</v>
      </c>
      <c r="C186" s="5">
        <v>1</v>
      </c>
      <c r="D186" s="5">
        <v>1</v>
      </c>
      <c r="E186" s="5">
        <v>1</v>
      </c>
      <c r="F186" s="13">
        <v>0</v>
      </c>
      <c r="G186" s="5"/>
      <c r="H186" s="5"/>
      <c r="I186" s="7" t="str">
        <f>IF(LEN(I185)=1,CONCATENATE("0x0",I185),CONCATENATE("0x",I185))</f>
        <v>0x00</v>
      </c>
      <c r="J186" s="7" t="str">
        <f t="shared" ref="J186" si="434">IF(LEN(J185)=1,CONCATENATE("0x0",J185),CONCATENATE("0x",J185))</f>
        <v>0x17</v>
      </c>
      <c r="K186" s="7" t="str">
        <f t="shared" ref="K186" si="435">IF(LEN(K185)=1,CONCATENATE("0x0",K185),CONCATENATE("0x",K185))</f>
        <v>0x15</v>
      </c>
      <c r="L186" s="7" t="str">
        <f t="shared" ref="L186" si="436">IF(LEN(L185)=1,CONCATENATE("0x0",L185),CONCATENATE("0x",L185))</f>
        <v>0x1D</v>
      </c>
      <c r="M186" s="7" t="str">
        <f t="shared" ref="M186" si="437">IF(LEN(M185)=1,CONCATENATE("0x0",M185),CONCATENATE("0x",M185))</f>
        <v>0x00</v>
      </c>
      <c r="N186" s="4">
        <v>28</v>
      </c>
      <c r="O186" s="8" t="str">
        <f>CONCATENATE(I186,",",J186,",",K186,",",L186,",",M186,",")</f>
        <v>0x00,0x17,0x15,0x1D,0x00,</v>
      </c>
    </row>
    <row r="187" spans="2:24" x14ac:dyDescent="0.25">
      <c r="B187" s="12">
        <v>0</v>
      </c>
      <c r="C187" s="5">
        <v>1</v>
      </c>
      <c r="D187" s="5">
        <v>0</v>
      </c>
      <c r="E187" s="5">
        <v>0</v>
      </c>
      <c r="F187" s="13">
        <v>0</v>
      </c>
      <c r="G187" s="5"/>
      <c r="H187" s="5"/>
      <c r="J187" s="4"/>
      <c r="K187" s="4"/>
      <c r="L187" s="4"/>
      <c r="M187" s="4"/>
      <c r="N187" s="4"/>
    </row>
    <row r="188" spans="2:24" x14ac:dyDescent="0.25">
      <c r="B188" s="14">
        <v>0</v>
      </c>
      <c r="C188" s="2">
        <v>1</v>
      </c>
      <c r="D188" s="2">
        <v>1</v>
      </c>
      <c r="E188" s="2">
        <v>1</v>
      </c>
      <c r="F188" s="15">
        <v>0</v>
      </c>
      <c r="G188" s="5"/>
      <c r="H188" s="5"/>
      <c r="I188" s="4"/>
      <c r="J188" s="4"/>
      <c r="K188" s="4"/>
      <c r="L188" s="4"/>
      <c r="M188" s="4"/>
      <c r="N188" s="4"/>
    </row>
    <row r="189" spans="2:24" x14ac:dyDescent="0.25">
      <c r="N189" s="4"/>
    </row>
    <row r="190" spans="2:24" x14ac:dyDescent="0.25">
      <c r="B190" s="9">
        <v>0</v>
      </c>
      <c r="C190" s="10">
        <v>1</v>
      </c>
      <c r="D190" s="10">
        <v>1</v>
      </c>
      <c r="E190" s="10">
        <v>1</v>
      </c>
      <c r="F190" s="11">
        <v>0</v>
      </c>
      <c r="G190" s="5"/>
      <c r="H190" s="6" t="s">
        <v>1</v>
      </c>
      <c r="I190" s="4" t="str">
        <f>CONCATENATE(B190,B191,B192,B193,B194)</f>
        <v>00000</v>
      </c>
      <c r="J190" s="4" t="str">
        <f>CONCATENATE(C190,C191,C192,C193,C194)</f>
        <v>10001</v>
      </c>
      <c r="K190" s="4" t="str">
        <f>CONCATENATE(D190,D191,D192,D193,D194)</f>
        <v>10101</v>
      </c>
      <c r="L190" s="4" t="str">
        <f>CONCATENATE(E190,E191,E192,E193,E194)</f>
        <v>11111</v>
      </c>
      <c r="M190" s="4" t="str">
        <f>CONCATENATE(F190,F191,F192,F193,F194)</f>
        <v>00000</v>
      </c>
      <c r="N190" s="4"/>
    </row>
    <row r="191" spans="2:24" x14ac:dyDescent="0.25">
      <c r="B191" s="12">
        <v>0</v>
      </c>
      <c r="C191" s="5">
        <v>0</v>
      </c>
      <c r="D191" s="5">
        <v>0</v>
      </c>
      <c r="E191" s="5">
        <v>1</v>
      </c>
      <c r="F191" s="13">
        <v>0</v>
      </c>
      <c r="G191" s="5"/>
      <c r="H191" s="6" t="s">
        <v>0</v>
      </c>
      <c r="I191" s="4" t="str">
        <f>BIN2HEX(I190)</f>
        <v>0</v>
      </c>
      <c r="J191" s="4" t="str">
        <f t="shared" ref="J191" si="438">BIN2HEX(J190)</f>
        <v>11</v>
      </c>
      <c r="K191" s="4" t="str">
        <f t="shared" ref="K191" si="439">BIN2HEX(K190)</f>
        <v>15</v>
      </c>
      <c r="L191" s="4" t="str">
        <f t="shared" ref="L191" si="440">BIN2HEX(L190)</f>
        <v>1F</v>
      </c>
      <c r="M191" s="4" t="str">
        <f t="shared" ref="M191" si="441">BIN2HEX(M190)</f>
        <v>0</v>
      </c>
      <c r="N191" s="4"/>
    </row>
    <row r="192" spans="2:24" x14ac:dyDescent="0.25">
      <c r="B192" s="12">
        <v>0</v>
      </c>
      <c r="C192" s="5">
        <v>0</v>
      </c>
      <c r="D192" s="5">
        <v>1</v>
      </c>
      <c r="E192" s="5">
        <v>1</v>
      </c>
      <c r="F192" s="13">
        <v>0</v>
      </c>
      <c r="G192" s="5"/>
      <c r="H192" s="5"/>
      <c r="I192" s="7" t="str">
        <f>IF(LEN(I191)=1,CONCATENATE("0x0",I191),CONCATENATE("0x",I191))</f>
        <v>0x00</v>
      </c>
      <c r="J192" s="7" t="str">
        <f t="shared" ref="J192" si="442">IF(LEN(J191)=1,CONCATENATE("0x0",J191),CONCATENATE("0x",J191))</f>
        <v>0x11</v>
      </c>
      <c r="K192" s="7" t="str">
        <f t="shared" ref="K192" si="443">IF(LEN(K191)=1,CONCATENATE("0x0",K191),CONCATENATE("0x",K191))</f>
        <v>0x15</v>
      </c>
      <c r="L192" s="7" t="str">
        <f t="shared" ref="L192" si="444">IF(LEN(L191)=1,CONCATENATE("0x0",L191),CONCATENATE("0x",L191))</f>
        <v>0x1F</v>
      </c>
      <c r="M192" s="7" t="str">
        <f t="shared" ref="M192" si="445">IF(LEN(M191)=1,CONCATENATE("0x0",M191),CONCATENATE("0x",M191))</f>
        <v>0x00</v>
      </c>
      <c r="N192" s="4">
        <v>29</v>
      </c>
      <c r="O192" s="8" t="str">
        <f>CONCATENATE(I192,",",J192,",",K192,",",L192,",",M192,",")</f>
        <v>0x00,0x11,0x15,0x1F,0x00,</v>
      </c>
    </row>
    <row r="193" spans="2:15" x14ac:dyDescent="0.25">
      <c r="B193" s="12">
        <v>0</v>
      </c>
      <c r="C193" s="5">
        <v>0</v>
      </c>
      <c r="D193" s="5">
        <v>0</v>
      </c>
      <c r="E193" s="5">
        <v>1</v>
      </c>
      <c r="F193" s="13">
        <v>0</v>
      </c>
      <c r="G193" s="5"/>
      <c r="H193" s="5"/>
      <c r="J193" s="4"/>
      <c r="K193" s="4"/>
      <c r="L193" s="4"/>
      <c r="M193" s="4"/>
      <c r="N193" s="4"/>
    </row>
    <row r="194" spans="2:15" x14ac:dyDescent="0.25">
      <c r="B194" s="14">
        <v>0</v>
      </c>
      <c r="C194" s="2">
        <v>1</v>
      </c>
      <c r="D194" s="2">
        <v>1</v>
      </c>
      <c r="E194" s="2">
        <v>1</v>
      </c>
      <c r="F194" s="15">
        <v>0</v>
      </c>
      <c r="G194" s="5"/>
      <c r="H194" s="5"/>
      <c r="I194" s="4"/>
      <c r="J194" s="4"/>
      <c r="K194" s="4"/>
      <c r="L194" s="4"/>
      <c r="M194" s="4"/>
      <c r="N194" s="4"/>
    </row>
    <row r="195" spans="2:15" x14ac:dyDescent="0.25">
      <c r="N195" s="4"/>
    </row>
    <row r="196" spans="2:15" x14ac:dyDescent="0.25">
      <c r="B196" s="9">
        <v>0</v>
      </c>
      <c r="C196" s="10">
        <v>1</v>
      </c>
      <c r="D196" s="10">
        <v>0</v>
      </c>
      <c r="E196" s="10">
        <v>1</v>
      </c>
      <c r="F196" s="11">
        <v>0</v>
      </c>
      <c r="G196" s="5"/>
      <c r="H196" s="6" t="s">
        <v>1</v>
      </c>
      <c r="I196" s="4" t="str">
        <f>CONCATENATE(B196,B197,B198,B199,B200)</f>
        <v>00000</v>
      </c>
      <c r="J196" s="4" t="str">
        <f>CONCATENATE(C196,C197,C198,C199,C200)</f>
        <v>11100</v>
      </c>
      <c r="K196" s="4" t="str">
        <f>CONCATENATE(D196,D197,D198,D199,D200)</f>
        <v>00100</v>
      </c>
      <c r="L196" s="4" t="str">
        <f>CONCATENATE(E196,E197,E198,E199,E200)</f>
        <v>11111</v>
      </c>
      <c r="M196" s="4" t="str">
        <f>CONCATENATE(F196,F197,F198,F199,F200)</f>
        <v>00000</v>
      </c>
      <c r="N196" s="4"/>
    </row>
    <row r="197" spans="2:15" x14ac:dyDescent="0.25">
      <c r="B197" s="12">
        <v>0</v>
      </c>
      <c r="C197" s="5">
        <v>1</v>
      </c>
      <c r="D197" s="5">
        <v>0</v>
      </c>
      <c r="E197" s="5">
        <v>1</v>
      </c>
      <c r="F197" s="13">
        <v>0</v>
      </c>
      <c r="G197" s="5"/>
      <c r="H197" s="6" t="s">
        <v>0</v>
      </c>
      <c r="I197" s="4" t="str">
        <f>BIN2HEX(I196)</f>
        <v>0</v>
      </c>
      <c r="J197" s="4" t="str">
        <f t="shared" ref="J197" si="446">BIN2HEX(J196)</f>
        <v>1C</v>
      </c>
      <c r="K197" s="4" t="str">
        <f t="shared" ref="K197" si="447">BIN2HEX(K196)</f>
        <v>4</v>
      </c>
      <c r="L197" s="4" t="str">
        <f t="shared" ref="L197" si="448">BIN2HEX(L196)</f>
        <v>1F</v>
      </c>
      <c r="M197" s="4" t="str">
        <f t="shared" ref="M197" si="449">BIN2HEX(M196)</f>
        <v>0</v>
      </c>
      <c r="N197" s="4"/>
    </row>
    <row r="198" spans="2:15" x14ac:dyDescent="0.25">
      <c r="B198" s="12">
        <v>0</v>
      </c>
      <c r="C198" s="5">
        <v>1</v>
      </c>
      <c r="D198" s="5">
        <v>1</v>
      </c>
      <c r="E198" s="5">
        <v>1</v>
      </c>
      <c r="F198" s="13">
        <v>0</v>
      </c>
      <c r="G198" s="5"/>
      <c r="H198" s="5"/>
      <c r="I198" s="7" t="str">
        <f>IF(LEN(I197)=1,CONCATENATE("0x0",I197),CONCATENATE("0x",I197))</f>
        <v>0x00</v>
      </c>
      <c r="J198" s="7" t="str">
        <f t="shared" ref="J198" si="450">IF(LEN(J197)=1,CONCATENATE("0x0",J197),CONCATENATE("0x",J197))</f>
        <v>0x1C</v>
      </c>
      <c r="K198" s="7" t="str">
        <f t="shared" ref="K198" si="451">IF(LEN(K197)=1,CONCATENATE("0x0",K197),CONCATENATE("0x",K197))</f>
        <v>0x04</v>
      </c>
      <c r="L198" s="7" t="str">
        <f t="shared" ref="L198" si="452">IF(LEN(L197)=1,CONCATENATE("0x0",L197),CONCATENATE("0x",L197))</f>
        <v>0x1F</v>
      </c>
      <c r="M198" s="7" t="str">
        <f t="shared" ref="M198" si="453">IF(LEN(M197)=1,CONCATENATE("0x0",M197),CONCATENATE("0x",M197))</f>
        <v>0x00</v>
      </c>
      <c r="N198" s="4">
        <v>30</v>
      </c>
      <c r="O198" s="8" t="str">
        <f>CONCATENATE(I198,",",J198,",",K198,",",L198,",",M198,",")</f>
        <v>0x00,0x1C,0x04,0x1F,0x00,</v>
      </c>
    </row>
    <row r="199" spans="2:15" x14ac:dyDescent="0.25">
      <c r="B199" s="12">
        <v>0</v>
      </c>
      <c r="C199" s="5">
        <v>0</v>
      </c>
      <c r="D199" s="5">
        <v>0</v>
      </c>
      <c r="E199" s="5">
        <v>1</v>
      </c>
      <c r="F199" s="13">
        <v>0</v>
      </c>
      <c r="G199" s="5"/>
      <c r="H199" s="5"/>
      <c r="J199" s="4"/>
      <c r="K199" s="4"/>
      <c r="L199" s="4"/>
      <c r="M199" s="4"/>
      <c r="N199" s="4"/>
    </row>
    <row r="200" spans="2:15" x14ac:dyDescent="0.25">
      <c r="B200" s="14">
        <v>0</v>
      </c>
      <c r="C200" s="2">
        <v>0</v>
      </c>
      <c r="D200" s="2">
        <v>0</v>
      </c>
      <c r="E200" s="2">
        <v>1</v>
      </c>
      <c r="F200" s="15">
        <v>0</v>
      </c>
      <c r="G200" s="5"/>
      <c r="H200" s="5"/>
      <c r="I200" s="4"/>
      <c r="J200" s="4"/>
      <c r="K200" s="4"/>
      <c r="L200" s="4"/>
      <c r="M200" s="4"/>
      <c r="N200" s="4"/>
    </row>
    <row r="201" spans="2:15" x14ac:dyDescent="0.25">
      <c r="N201" s="4"/>
    </row>
    <row r="202" spans="2:15" x14ac:dyDescent="0.25">
      <c r="B202" s="9">
        <v>0</v>
      </c>
      <c r="C202" s="10">
        <v>1</v>
      </c>
      <c r="D202" s="10">
        <v>1</v>
      </c>
      <c r="E202" s="10">
        <v>1</v>
      </c>
      <c r="F202" s="11">
        <v>0</v>
      </c>
      <c r="G202" s="5"/>
      <c r="H202" s="6" t="s">
        <v>1</v>
      </c>
      <c r="I202" s="4" t="str">
        <f>CONCATENATE(B202,B203,B204,B205,B206)</f>
        <v>00000</v>
      </c>
      <c r="J202" s="4" t="str">
        <f>CONCATENATE(C202,C203,C204,C205,C206)</f>
        <v>11101</v>
      </c>
      <c r="K202" s="4" t="str">
        <f>CONCATENATE(D202,D203,D204,D205,D206)</f>
        <v>10101</v>
      </c>
      <c r="L202" s="4" t="str">
        <f>CONCATENATE(E202,E203,E204,E205,E206)</f>
        <v>10010</v>
      </c>
      <c r="M202" s="4" t="str">
        <f>CONCATENATE(F202,F203,F204,F205,F206)</f>
        <v>00000</v>
      </c>
      <c r="N202" s="4"/>
    </row>
    <row r="203" spans="2:15" x14ac:dyDescent="0.25">
      <c r="B203" s="12">
        <v>0</v>
      </c>
      <c r="C203" s="5">
        <v>1</v>
      </c>
      <c r="D203" s="5">
        <v>0</v>
      </c>
      <c r="E203" s="5">
        <v>0</v>
      </c>
      <c r="F203" s="13">
        <v>0</v>
      </c>
      <c r="G203" s="5"/>
      <c r="H203" s="6" t="s">
        <v>0</v>
      </c>
      <c r="I203" s="4" t="str">
        <f>BIN2HEX(I202)</f>
        <v>0</v>
      </c>
      <c r="J203" s="4" t="str">
        <f t="shared" ref="J203" si="454">BIN2HEX(J202)</f>
        <v>1D</v>
      </c>
      <c r="K203" s="4" t="str">
        <f t="shared" ref="K203" si="455">BIN2HEX(K202)</f>
        <v>15</v>
      </c>
      <c r="L203" s="4" t="str">
        <f t="shared" ref="L203" si="456">BIN2HEX(L202)</f>
        <v>12</v>
      </c>
      <c r="M203" s="4" t="str">
        <f t="shared" ref="M203" si="457">BIN2HEX(M202)</f>
        <v>0</v>
      </c>
      <c r="N203" s="4"/>
    </row>
    <row r="204" spans="2:15" x14ac:dyDescent="0.25">
      <c r="B204" s="12">
        <v>0</v>
      </c>
      <c r="C204" s="5">
        <v>1</v>
      </c>
      <c r="D204" s="5">
        <v>1</v>
      </c>
      <c r="E204" s="5">
        <v>0</v>
      </c>
      <c r="F204" s="13">
        <v>0</v>
      </c>
      <c r="G204" s="5"/>
      <c r="H204" s="5"/>
      <c r="I204" s="7" t="str">
        <f>IF(LEN(I203)=1,CONCATENATE("0x0",I203),CONCATENATE("0x",I203))</f>
        <v>0x00</v>
      </c>
      <c r="J204" s="7" t="str">
        <f t="shared" ref="J204" si="458">IF(LEN(J203)=1,CONCATENATE("0x0",J203),CONCATENATE("0x",J203))</f>
        <v>0x1D</v>
      </c>
      <c r="K204" s="7" t="str">
        <f t="shared" ref="K204" si="459">IF(LEN(K203)=1,CONCATENATE("0x0",K203),CONCATENATE("0x",K203))</f>
        <v>0x15</v>
      </c>
      <c r="L204" s="7" t="str">
        <f t="shared" ref="L204" si="460">IF(LEN(L203)=1,CONCATENATE("0x0",L203),CONCATENATE("0x",L203))</f>
        <v>0x12</v>
      </c>
      <c r="M204" s="7" t="str">
        <f t="shared" ref="M204" si="461">IF(LEN(M203)=1,CONCATENATE("0x0",M203),CONCATENATE("0x",M203))</f>
        <v>0x00</v>
      </c>
      <c r="N204" s="4">
        <v>31</v>
      </c>
      <c r="O204" s="8" t="str">
        <f>CONCATENATE(I204,",",J204,",",K204,",",L204,",",M204,",")</f>
        <v>0x00,0x1D,0x15,0x12,0x00,</v>
      </c>
    </row>
    <row r="205" spans="2:15" x14ac:dyDescent="0.25">
      <c r="B205" s="12">
        <v>0</v>
      </c>
      <c r="C205" s="5">
        <v>0</v>
      </c>
      <c r="D205" s="5">
        <v>0</v>
      </c>
      <c r="E205" s="5">
        <v>1</v>
      </c>
      <c r="F205" s="13">
        <v>0</v>
      </c>
      <c r="G205" s="5"/>
      <c r="H205" s="5"/>
      <c r="J205" s="4"/>
      <c r="K205" s="4"/>
      <c r="L205" s="4"/>
      <c r="M205" s="4"/>
      <c r="N205" s="4"/>
    </row>
    <row r="206" spans="2:15" x14ac:dyDescent="0.25">
      <c r="B206" s="14">
        <v>0</v>
      </c>
      <c r="C206" s="2">
        <v>1</v>
      </c>
      <c r="D206" s="2">
        <v>1</v>
      </c>
      <c r="E206" s="2">
        <v>0</v>
      </c>
      <c r="F206" s="15">
        <v>0</v>
      </c>
      <c r="G206" s="5"/>
      <c r="H206" s="5"/>
      <c r="I206" s="4"/>
      <c r="J206" s="4"/>
      <c r="K206" s="4"/>
      <c r="L206" s="4"/>
      <c r="M206" s="4"/>
      <c r="N206" s="4"/>
    </row>
    <row r="207" spans="2:15" x14ac:dyDescent="0.25">
      <c r="E207" s="16">
        <v>0</v>
      </c>
      <c r="N207" s="4"/>
    </row>
    <row r="208" spans="2:15" x14ac:dyDescent="0.25">
      <c r="B208" s="9">
        <v>0</v>
      </c>
      <c r="C208" s="10">
        <v>1</v>
      </c>
      <c r="D208" s="10">
        <v>1</v>
      </c>
      <c r="E208" s="10">
        <v>1</v>
      </c>
      <c r="F208" s="11">
        <v>0</v>
      </c>
      <c r="G208" s="5"/>
      <c r="H208" s="6" t="s">
        <v>1</v>
      </c>
      <c r="I208" s="4" t="str">
        <f>CONCATENATE(B208,B209,B210,B211,B212)</f>
        <v>00000</v>
      </c>
      <c r="J208" s="4" t="str">
        <f>CONCATENATE(C208,C209,C210,C211,C212)</f>
        <v>11111</v>
      </c>
      <c r="K208" s="4" t="str">
        <f>CONCATENATE(D208,D209,D210,D211,D212)</f>
        <v>10101</v>
      </c>
      <c r="L208" s="4" t="str">
        <f>CONCATENATE(E208,E209,E210,E211,E212)</f>
        <v>10111</v>
      </c>
      <c r="M208" s="4" t="str">
        <f>CONCATENATE(F208,F209,F210,F211,F212)</f>
        <v>00000</v>
      </c>
      <c r="N208" s="4"/>
    </row>
    <row r="209" spans="2:15" x14ac:dyDescent="0.25">
      <c r="B209" s="12">
        <v>0</v>
      </c>
      <c r="C209" s="5">
        <v>1</v>
      </c>
      <c r="D209" s="5">
        <v>0</v>
      </c>
      <c r="E209" s="5">
        <v>0</v>
      </c>
      <c r="F209" s="13">
        <v>0</v>
      </c>
      <c r="G209" s="5"/>
      <c r="H209" s="6" t="s">
        <v>0</v>
      </c>
      <c r="I209" s="4" t="str">
        <f>BIN2HEX(I208)</f>
        <v>0</v>
      </c>
      <c r="J209" s="4" t="str">
        <f t="shared" ref="J209" si="462">BIN2HEX(J208)</f>
        <v>1F</v>
      </c>
      <c r="K209" s="4" t="str">
        <f t="shared" ref="K209" si="463">BIN2HEX(K208)</f>
        <v>15</v>
      </c>
      <c r="L209" s="4" t="str">
        <f t="shared" ref="L209" si="464">BIN2HEX(L208)</f>
        <v>17</v>
      </c>
      <c r="M209" s="4" t="str">
        <f t="shared" ref="M209" si="465">BIN2HEX(M208)</f>
        <v>0</v>
      </c>
      <c r="N209" s="4"/>
    </row>
    <row r="210" spans="2:15" x14ac:dyDescent="0.25">
      <c r="B210" s="12">
        <v>0</v>
      </c>
      <c r="C210" s="5">
        <v>1</v>
      </c>
      <c r="D210" s="5">
        <v>1</v>
      </c>
      <c r="E210" s="5">
        <v>1</v>
      </c>
      <c r="F210" s="13">
        <v>0</v>
      </c>
      <c r="G210" s="5"/>
      <c r="H210" s="5"/>
      <c r="I210" s="7" t="str">
        <f>IF(LEN(I209)=1,CONCATENATE("0x0",I209),CONCATENATE("0x",I209))</f>
        <v>0x00</v>
      </c>
      <c r="J210" s="7" t="str">
        <f t="shared" ref="J210" si="466">IF(LEN(J209)=1,CONCATENATE("0x0",J209),CONCATENATE("0x",J209))</f>
        <v>0x1F</v>
      </c>
      <c r="K210" s="7" t="str">
        <f t="shared" ref="K210" si="467">IF(LEN(K209)=1,CONCATENATE("0x0",K209),CONCATENATE("0x",K209))</f>
        <v>0x15</v>
      </c>
      <c r="L210" s="7" t="str">
        <f t="shared" ref="L210" si="468">IF(LEN(L209)=1,CONCATENATE("0x0",L209),CONCATENATE("0x",L209))</f>
        <v>0x17</v>
      </c>
      <c r="M210" s="7" t="str">
        <f t="shared" ref="M210" si="469">IF(LEN(M209)=1,CONCATENATE("0x0",M209),CONCATENATE("0x",M209))</f>
        <v>0x00</v>
      </c>
      <c r="N210" s="4">
        <v>32</v>
      </c>
      <c r="O210" s="8" t="str">
        <f>CONCATENATE(I210,",",J210,",",K210,",",L210,",",M210,",")</f>
        <v>0x00,0x1F,0x15,0x17,0x00,</v>
      </c>
    </row>
    <row r="211" spans="2:15" x14ac:dyDescent="0.25">
      <c r="B211" s="12">
        <v>0</v>
      </c>
      <c r="C211" s="5">
        <v>1</v>
      </c>
      <c r="D211" s="5">
        <v>0</v>
      </c>
      <c r="E211" s="5">
        <v>1</v>
      </c>
      <c r="F211" s="13">
        <v>0</v>
      </c>
      <c r="G211" s="5"/>
      <c r="H211" s="5"/>
      <c r="J211" s="4"/>
      <c r="K211" s="4"/>
      <c r="L211" s="4"/>
      <c r="M211" s="4"/>
      <c r="N211" s="4"/>
    </row>
    <row r="212" spans="2:15" x14ac:dyDescent="0.25">
      <c r="B212" s="14">
        <v>0</v>
      </c>
      <c r="C212" s="2">
        <v>1</v>
      </c>
      <c r="D212" s="2">
        <v>1</v>
      </c>
      <c r="E212" s="2">
        <v>1</v>
      </c>
      <c r="F212" s="15">
        <v>0</v>
      </c>
      <c r="G212" s="5"/>
      <c r="H212" s="5"/>
      <c r="I212" s="4"/>
      <c r="J212" s="4"/>
      <c r="K212" s="4"/>
      <c r="L212" s="4"/>
      <c r="M212" s="4"/>
      <c r="N212" s="4"/>
    </row>
    <row r="213" spans="2:15" x14ac:dyDescent="0.25">
      <c r="N213" s="4"/>
    </row>
    <row r="214" spans="2:15" x14ac:dyDescent="0.25">
      <c r="B214" s="9">
        <v>0</v>
      </c>
      <c r="C214" s="10">
        <v>1</v>
      </c>
      <c r="D214" s="10">
        <v>1</v>
      </c>
      <c r="E214" s="10">
        <v>1</v>
      </c>
      <c r="F214" s="11">
        <v>0</v>
      </c>
      <c r="G214" s="5"/>
      <c r="H214" s="6" t="s">
        <v>1</v>
      </c>
      <c r="I214" s="4" t="str">
        <f>CONCATENATE(B214,B215,B216,B217,B218)</f>
        <v>00000</v>
      </c>
      <c r="J214" s="4" t="str">
        <f>CONCATENATE(C214,C215,C216,C217,C218)</f>
        <v>10011</v>
      </c>
      <c r="K214" s="4" t="str">
        <f>CONCATENATE(D214,D215,D216,D217,D218)</f>
        <v>10100</v>
      </c>
      <c r="L214" s="4" t="str">
        <f>CONCATENATE(E214,E215,E216,E217,E218)</f>
        <v>11000</v>
      </c>
      <c r="M214" s="4" t="str">
        <f>CONCATENATE(F214,F215,F216,F217,F218)</f>
        <v>00000</v>
      </c>
      <c r="N214" s="4"/>
    </row>
    <row r="215" spans="2:15" x14ac:dyDescent="0.25">
      <c r="B215" s="12">
        <v>0</v>
      </c>
      <c r="C215" s="5">
        <v>0</v>
      </c>
      <c r="D215" s="5">
        <v>0</v>
      </c>
      <c r="E215" s="5">
        <v>1</v>
      </c>
      <c r="F215" s="13">
        <v>0</v>
      </c>
      <c r="G215" s="5"/>
      <c r="H215" s="6" t="s">
        <v>0</v>
      </c>
      <c r="I215" s="4" t="str">
        <f>BIN2HEX(I214)</f>
        <v>0</v>
      </c>
      <c r="J215" s="4" t="str">
        <f t="shared" ref="J215" si="470">BIN2HEX(J214)</f>
        <v>13</v>
      </c>
      <c r="K215" s="4" t="str">
        <f t="shared" ref="K215" si="471">BIN2HEX(K214)</f>
        <v>14</v>
      </c>
      <c r="L215" s="4" t="str">
        <f t="shared" ref="L215" si="472">BIN2HEX(L214)</f>
        <v>18</v>
      </c>
      <c r="M215" s="4" t="str">
        <f t="shared" ref="M215" si="473">BIN2HEX(M214)</f>
        <v>0</v>
      </c>
      <c r="N215" s="4"/>
    </row>
    <row r="216" spans="2:15" x14ac:dyDescent="0.25">
      <c r="B216" s="12">
        <v>0</v>
      </c>
      <c r="C216" s="5">
        <v>0</v>
      </c>
      <c r="D216" s="5">
        <v>1</v>
      </c>
      <c r="E216" s="5">
        <v>0</v>
      </c>
      <c r="F216" s="13">
        <v>0</v>
      </c>
      <c r="G216" s="5"/>
      <c r="H216" s="5"/>
      <c r="I216" s="7" t="str">
        <f>IF(LEN(I215)=1,CONCATENATE("0x0",I215),CONCATENATE("0x",I215))</f>
        <v>0x00</v>
      </c>
      <c r="J216" s="7" t="str">
        <f t="shared" ref="J216" si="474">IF(LEN(J215)=1,CONCATENATE("0x0",J215),CONCATENATE("0x",J215))</f>
        <v>0x13</v>
      </c>
      <c r="K216" s="7" t="str">
        <f t="shared" ref="K216" si="475">IF(LEN(K215)=1,CONCATENATE("0x0",K215),CONCATENATE("0x",K215))</f>
        <v>0x14</v>
      </c>
      <c r="L216" s="7" t="str">
        <f t="shared" ref="L216" si="476">IF(LEN(L215)=1,CONCATENATE("0x0",L215),CONCATENATE("0x",L215))</f>
        <v>0x18</v>
      </c>
      <c r="M216" s="7" t="str">
        <f t="shared" ref="M216" si="477">IF(LEN(M215)=1,CONCATENATE("0x0",M215),CONCATENATE("0x",M215))</f>
        <v>0x00</v>
      </c>
      <c r="N216" s="4">
        <v>33</v>
      </c>
      <c r="O216" s="8" t="str">
        <f>CONCATENATE(I216,",",J216,",",K216,",",L216,",",M216,",")</f>
        <v>0x00,0x13,0x14,0x18,0x00,</v>
      </c>
    </row>
    <row r="217" spans="2:15" x14ac:dyDescent="0.25">
      <c r="B217" s="12">
        <v>0</v>
      </c>
      <c r="C217" s="5">
        <v>1</v>
      </c>
      <c r="D217" s="5">
        <v>0</v>
      </c>
      <c r="E217" s="5">
        <v>0</v>
      </c>
      <c r="F217" s="13">
        <v>0</v>
      </c>
      <c r="G217" s="5"/>
      <c r="H217" s="5"/>
      <c r="J217" s="4"/>
      <c r="K217" s="4"/>
      <c r="L217" s="4"/>
      <c r="M217" s="4"/>
      <c r="N217" s="4"/>
    </row>
    <row r="218" spans="2:15" x14ac:dyDescent="0.25">
      <c r="B218" s="14">
        <v>0</v>
      </c>
      <c r="C218" s="2">
        <v>1</v>
      </c>
      <c r="D218" s="2">
        <v>0</v>
      </c>
      <c r="E218" s="2">
        <v>0</v>
      </c>
      <c r="F218" s="15">
        <v>0</v>
      </c>
      <c r="G218" s="5"/>
      <c r="H218" s="5"/>
      <c r="I218" s="4"/>
      <c r="J218" s="4"/>
      <c r="K218" s="4"/>
      <c r="L218" s="4"/>
      <c r="M218" s="4"/>
      <c r="N218" s="4"/>
    </row>
    <row r="219" spans="2:15" x14ac:dyDescent="0.25">
      <c r="N219" s="4"/>
    </row>
    <row r="220" spans="2:15" x14ac:dyDescent="0.25">
      <c r="B220" s="9">
        <v>0</v>
      </c>
      <c r="C220" s="10">
        <v>1</v>
      </c>
      <c r="D220" s="10">
        <v>1</v>
      </c>
      <c r="E220" s="10">
        <v>1</v>
      </c>
      <c r="F220" s="11">
        <v>0</v>
      </c>
      <c r="G220" s="5"/>
      <c r="H220" s="6" t="s">
        <v>1</v>
      </c>
      <c r="I220" s="4" t="str">
        <f>CONCATENATE(B220,B221,B222,B223,B224)</f>
        <v>00000</v>
      </c>
      <c r="J220" s="4" t="str">
        <f>CONCATENATE(C220,C221,C222,C223,C224)</f>
        <v>11111</v>
      </c>
      <c r="K220" s="4" t="str">
        <f>CONCATENATE(D220,D221,D222,D223,D224)</f>
        <v>10101</v>
      </c>
      <c r="L220" s="4" t="str">
        <f>CONCATENATE(E220,E221,E222,E223,E224)</f>
        <v>11111</v>
      </c>
      <c r="M220" s="4" t="str">
        <f>CONCATENATE(F220,F221,F222,F223,F224)</f>
        <v>00000</v>
      </c>
      <c r="N220" s="4"/>
    </row>
    <row r="221" spans="2:15" x14ac:dyDescent="0.25">
      <c r="B221" s="12">
        <v>0</v>
      </c>
      <c r="C221" s="5">
        <v>1</v>
      </c>
      <c r="D221" s="5">
        <v>0</v>
      </c>
      <c r="E221" s="5">
        <v>1</v>
      </c>
      <c r="F221" s="13">
        <v>0</v>
      </c>
      <c r="G221" s="5"/>
      <c r="H221" s="6" t="s">
        <v>0</v>
      </c>
      <c r="I221" s="4" t="str">
        <f>BIN2HEX(I220)</f>
        <v>0</v>
      </c>
      <c r="J221" s="4" t="str">
        <f t="shared" ref="J221" si="478">BIN2HEX(J220)</f>
        <v>1F</v>
      </c>
      <c r="K221" s="4" t="str">
        <f t="shared" ref="K221" si="479">BIN2HEX(K220)</f>
        <v>15</v>
      </c>
      <c r="L221" s="4" t="str">
        <f t="shared" ref="L221" si="480">BIN2HEX(L220)</f>
        <v>1F</v>
      </c>
      <c r="M221" s="4" t="str">
        <f t="shared" ref="M221" si="481">BIN2HEX(M220)</f>
        <v>0</v>
      </c>
      <c r="N221" s="4"/>
    </row>
    <row r="222" spans="2:15" x14ac:dyDescent="0.25">
      <c r="B222" s="12">
        <v>0</v>
      </c>
      <c r="C222" s="5">
        <v>1</v>
      </c>
      <c r="D222" s="5">
        <v>1</v>
      </c>
      <c r="E222" s="5">
        <v>1</v>
      </c>
      <c r="F222" s="13">
        <v>0</v>
      </c>
      <c r="G222" s="5"/>
      <c r="H222" s="5"/>
      <c r="I222" s="7" t="str">
        <f>IF(LEN(I221)=1,CONCATENATE("0x0",I221),CONCATENATE("0x",I221))</f>
        <v>0x00</v>
      </c>
      <c r="J222" s="7" t="str">
        <f t="shared" ref="J222" si="482">IF(LEN(J221)=1,CONCATENATE("0x0",J221),CONCATENATE("0x",J221))</f>
        <v>0x1F</v>
      </c>
      <c r="K222" s="7" t="str">
        <f t="shared" ref="K222" si="483">IF(LEN(K221)=1,CONCATENATE("0x0",K221),CONCATENATE("0x",K221))</f>
        <v>0x15</v>
      </c>
      <c r="L222" s="7" t="str">
        <f t="shared" ref="L222" si="484">IF(LEN(L221)=1,CONCATENATE("0x0",L221),CONCATENATE("0x",L221))</f>
        <v>0x1F</v>
      </c>
      <c r="M222" s="7" t="str">
        <f t="shared" ref="M222" si="485">IF(LEN(M221)=1,CONCATENATE("0x0",M221),CONCATENATE("0x",M221))</f>
        <v>0x00</v>
      </c>
      <c r="N222" s="4">
        <v>34</v>
      </c>
      <c r="O222" s="8" t="str">
        <f>CONCATENATE(I222,",",J222,",",K222,",",L222,",",M222,",")</f>
        <v>0x00,0x1F,0x15,0x1F,0x00,</v>
      </c>
    </row>
    <row r="223" spans="2:15" x14ac:dyDescent="0.25">
      <c r="B223" s="12">
        <v>0</v>
      </c>
      <c r="C223" s="5">
        <v>1</v>
      </c>
      <c r="D223" s="5">
        <v>0</v>
      </c>
      <c r="E223" s="5">
        <v>1</v>
      </c>
      <c r="F223" s="13">
        <v>0</v>
      </c>
      <c r="G223" s="5"/>
      <c r="H223" s="5"/>
      <c r="J223" s="4"/>
      <c r="K223" s="4"/>
      <c r="L223" s="4"/>
      <c r="M223" s="4"/>
      <c r="N223" s="4"/>
    </row>
    <row r="224" spans="2:15" x14ac:dyDescent="0.25">
      <c r="B224" s="14">
        <v>0</v>
      </c>
      <c r="C224" s="2">
        <v>1</v>
      </c>
      <c r="D224" s="2">
        <v>1</v>
      </c>
      <c r="E224" s="2">
        <v>1</v>
      </c>
      <c r="F224" s="15">
        <v>0</v>
      </c>
      <c r="G224" s="5"/>
      <c r="H224" s="5"/>
      <c r="I224" s="4"/>
      <c r="J224" s="4"/>
      <c r="K224" s="4"/>
      <c r="L224" s="4"/>
      <c r="M224" s="4"/>
      <c r="N224" s="4"/>
    </row>
    <row r="225" spans="2:15" x14ac:dyDescent="0.25">
      <c r="N225" s="4"/>
    </row>
    <row r="226" spans="2:15" x14ac:dyDescent="0.25">
      <c r="B226" s="9">
        <v>0</v>
      </c>
      <c r="C226" s="10">
        <v>1</v>
      </c>
      <c r="D226" s="10">
        <v>1</v>
      </c>
      <c r="E226" s="10">
        <v>1</v>
      </c>
      <c r="F226" s="11">
        <v>0</v>
      </c>
      <c r="G226" s="5"/>
      <c r="H226" s="6" t="s">
        <v>1</v>
      </c>
      <c r="I226" s="4" t="str">
        <f>CONCATENATE(B226,B227,B228,B229,B230)</f>
        <v>00000</v>
      </c>
      <c r="J226" s="4" t="str">
        <f>CONCATENATE(C226,C227,C228,C229,C230)</f>
        <v>11100</v>
      </c>
      <c r="K226" s="4" t="str">
        <f>CONCATENATE(D226,D227,D228,D229,D230)</f>
        <v>10100</v>
      </c>
      <c r="L226" s="4" t="str">
        <f>CONCATENATE(E226,E227,E228,E229,E230)</f>
        <v>11111</v>
      </c>
      <c r="M226" s="4" t="str">
        <f>CONCATENATE(F226,F227,F228,F229,F230)</f>
        <v>00000</v>
      </c>
      <c r="N226" s="4"/>
    </row>
    <row r="227" spans="2:15" x14ac:dyDescent="0.25">
      <c r="B227" s="12">
        <v>0</v>
      </c>
      <c r="C227" s="5">
        <v>1</v>
      </c>
      <c r="D227" s="5">
        <v>0</v>
      </c>
      <c r="E227" s="5">
        <v>1</v>
      </c>
      <c r="F227" s="13">
        <v>0</v>
      </c>
      <c r="G227" s="5"/>
      <c r="H227" s="6" t="s">
        <v>0</v>
      </c>
      <c r="I227" s="4" t="str">
        <f>BIN2HEX(I226)</f>
        <v>0</v>
      </c>
      <c r="J227" s="4" t="str">
        <f t="shared" ref="J227" si="486">BIN2HEX(J226)</f>
        <v>1C</v>
      </c>
      <c r="K227" s="4" t="str">
        <f t="shared" ref="K227" si="487">BIN2HEX(K226)</f>
        <v>14</v>
      </c>
      <c r="L227" s="4" t="str">
        <f t="shared" ref="L227" si="488">BIN2HEX(L226)</f>
        <v>1F</v>
      </c>
      <c r="M227" s="4" t="str">
        <f t="shared" ref="M227" si="489">BIN2HEX(M226)</f>
        <v>0</v>
      </c>
      <c r="N227" s="4"/>
    </row>
    <row r="228" spans="2:15" x14ac:dyDescent="0.25">
      <c r="B228" s="12">
        <v>0</v>
      </c>
      <c r="C228" s="5">
        <v>1</v>
      </c>
      <c r="D228" s="5">
        <v>1</v>
      </c>
      <c r="E228" s="5">
        <v>1</v>
      </c>
      <c r="F228" s="13">
        <v>0</v>
      </c>
      <c r="G228" s="5"/>
      <c r="H228" s="5"/>
      <c r="I228" s="7" t="str">
        <f>IF(LEN(I227)=1,CONCATENATE("0x0",I227),CONCATENATE("0x",I227))</f>
        <v>0x00</v>
      </c>
      <c r="J228" s="7" t="str">
        <f t="shared" ref="J228" si="490">IF(LEN(J227)=1,CONCATENATE("0x0",J227),CONCATENATE("0x",J227))</f>
        <v>0x1C</v>
      </c>
      <c r="K228" s="7" t="str">
        <f t="shared" ref="K228" si="491">IF(LEN(K227)=1,CONCATENATE("0x0",K227),CONCATENATE("0x",K227))</f>
        <v>0x14</v>
      </c>
      <c r="L228" s="7" t="str">
        <f t="shared" ref="L228" si="492">IF(LEN(L227)=1,CONCATENATE("0x0",L227),CONCATENATE("0x",L227))</f>
        <v>0x1F</v>
      </c>
      <c r="M228" s="7" t="str">
        <f t="shared" ref="M228" si="493">IF(LEN(M227)=1,CONCATENATE("0x0",M227),CONCATENATE("0x",M227))</f>
        <v>0x00</v>
      </c>
      <c r="N228" s="4">
        <v>35</v>
      </c>
      <c r="O228" s="8" t="str">
        <f>CONCATENATE(I228,",",J228,",",K228,",",L228,",",M228,",")</f>
        <v>0x00,0x1C,0x14,0x1F,0x00,</v>
      </c>
    </row>
    <row r="229" spans="2:15" x14ac:dyDescent="0.25">
      <c r="B229" s="12">
        <v>0</v>
      </c>
      <c r="C229" s="5">
        <v>0</v>
      </c>
      <c r="D229" s="5">
        <v>0</v>
      </c>
      <c r="E229" s="5">
        <v>1</v>
      </c>
      <c r="F229" s="13">
        <v>0</v>
      </c>
      <c r="G229" s="5"/>
      <c r="H229" s="5"/>
      <c r="J229" s="4"/>
      <c r="K229" s="4"/>
      <c r="L229" s="4"/>
      <c r="M229" s="4"/>
      <c r="N229" s="4"/>
    </row>
    <row r="230" spans="2:15" x14ac:dyDescent="0.25">
      <c r="B230" s="14">
        <v>0</v>
      </c>
      <c r="C230" s="2">
        <v>0</v>
      </c>
      <c r="D230" s="2">
        <v>0</v>
      </c>
      <c r="E230" s="2">
        <v>1</v>
      </c>
      <c r="F230" s="15">
        <v>0</v>
      </c>
      <c r="G230" s="5"/>
      <c r="H230" s="5"/>
      <c r="I230" s="4"/>
      <c r="J230" s="4"/>
      <c r="K230" s="4"/>
      <c r="L230" s="4"/>
      <c r="M230" s="4"/>
      <c r="N230" s="4"/>
    </row>
    <row r="231" spans="2:15" x14ac:dyDescent="0.25">
      <c r="N231" s="4"/>
    </row>
    <row r="237" spans="2:15" x14ac:dyDescent="0.25">
      <c r="N237" s="4"/>
    </row>
    <row r="238" spans="2:15" x14ac:dyDescent="0.25">
      <c r="B238" s="9">
        <v>0</v>
      </c>
      <c r="C238" s="10">
        <v>1</v>
      </c>
      <c r="D238" s="10">
        <v>0</v>
      </c>
      <c r="E238" s="10">
        <v>1</v>
      </c>
      <c r="F238" s="11">
        <v>0</v>
      </c>
      <c r="G238" s="5"/>
      <c r="H238" s="6" t="s">
        <v>1</v>
      </c>
      <c r="I238" s="4" t="str">
        <f>CONCATENATE(B238,B239,B240,B241,B242)</f>
        <v>01100</v>
      </c>
      <c r="J238" s="4" t="str">
        <f>CONCATENATE(C238,C239,C240,C241,C242)</f>
        <v>11110</v>
      </c>
      <c r="K238" s="4" t="str">
        <f>CONCATENATE(D238,D239,D240,D241,D242)</f>
        <v>01111</v>
      </c>
      <c r="L238" s="4" t="str">
        <f>CONCATENATE(E238,E239,E240,E241,E242)</f>
        <v>11110</v>
      </c>
      <c r="M238" s="4" t="str">
        <f>CONCATENATE(F238,F239,F240,F241,F242)</f>
        <v>01100</v>
      </c>
      <c r="N238" s="4"/>
    </row>
    <row r="239" spans="2:15" x14ac:dyDescent="0.25">
      <c r="B239" s="12">
        <v>1</v>
      </c>
      <c r="C239" s="5">
        <v>1</v>
      </c>
      <c r="D239" s="5">
        <v>1</v>
      </c>
      <c r="E239" s="5">
        <v>1</v>
      </c>
      <c r="F239" s="13">
        <v>1</v>
      </c>
      <c r="G239" s="5"/>
      <c r="H239" s="6" t="s">
        <v>0</v>
      </c>
      <c r="I239" s="4" t="str">
        <f>BIN2HEX(I238)</f>
        <v>C</v>
      </c>
      <c r="J239" s="4" t="str">
        <f t="shared" ref="J239" si="494">BIN2HEX(J238)</f>
        <v>1E</v>
      </c>
      <c r="K239" s="4" t="str">
        <f t="shared" ref="K239" si="495">BIN2HEX(K238)</f>
        <v>F</v>
      </c>
      <c r="L239" s="4" t="str">
        <f t="shared" ref="L239" si="496">BIN2HEX(L238)</f>
        <v>1E</v>
      </c>
      <c r="M239" s="4" t="str">
        <f t="shared" ref="M239" si="497">BIN2HEX(M238)</f>
        <v>C</v>
      </c>
      <c r="N239" s="4"/>
    </row>
    <row r="240" spans="2:15" x14ac:dyDescent="0.25">
      <c r="B240" s="12">
        <v>1</v>
      </c>
      <c r="C240" s="5">
        <v>1</v>
      </c>
      <c r="D240" s="5">
        <v>1</v>
      </c>
      <c r="E240" s="5">
        <v>1</v>
      </c>
      <c r="F240" s="13">
        <v>1</v>
      </c>
      <c r="G240" s="5"/>
      <c r="H240" s="5"/>
      <c r="I240" s="7" t="str">
        <f>IF(LEN(I239)=1,CONCATENATE("0x0",I239),CONCATENATE("0x",I239))</f>
        <v>0x0C</v>
      </c>
      <c r="J240" s="7" t="str">
        <f t="shared" ref="J240" si="498">IF(LEN(J239)=1,CONCATENATE("0x0",J239),CONCATENATE("0x",J239))</f>
        <v>0x1E</v>
      </c>
      <c r="K240" s="7" t="str">
        <f t="shared" ref="K240" si="499">IF(LEN(K239)=1,CONCATENATE("0x0",K239),CONCATENATE("0x",K239))</f>
        <v>0x0F</v>
      </c>
      <c r="L240" s="7" t="str">
        <f t="shared" ref="L240" si="500">IF(LEN(L239)=1,CONCATENATE("0x0",L239),CONCATENATE("0x",L239))</f>
        <v>0x1E</v>
      </c>
      <c r="M240" s="7" t="str">
        <f t="shared" ref="M240" si="501">IF(LEN(M239)=1,CONCATENATE("0x0",M239),CONCATENATE("0x",M239))</f>
        <v>0x0C</v>
      </c>
      <c r="N240" s="4">
        <v>37</v>
      </c>
      <c r="O240" s="8" t="str">
        <f>CONCATENATE(I240,",",J240,",",K240,",",L240,",",M240,",")</f>
        <v>0x0C,0x1E,0x0F,0x1E,0x0C,</v>
      </c>
    </row>
    <row r="241" spans="2:15" x14ac:dyDescent="0.25">
      <c r="B241" s="12">
        <v>0</v>
      </c>
      <c r="C241" s="5">
        <v>1</v>
      </c>
      <c r="D241" s="5">
        <v>1</v>
      </c>
      <c r="E241" s="5">
        <v>1</v>
      </c>
      <c r="F241" s="13">
        <v>0</v>
      </c>
      <c r="G241" s="5"/>
      <c r="H241" s="5"/>
      <c r="J241" s="4"/>
      <c r="K241" s="4"/>
      <c r="L241" s="4"/>
      <c r="M241" s="4"/>
      <c r="N241" s="4"/>
    </row>
    <row r="242" spans="2:15" x14ac:dyDescent="0.25">
      <c r="B242" s="14">
        <v>0</v>
      </c>
      <c r="C242" s="2">
        <v>0</v>
      </c>
      <c r="D242" s="2">
        <v>1</v>
      </c>
      <c r="E242" s="2">
        <v>0</v>
      </c>
      <c r="F242" s="15">
        <v>0</v>
      </c>
      <c r="G242" s="5"/>
      <c r="H242" s="5"/>
      <c r="I242" s="4"/>
      <c r="J242" s="4"/>
      <c r="K242" s="4"/>
      <c r="L242" s="4"/>
      <c r="M242" s="4"/>
      <c r="N242" s="4"/>
    </row>
    <row r="243" spans="2:15" x14ac:dyDescent="0.25">
      <c r="N243" s="4"/>
    </row>
    <row r="244" spans="2:15" x14ac:dyDescent="0.25">
      <c r="B244" s="9">
        <v>0</v>
      </c>
      <c r="C244" s="10">
        <v>0</v>
      </c>
      <c r="D244" s="10">
        <v>0</v>
      </c>
      <c r="E244" s="10">
        <v>0</v>
      </c>
      <c r="F244" s="11">
        <v>0</v>
      </c>
      <c r="G244" s="5"/>
      <c r="H244" s="6" t="s">
        <v>1</v>
      </c>
      <c r="I244" s="4" t="str">
        <f>CONCATENATE(B244,B245,B246,B247,B248)</f>
        <v>00010</v>
      </c>
      <c r="J244" s="4" t="str">
        <f>CONCATENATE(C244,C245,C246,C247,C248)</f>
        <v>01001</v>
      </c>
      <c r="K244" s="4" t="str">
        <f>CONCATENATE(D244,D245,D246,D247,D248)</f>
        <v>00001</v>
      </c>
      <c r="L244" s="4" t="str">
        <f>CONCATENATE(E244,E245,E246,E247,E248)</f>
        <v>01001</v>
      </c>
      <c r="M244" s="4" t="str">
        <f>CONCATENATE(F244,F245,F246,F247,F248)</f>
        <v>00010</v>
      </c>
      <c r="N244" s="4"/>
    </row>
    <row r="245" spans="2:15" x14ac:dyDescent="0.25">
      <c r="B245" s="12">
        <v>0</v>
      </c>
      <c r="C245" s="5">
        <v>1</v>
      </c>
      <c r="D245" s="5">
        <v>0</v>
      </c>
      <c r="E245" s="5">
        <v>1</v>
      </c>
      <c r="F245" s="13">
        <v>0</v>
      </c>
      <c r="G245" s="5"/>
      <c r="H245" s="6" t="s">
        <v>0</v>
      </c>
      <c r="I245" s="4" t="str">
        <f>BIN2HEX(I244)</f>
        <v>2</v>
      </c>
      <c r="J245" s="4" t="str">
        <f t="shared" ref="J245" si="502">BIN2HEX(J244)</f>
        <v>9</v>
      </c>
      <c r="K245" s="4" t="str">
        <f t="shared" ref="K245" si="503">BIN2HEX(K244)</f>
        <v>1</v>
      </c>
      <c r="L245" s="4" t="str">
        <f t="shared" ref="L245" si="504">BIN2HEX(L244)</f>
        <v>9</v>
      </c>
      <c r="M245" s="4" t="str">
        <f t="shared" ref="M245" si="505">BIN2HEX(M244)</f>
        <v>2</v>
      </c>
      <c r="N245" s="4"/>
    </row>
    <row r="246" spans="2:15" x14ac:dyDescent="0.25">
      <c r="B246" s="12">
        <v>0</v>
      </c>
      <c r="C246" s="5">
        <v>0</v>
      </c>
      <c r="D246" s="5">
        <v>0</v>
      </c>
      <c r="E246" s="5">
        <v>0</v>
      </c>
      <c r="F246" s="13">
        <v>0</v>
      </c>
      <c r="G246" s="5"/>
      <c r="H246" s="5"/>
      <c r="I246" s="7" t="str">
        <f>IF(LEN(I245)=1,CONCATENATE("0x0",I245),CONCATENATE("0x",I245))</f>
        <v>0x02</v>
      </c>
      <c r="J246" s="7" t="str">
        <f t="shared" ref="J246" si="506">IF(LEN(J245)=1,CONCATENATE("0x0",J245),CONCATENATE("0x",J245))</f>
        <v>0x09</v>
      </c>
      <c r="K246" s="7" t="str">
        <f t="shared" ref="K246" si="507">IF(LEN(K245)=1,CONCATENATE("0x0",K245),CONCATENATE("0x",K245))</f>
        <v>0x01</v>
      </c>
      <c r="L246" s="7" t="str">
        <f t="shared" ref="L246" si="508">IF(LEN(L245)=1,CONCATENATE("0x0",L245),CONCATENATE("0x",L245))</f>
        <v>0x09</v>
      </c>
      <c r="M246" s="7" t="str">
        <f t="shared" ref="M246" si="509">IF(LEN(M245)=1,CONCATENATE("0x0",M245),CONCATENATE("0x",M245))</f>
        <v>0x02</v>
      </c>
      <c r="N246" s="4">
        <v>38</v>
      </c>
      <c r="O246" s="8" t="str">
        <f>CONCATENATE(I246,",",J246,",",K246,",",L246,",",M246,",")</f>
        <v>0x02,0x09,0x01,0x09,0x02,</v>
      </c>
    </row>
    <row r="247" spans="2:15" x14ac:dyDescent="0.25">
      <c r="B247" s="12">
        <v>1</v>
      </c>
      <c r="C247" s="5">
        <v>0</v>
      </c>
      <c r="D247" s="5">
        <v>0</v>
      </c>
      <c r="E247" s="5">
        <v>0</v>
      </c>
      <c r="F247" s="13">
        <v>1</v>
      </c>
      <c r="G247" s="5"/>
      <c r="H247" s="5"/>
      <c r="J247" s="4"/>
      <c r="K247" s="4"/>
      <c r="L247" s="4"/>
      <c r="M247" s="4"/>
      <c r="N247" s="4"/>
    </row>
    <row r="248" spans="2:15" x14ac:dyDescent="0.25">
      <c r="B248" s="14">
        <v>0</v>
      </c>
      <c r="C248" s="2">
        <v>1</v>
      </c>
      <c r="D248" s="2">
        <v>1</v>
      </c>
      <c r="E248" s="2">
        <v>1</v>
      </c>
      <c r="F248" s="15">
        <v>0</v>
      </c>
      <c r="G248" s="5"/>
      <c r="H248" s="5"/>
      <c r="I248" s="4"/>
      <c r="J248" s="4"/>
      <c r="K248" s="4"/>
      <c r="L248" s="4"/>
      <c r="M248" s="4"/>
      <c r="N248" s="4"/>
    </row>
    <row r="249" spans="2:15" x14ac:dyDescent="0.25">
      <c r="N249" s="4"/>
    </row>
    <row r="250" spans="2:15" x14ac:dyDescent="0.25">
      <c r="B250" s="9">
        <v>0</v>
      </c>
      <c r="C250" s="10">
        <v>0</v>
      </c>
      <c r="D250" s="10">
        <v>0</v>
      </c>
      <c r="E250" s="10">
        <v>0</v>
      </c>
      <c r="F250" s="11">
        <v>0</v>
      </c>
      <c r="G250" s="5"/>
      <c r="H250" s="6" t="s">
        <v>1</v>
      </c>
      <c r="I250" s="4" t="str">
        <f>CONCATENATE(B250,B251,B252,B253,B254)</f>
        <v>00010</v>
      </c>
      <c r="J250" s="4" t="str">
        <f>CONCATENATE(C250,C251,C252,C253,C254)</f>
        <v>00001</v>
      </c>
      <c r="K250" s="4" t="str">
        <f>CONCATENATE(D250,D251,D252,D253,D254)</f>
        <v>00010</v>
      </c>
      <c r="L250" s="4" t="str">
        <f>CONCATENATE(E250,E251,E252,E253,E254)</f>
        <v>00100</v>
      </c>
      <c r="M250" s="4" t="str">
        <f>CONCATENATE(F250,F251,F252,F253,F254)</f>
        <v>01000</v>
      </c>
      <c r="N250" s="4"/>
    </row>
    <row r="251" spans="2:15" x14ac:dyDescent="0.25">
      <c r="B251" s="12">
        <v>0</v>
      </c>
      <c r="C251" s="5">
        <v>0</v>
      </c>
      <c r="D251" s="5">
        <v>0</v>
      </c>
      <c r="E251" s="5">
        <v>0</v>
      </c>
      <c r="F251" s="13">
        <v>1</v>
      </c>
      <c r="G251" s="5"/>
      <c r="H251" s="6" t="s">
        <v>0</v>
      </c>
      <c r="I251" s="4" t="str">
        <f>BIN2HEX(I250)</f>
        <v>2</v>
      </c>
      <c r="J251" s="4" t="str">
        <f t="shared" ref="J251" si="510">BIN2HEX(J250)</f>
        <v>1</v>
      </c>
      <c r="K251" s="4" t="str">
        <f t="shared" ref="K251" si="511">BIN2HEX(K250)</f>
        <v>2</v>
      </c>
      <c r="L251" s="4" t="str">
        <f t="shared" ref="L251" si="512">BIN2HEX(L250)</f>
        <v>4</v>
      </c>
      <c r="M251" s="4" t="str">
        <f t="shared" ref="M251" si="513">BIN2HEX(M250)</f>
        <v>8</v>
      </c>
      <c r="N251" s="4"/>
    </row>
    <row r="252" spans="2:15" x14ac:dyDescent="0.25">
      <c r="B252" s="12">
        <v>0</v>
      </c>
      <c r="C252" s="5">
        <v>0</v>
      </c>
      <c r="D252" s="5">
        <v>0</v>
      </c>
      <c r="E252" s="5">
        <v>1</v>
      </c>
      <c r="F252" s="13">
        <v>0</v>
      </c>
      <c r="G252" s="5"/>
      <c r="H252" s="5"/>
      <c r="I252" s="7" t="str">
        <f>IF(LEN(I251)=1,CONCATENATE("0x0",I251),CONCATENATE("0x",I251))</f>
        <v>0x02</v>
      </c>
      <c r="J252" s="7" t="str">
        <f t="shared" ref="J252" si="514">IF(LEN(J251)=1,CONCATENATE("0x0",J251),CONCATENATE("0x",J251))</f>
        <v>0x01</v>
      </c>
      <c r="K252" s="7" t="str">
        <f t="shared" ref="K252" si="515">IF(LEN(K251)=1,CONCATENATE("0x0",K251),CONCATENATE("0x",K251))</f>
        <v>0x02</v>
      </c>
      <c r="L252" s="7" t="str">
        <f t="shared" ref="L252" si="516">IF(LEN(L251)=1,CONCATENATE("0x0",L251),CONCATENATE("0x",L251))</f>
        <v>0x04</v>
      </c>
      <c r="M252" s="7" t="str">
        <f t="shared" ref="M252" si="517">IF(LEN(M251)=1,CONCATENATE("0x0",M251),CONCATENATE("0x",M251))</f>
        <v>0x08</v>
      </c>
      <c r="N252" s="4">
        <v>39</v>
      </c>
      <c r="O252" s="8" t="str">
        <f>CONCATENATE(I252,",",J252,",",K252,",",L252,",",M252,",")</f>
        <v>0x02,0x01,0x02,0x04,0x08,</v>
      </c>
    </row>
    <row r="253" spans="2:15" x14ac:dyDescent="0.25">
      <c r="B253" s="12">
        <v>1</v>
      </c>
      <c r="C253" s="5">
        <v>0</v>
      </c>
      <c r="D253" s="5">
        <v>1</v>
      </c>
      <c r="E253" s="5">
        <v>0</v>
      </c>
      <c r="F253" s="13">
        <v>0</v>
      </c>
      <c r="G253" s="5"/>
      <c r="H253" s="5"/>
      <c r="J253" s="4"/>
      <c r="K253" s="4"/>
      <c r="L253" s="4"/>
      <c r="M253" s="4"/>
      <c r="N253" s="4"/>
    </row>
    <row r="254" spans="2:15" x14ac:dyDescent="0.25">
      <c r="B254" s="14">
        <v>0</v>
      </c>
      <c r="C254" s="2">
        <v>1</v>
      </c>
      <c r="D254" s="2">
        <v>0</v>
      </c>
      <c r="E254" s="2">
        <v>0</v>
      </c>
      <c r="F254" s="15">
        <v>0</v>
      </c>
      <c r="G254" s="5"/>
      <c r="H254" s="5"/>
      <c r="I254" s="4"/>
      <c r="J254" s="4"/>
      <c r="K254" s="4"/>
      <c r="L254" s="4"/>
      <c r="M254" s="4"/>
      <c r="N254" s="4"/>
    </row>
    <row r="255" spans="2:15" x14ac:dyDescent="0.25">
      <c r="N255" s="4"/>
    </row>
    <row r="256" spans="2:15" x14ac:dyDescent="0.25">
      <c r="B256" s="9">
        <v>0</v>
      </c>
      <c r="C256" s="10">
        <v>0</v>
      </c>
      <c r="D256" s="10">
        <v>0</v>
      </c>
      <c r="E256" s="10">
        <v>0</v>
      </c>
      <c r="F256" s="11">
        <v>0</v>
      </c>
      <c r="G256" s="5"/>
      <c r="H256" s="6" t="s">
        <v>1</v>
      </c>
      <c r="I256" s="4" t="str">
        <f>CONCATENATE(B256,B257,B258,B259,B260)</f>
        <v>00000</v>
      </c>
      <c r="J256" s="4" t="str">
        <f>CONCATENATE(C256,C257,C258,C259,C260)</f>
        <v>01010</v>
      </c>
      <c r="K256" s="4" t="str">
        <f>CONCATENATE(D256,D257,D258,D259,D260)</f>
        <v>00100</v>
      </c>
      <c r="L256" s="4" t="str">
        <f>CONCATENATE(E256,E257,E258,E259,E260)</f>
        <v>01010</v>
      </c>
      <c r="M256" s="4" t="str">
        <f>CONCATENATE(F256,F257,F258,F259,F260)</f>
        <v>00000</v>
      </c>
      <c r="N256" s="4"/>
    </row>
    <row r="257" spans="2:15" x14ac:dyDescent="0.25">
      <c r="B257" s="12">
        <v>0</v>
      </c>
      <c r="C257" s="5">
        <v>1</v>
      </c>
      <c r="D257" s="5">
        <v>0</v>
      </c>
      <c r="E257" s="5">
        <v>1</v>
      </c>
      <c r="F257" s="13">
        <v>0</v>
      </c>
      <c r="G257" s="5"/>
      <c r="H257" s="6" t="s">
        <v>0</v>
      </c>
      <c r="I257" s="4" t="str">
        <f>BIN2HEX(I256)</f>
        <v>0</v>
      </c>
      <c r="J257" s="4" t="str">
        <f t="shared" ref="J257:M257" si="518">BIN2HEX(J256)</f>
        <v>A</v>
      </c>
      <c r="K257" s="4" t="str">
        <f t="shared" si="518"/>
        <v>4</v>
      </c>
      <c r="L257" s="4" t="str">
        <f t="shared" si="518"/>
        <v>A</v>
      </c>
      <c r="M257" s="4" t="str">
        <f t="shared" si="518"/>
        <v>0</v>
      </c>
      <c r="N257" s="4"/>
    </row>
    <row r="258" spans="2:15" x14ac:dyDescent="0.25">
      <c r="B258" s="12">
        <v>0</v>
      </c>
      <c r="C258" s="5">
        <v>0</v>
      </c>
      <c r="D258" s="5">
        <v>1</v>
      </c>
      <c r="E258" s="5">
        <v>0</v>
      </c>
      <c r="F258" s="13">
        <v>0</v>
      </c>
      <c r="G258" s="5"/>
      <c r="H258" s="5"/>
      <c r="I258" s="7" t="str">
        <f>IF(LEN(I257)=1,CONCATENATE("0x0",I257),CONCATENATE("0x",I257))</f>
        <v>0x00</v>
      </c>
      <c r="J258" s="7" t="str">
        <f t="shared" ref="J258:M258" si="519">IF(LEN(J257)=1,CONCATENATE("0x0",J257),CONCATENATE("0x",J257))</f>
        <v>0x0A</v>
      </c>
      <c r="K258" s="7" t="str">
        <f t="shared" si="519"/>
        <v>0x04</v>
      </c>
      <c r="L258" s="7" t="str">
        <f t="shared" si="519"/>
        <v>0x0A</v>
      </c>
      <c r="M258" s="7" t="str">
        <f t="shared" si="519"/>
        <v>0x00</v>
      </c>
      <c r="N258" s="4">
        <v>39</v>
      </c>
      <c r="O258" s="8" t="str">
        <f>CONCATENATE(I258,",",J258,",",K258,",",L258,",",M258,",")</f>
        <v>0x00,0x0A,0x04,0x0A,0x00,</v>
      </c>
    </row>
    <row r="259" spans="2:15" x14ac:dyDescent="0.25">
      <c r="B259" s="12">
        <v>0</v>
      </c>
      <c r="C259" s="5">
        <v>1</v>
      </c>
      <c r="D259" s="5">
        <v>0</v>
      </c>
      <c r="E259" s="5">
        <v>1</v>
      </c>
      <c r="F259" s="13">
        <v>0</v>
      </c>
      <c r="G259" s="5"/>
      <c r="H259" s="5"/>
      <c r="J259" s="4"/>
      <c r="K259" s="4"/>
      <c r="L259" s="4"/>
      <c r="M259" s="4"/>
      <c r="N259" s="4"/>
    </row>
    <row r="260" spans="2:15" x14ac:dyDescent="0.25">
      <c r="B260" s="14">
        <v>0</v>
      </c>
      <c r="C260" s="2">
        <v>0</v>
      </c>
      <c r="D260" s="2">
        <v>0</v>
      </c>
      <c r="E260" s="2">
        <v>0</v>
      </c>
      <c r="F260" s="15">
        <v>0</v>
      </c>
      <c r="G260" s="5"/>
      <c r="H260" s="5"/>
      <c r="I260" s="4"/>
      <c r="J260" s="4"/>
      <c r="K260" s="4"/>
      <c r="L260" s="4"/>
      <c r="M260" s="4"/>
      <c r="N260" s="4"/>
    </row>
  </sheetData>
  <conditionalFormatting sqref="B4:H8">
    <cfRule type="cellIs" dxfId="276" priority="289" operator="equal">
      <formula>1</formula>
    </cfRule>
  </conditionalFormatting>
  <conditionalFormatting sqref="G10:G14">
    <cfRule type="cellIs" dxfId="275" priority="288" operator="equal">
      <formula>1</formula>
    </cfRule>
  </conditionalFormatting>
  <conditionalFormatting sqref="G16:G20">
    <cfRule type="cellIs" dxfId="274" priority="287" operator="equal">
      <formula>1</formula>
    </cfRule>
  </conditionalFormatting>
  <conditionalFormatting sqref="G22:G26">
    <cfRule type="cellIs" dxfId="273" priority="286" operator="equal">
      <formula>1</formula>
    </cfRule>
  </conditionalFormatting>
  <conditionalFormatting sqref="H10:H14">
    <cfRule type="cellIs" dxfId="272" priority="285" operator="equal">
      <formula>1</formula>
    </cfRule>
  </conditionalFormatting>
  <conditionalFormatting sqref="H16:H20">
    <cfRule type="cellIs" dxfId="271" priority="284" operator="equal">
      <formula>1</formula>
    </cfRule>
  </conditionalFormatting>
  <conditionalFormatting sqref="H22:H26">
    <cfRule type="cellIs" dxfId="270" priority="283" operator="equal">
      <formula>1</formula>
    </cfRule>
  </conditionalFormatting>
  <conditionalFormatting sqref="B4:F8">
    <cfRule type="cellIs" dxfId="269" priority="282" operator="equal">
      <formula>0</formula>
    </cfRule>
  </conditionalFormatting>
  <conditionalFormatting sqref="B10:F14">
    <cfRule type="cellIs" dxfId="268" priority="281" operator="equal">
      <formula>1</formula>
    </cfRule>
  </conditionalFormatting>
  <conditionalFormatting sqref="B10:F14">
    <cfRule type="cellIs" dxfId="267" priority="280" operator="equal">
      <formula>0</formula>
    </cfRule>
  </conditionalFormatting>
  <conditionalFormatting sqref="B16:F20">
    <cfRule type="cellIs" dxfId="266" priority="279" operator="equal">
      <formula>1</formula>
    </cfRule>
  </conditionalFormatting>
  <conditionalFormatting sqref="B16:F20">
    <cfRule type="cellIs" dxfId="265" priority="278" operator="equal">
      <formula>0</formula>
    </cfRule>
  </conditionalFormatting>
  <conditionalFormatting sqref="B22:F26">
    <cfRule type="cellIs" dxfId="264" priority="277" operator="equal">
      <formula>1</formula>
    </cfRule>
  </conditionalFormatting>
  <conditionalFormatting sqref="B22:F26">
    <cfRule type="cellIs" dxfId="263" priority="276" operator="equal">
      <formula>0</formula>
    </cfRule>
  </conditionalFormatting>
  <conditionalFormatting sqref="Q4:W8">
    <cfRule type="cellIs" dxfId="262" priority="275" operator="equal">
      <formula>1</formula>
    </cfRule>
  </conditionalFormatting>
  <conditionalFormatting sqref="V10:V14">
    <cfRule type="cellIs" dxfId="261" priority="274" operator="equal">
      <formula>1</formula>
    </cfRule>
  </conditionalFormatting>
  <conditionalFormatting sqref="V16:V20">
    <cfRule type="cellIs" dxfId="260" priority="273" operator="equal">
      <formula>1</formula>
    </cfRule>
  </conditionalFormatting>
  <conditionalFormatting sqref="V22:V26">
    <cfRule type="cellIs" dxfId="259" priority="272" operator="equal">
      <formula>1</formula>
    </cfRule>
  </conditionalFormatting>
  <conditionalFormatting sqref="W10:W14">
    <cfRule type="cellIs" dxfId="258" priority="271" operator="equal">
      <formula>1</formula>
    </cfRule>
  </conditionalFormatting>
  <conditionalFormatting sqref="W16:W20">
    <cfRule type="cellIs" dxfId="257" priority="270" operator="equal">
      <formula>1</formula>
    </cfRule>
  </conditionalFormatting>
  <conditionalFormatting sqref="W22:W26">
    <cfRule type="cellIs" dxfId="256" priority="269" operator="equal">
      <formula>1</formula>
    </cfRule>
  </conditionalFormatting>
  <conditionalFormatting sqref="Q4:U8">
    <cfRule type="cellIs" dxfId="255" priority="268" operator="equal">
      <formula>0</formula>
    </cfRule>
  </conditionalFormatting>
  <conditionalFormatting sqref="Q10:U14">
    <cfRule type="cellIs" dxfId="254" priority="267" operator="equal">
      <formula>1</formula>
    </cfRule>
  </conditionalFormatting>
  <conditionalFormatting sqref="Q10:U14">
    <cfRule type="cellIs" dxfId="253" priority="266" operator="equal">
      <formula>0</formula>
    </cfRule>
  </conditionalFormatting>
  <conditionalFormatting sqref="Q16:U20">
    <cfRule type="cellIs" dxfId="252" priority="265" operator="equal">
      <formula>1</formula>
    </cfRule>
  </conditionalFormatting>
  <conditionalFormatting sqref="Q16:U20">
    <cfRule type="cellIs" dxfId="251" priority="264" operator="equal">
      <formula>0</formula>
    </cfRule>
  </conditionalFormatting>
  <conditionalFormatting sqref="Q22:U26">
    <cfRule type="cellIs" dxfId="250" priority="263" operator="equal">
      <formula>1</formula>
    </cfRule>
  </conditionalFormatting>
  <conditionalFormatting sqref="Q22:U26">
    <cfRule type="cellIs" dxfId="249" priority="262" operator="equal">
      <formula>0</formula>
    </cfRule>
  </conditionalFormatting>
  <conditionalFormatting sqref="V33">
    <cfRule type="cellIs" dxfId="248" priority="257" operator="equal">
      <formula>1</formula>
    </cfRule>
  </conditionalFormatting>
  <conditionalFormatting sqref="W33">
    <cfRule type="cellIs" dxfId="247" priority="256" operator="equal">
      <formula>1</formula>
    </cfRule>
  </conditionalFormatting>
  <conditionalFormatting sqref="Q33:U33">
    <cfRule type="cellIs" dxfId="246" priority="255" operator="equal">
      <formula>1</formula>
    </cfRule>
  </conditionalFormatting>
  <conditionalFormatting sqref="Q33:U33">
    <cfRule type="cellIs" dxfId="245" priority="254" operator="equal">
      <formula>0</formula>
    </cfRule>
  </conditionalFormatting>
  <conditionalFormatting sqref="G34:G38">
    <cfRule type="cellIs" dxfId="244" priority="253" operator="equal">
      <formula>1</formula>
    </cfRule>
  </conditionalFormatting>
  <conditionalFormatting sqref="H34:H38">
    <cfRule type="cellIs" dxfId="243" priority="252" operator="equal">
      <formula>1</formula>
    </cfRule>
  </conditionalFormatting>
  <conditionalFormatting sqref="B34:F38">
    <cfRule type="cellIs" dxfId="242" priority="251" operator="equal">
      <formula>1</formula>
    </cfRule>
  </conditionalFormatting>
  <conditionalFormatting sqref="B34:F38">
    <cfRule type="cellIs" dxfId="241" priority="250" operator="equal">
      <formula>0</formula>
    </cfRule>
  </conditionalFormatting>
  <conditionalFormatting sqref="V34:V38">
    <cfRule type="cellIs" dxfId="240" priority="249" operator="equal">
      <formula>1</formula>
    </cfRule>
  </conditionalFormatting>
  <conditionalFormatting sqref="W34:W38">
    <cfRule type="cellIs" dxfId="239" priority="248" operator="equal">
      <formula>1</formula>
    </cfRule>
  </conditionalFormatting>
  <conditionalFormatting sqref="Q34:U38">
    <cfRule type="cellIs" dxfId="238" priority="247" operator="equal">
      <formula>1</formula>
    </cfRule>
  </conditionalFormatting>
  <conditionalFormatting sqref="Q34:U38">
    <cfRule type="cellIs" dxfId="237" priority="246" operator="equal">
      <formula>0</formula>
    </cfRule>
  </conditionalFormatting>
  <conditionalFormatting sqref="G40:G44">
    <cfRule type="cellIs" dxfId="236" priority="245" operator="equal">
      <formula>1</formula>
    </cfRule>
  </conditionalFormatting>
  <conditionalFormatting sqref="H40:H44">
    <cfRule type="cellIs" dxfId="235" priority="244" operator="equal">
      <formula>1</formula>
    </cfRule>
  </conditionalFormatting>
  <conditionalFormatting sqref="B40:F44">
    <cfRule type="cellIs" dxfId="234" priority="243" operator="equal">
      <formula>1</formula>
    </cfRule>
  </conditionalFormatting>
  <conditionalFormatting sqref="B40:F44">
    <cfRule type="cellIs" dxfId="233" priority="242" operator="equal">
      <formula>0</formula>
    </cfRule>
  </conditionalFormatting>
  <conditionalFormatting sqref="V40:V44">
    <cfRule type="cellIs" dxfId="232" priority="241" operator="equal">
      <formula>1</formula>
    </cfRule>
  </conditionalFormatting>
  <conditionalFormatting sqref="W40:W44">
    <cfRule type="cellIs" dxfId="231" priority="240" operator="equal">
      <formula>1</formula>
    </cfRule>
  </conditionalFormatting>
  <conditionalFormatting sqref="Q40:U44">
    <cfRule type="cellIs" dxfId="230" priority="239" operator="equal">
      <formula>1</formula>
    </cfRule>
  </conditionalFormatting>
  <conditionalFormatting sqref="Q40:U44">
    <cfRule type="cellIs" dxfId="229" priority="238" operator="equal">
      <formula>0</formula>
    </cfRule>
  </conditionalFormatting>
  <conditionalFormatting sqref="G46:G50">
    <cfRule type="cellIs" dxfId="228" priority="237" operator="equal">
      <formula>1</formula>
    </cfRule>
  </conditionalFormatting>
  <conditionalFormatting sqref="H46:H50">
    <cfRule type="cellIs" dxfId="227" priority="236" operator="equal">
      <formula>1</formula>
    </cfRule>
  </conditionalFormatting>
  <conditionalFormatting sqref="B46:F50">
    <cfRule type="cellIs" dxfId="226" priority="235" operator="equal">
      <formula>1</formula>
    </cfRule>
  </conditionalFormatting>
  <conditionalFormatting sqref="B46:F50">
    <cfRule type="cellIs" dxfId="225" priority="234" operator="equal">
      <formula>0</formula>
    </cfRule>
  </conditionalFormatting>
  <conditionalFormatting sqref="V46:V50">
    <cfRule type="cellIs" dxfId="224" priority="233" operator="equal">
      <formula>1</formula>
    </cfRule>
  </conditionalFormatting>
  <conditionalFormatting sqref="W46:W50">
    <cfRule type="cellIs" dxfId="223" priority="232" operator="equal">
      <formula>1</formula>
    </cfRule>
  </conditionalFormatting>
  <conditionalFormatting sqref="Q46:U50">
    <cfRule type="cellIs" dxfId="222" priority="231" operator="equal">
      <formula>1</formula>
    </cfRule>
  </conditionalFormatting>
  <conditionalFormatting sqref="Q46:U50">
    <cfRule type="cellIs" dxfId="221" priority="230" operator="equal">
      <formula>0</formula>
    </cfRule>
  </conditionalFormatting>
  <conditionalFormatting sqref="G52:G56">
    <cfRule type="cellIs" dxfId="220" priority="229" operator="equal">
      <formula>1</formula>
    </cfRule>
  </conditionalFormatting>
  <conditionalFormatting sqref="H52:H56">
    <cfRule type="cellIs" dxfId="219" priority="228" operator="equal">
      <formula>1</formula>
    </cfRule>
  </conditionalFormatting>
  <conditionalFormatting sqref="B52:F56">
    <cfRule type="cellIs" dxfId="218" priority="227" operator="equal">
      <formula>1</formula>
    </cfRule>
  </conditionalFormatting>
  <conditionalFormatting sqref="B52:F56">
    <cfRule type="cellIs" dxfId="217" priority="226" operator="equal">
      <formula>0</formula>
    </cfRule>
  </conditionalFormatting>
  <conditionalFormatting sqref="V52:V56">
    <cfRule type="cellIs" dxfId="216" priority="225" operator="equal">
      <formula>1</formula>
    </cfRule>
  </conditionalFormatting>
  <conditionalFormatting sqref="W52:W56">
    <cfRule type="cellIs" dxfId="215" priority="224" operator="equal">
      <formula>1</formula>
    </cfRule>
  </conditionalFormatting>
  <conditionalFormatting sqref="Q52:U56">
    <cfRule type="cellIs" dxfId="214" priority="223" operator="equal">
      <formula>1</formula>
    </cfRule>
  </conditionalFormatting>
  <conditionalFormatting sqref="Q52:U56">
    <cfRule type="cellIs" dxfId="213" priority="222" operator="equal">
      <formula>0</formula>
    </cfRule>
  </conditionalFormatting>
  <conditionalFormatting sqref="G58:G62">
    <cfRule type="cellIs" dxfId="212" priority="221" operator="equal">
      <formula>1</formula>
    </cfRule>
  </conditionalFormatting>
  <conditionalFormatting sqref="H58:H62">
    <cfRule type="cellIs" dxfId="211" priority="220" operator="equal">
      <formula>1</formula>
    </cfRule>
  </conditionalFormatting>
  <conditionalFormatting sqref="B58:F62 E63">
    <cfRule type="cellIs" dxfId="210" priority="219" operator="equal">
      <formula>1</formula>
    </cfRule>
  </conditionalFormatting>
  <conditionalFormatting sqref="B58:F62 E63">
    <cfRule type="cellIs" dxfId="209" priority="218" operator="equal">
      <formula>0</formula>
    </cfRule>
  </conditionalFormatting>
  <conditionalFormatting sqref="V58:V62">
    <cfRule type="cellIs" dxfId="208" priority="217" operator="equal">
      <formula>1</formula>
    </cfRule>
  </conditionalFormatting>
  <conditionalFormatting sqref="W58:W62">
    <cfRule type="cellIs" dxfId="207" priority="216" operator="equal">
      <formula>1</formula>
    </cfRule>
  </conditionalFormatting>
  <conditionalFormatting sqref="Q58:U62">
    <cfRule type="cellIs" dxfId="206" priority="215" operator="equal">
      <formula>1</formula>
    </cfRule>
  </conditionalFormatting>
  <conditionalFormatting sqref="Q58:U62">
    <cfRule type="cellIs" dxfId="205" priority="214" operator="equal">
      <formula>0</formula>
    </cfRule>
  </conditionalFormatting>
  <conditionalFormatting sqref="G64:G68">
    <cfRule type="cellIs" dxfId="204" priority="213" operator="equal">
      <formula>1</formula>
    </cfRule>
  </conditionalFormatting>
  <conditionalFormatting sqref="H64:H68">
    <cfRule type="cellIs" dxfId="203" priority="212" operator="equal">
      <formula>1</formula>
    </cfRule>
  </conditionalFormatting>
  <conditionalFormatting sqref="B64:F68">
    <cfRule type="cellIs" dxfId="202" priority="211" operator="equal">
      <formula>1</formula>
    </cfRule>
  </conditionalFormatting>
  <conditionalFormatting sqref="B64:F68">
    <cfRule type="cellIs" dxfId="201" priority="210" operator="equal">
      <formula>0</formula>
    </cfRule>
  </conditionalFormatting>
  <conditionalFormatting sqref="V64:V68">
    <cfRule type="cellIs" dxfId="200" priority="209" operator="equal">
      <formula>1</formula>
    </cfRule>
  </conditionalFormatting>
  <conditionalFormatting sqref="W64:W68">
    <cfRule type="cellIs" dxfId="199" priority="208" operator="equal">
      <formula>1</formula>
    </cfRule>
  </conditionalFormatting>
  <conditionalFormatting sqref="Q64:U68">
    <cfRule type="cellIs" dxfId="198" priority="207" operator="equal">
      <formula>1</formula>
    </cfRule>
  </conditionalFormatting>
  <conditionalFormatting sqref="Q64:U68">
    <cfRule type="cellIs" dxfId="197" priority="206" operator="equal">
      <formula>0</formula>
    </cfRule>
  </conditionalFormatting>
  <conditionalFormatting sqref="G70:G74">
    <cfRule type="cellIs" dxfId="196" priority="205" operator="equal">
      <formula>1</formula>
    </cfRule>
  </conditionalFormatting>
  <conditionalFormatting sqref="H70:H74">
    <cfRule type="cellIs" dxfId="195" priority="204" operator="equal">
      <formula>1</formula>
    </cfRule>
  </conditionalFormatting>
  <conditionalFormatting sqref="B70:F74">
    <cfRule type="cellIs" dxfId="194" priority="203" operator="equal">
      <formula>1</formula>
    </cfRule>
  </conditionalFormatting>
  <conditionalFormatting sqref="B70:F74">
    <cfRule type="cellIs" dxfId="193" priority="202" operator="equal">
      <formula>0</formula>
    </cfRule>
  </conditionalFormatting>
  <conditionalFormatting sqref="V70:V74">
    <cfRule type="cellIs" dxfId="192" priority="201" operator="equal">
      <formula>1</formula>
    </cfRule>
  </conditionalFormatting>
  <conditionalFormatting sqref="W70:W74">
    <cfRule type="cellIs" dxfId="191" priority="200" operator="equal">
      <formula>1</formula>
    </cfRule>
  </conditionalFormatting>
  <conditionalFormatting sqref="Q70:U74">
    <cfRule type="cellIs" dxfId="190" priority="199" operator="equal">
      <formula>1</formula>
    </cfRule>
  </conditionalFormatting>
  <conditionalFormatting sqref="Q70:U74">
    <cfRule type="cellIs" dxfId="189" priority="198" operator="equal">
      <formula>0</formula>
    </cfRule>
  </conditionalFormatting>
  <conditionalFormatting sqref="G76:G80">
    <cfRule type="cellIs" dxfId="188" priority="197" operator="equal">
      <formula>1</formula>
    </cfRule>
  </conditionalFormatting>
  <conditionalFormatting sqref="H76:H80">
    <cfRule type="cellIs" dxfId="187" priority="196" operator="equal">
      <formula>1</formula>
    </cfRule>
  </conditionalFormatting>
  <conditionalFormatting sqref="B76:F80">
    <cfRule type="cellIs" dxfId="186" priority="195" operator="equal">
      <formula>1</formula>
    </cfRule>
  </conditionalFormatting>
  <conditionalFormatting sqref="B76:F80">
    <cfRule type="cellIs" dxfId="185" priority="194" operator="equal">
      <formula>0</formula>
    </cfRule>
  </conditionalFormatting>
  <conditionalFormatting sqref="V76:V80">
    <cfRule type="cellIs" dxfId="184" priority="193" operator="equal">
      <formula>1</formula>
    </cfRule>
  </conditionalFormatting>
  <conditionalFormatting sqref="W76:W80">
    <cfRule type="cellIs" dxfId="183" priority="192" operator="equal">
      <formula>1</formula>
    </cfRule>
  </conditionalFormatting>
  <conditionalFormatting sqref="Q76:U80">
    <cfRule type="cellIs" dxfId="182" priority="191" operator="equal">
      <formula>1</formula>
    </cfRule>
  </conditionalFormatting>
  <conditionalFormatting sqref="Q76:U80">
    <cfRule type="cellIs" dxfId="181" priority="190" operator="equal">
      <formula>0</formula>
    </cfRule>
  </conditionalFormatting>
  <conditionalFormatting sqref="G82:G86">
    <cfRule type="cellIs" dxfId="180" priority="189" operator="equal">
      <formula>1</formula>
    </cfRule>
  </conditionalFormatting>
  <conditionalFormatting sqref="H82:H86">
    <cfRule type="cellIs" dxfId="179" priority="188" operator="equal">
      <formula>1</formula>
    </cfRule>
  </conditionalFormatting>
  <conditionalFormatting sqref="B82:F86">
    <cfRule type="cellIs" dxfId="178" priority="187" operator="equal">
      <formula>1</formula>
    </cfRule>
  </conditionalFormatting>
  <conditionalFormatting sqref="B82:F86">
    <cfRule type="cellIs" dxfId="177" priority="186" operator="equal">
      <formula>0</formula>
    </cfRule>
  </conditionalFormatting>
  <conditionalFormatting sqref="V82:V86">
    <cfRule type="cellIs" dxfId="176" priority="185" operator="equal">
      <formula>1</formula>
    </cfRule>
  </conditionalFormatting>
  <conditionalFormatting sqref="W82:W86">
    <cfRule type="cellIs" dxfId="175" priority="184" operator="equal">
      <formula>1</formula>
    </cfRule>
  </conditionalFormatting>
  <conditionalFormatting sqref="Q82:U86">
    <cfRule type="cellIs" dxfId="174" priority="183" operator="equal">
      <formula>1</formula>
    </cfRule>
  </conditionalFormatting>
  <conditionalFormatting sqref="Q82:U86">
    <cfRule type="cellIs" dxfId="173" priority="182" operator="equal">
      <formula>0</formula>
    </cfRule>
  </conditionalFormatting>
  <conditionalFormatting sqref="G88:G92">
    <cfRule type="cellIs" dxfId="172" priority="181" operator="equal">
      <formula>1</formula>
    </cfRule>
  </conditionalFormatting>
  <conditionalFormatting sqref="H88:H92">
    <cfRule type="cellIs" dxfId="171" priority="180" operator="equal">
      <formula>1</formula>
    </cfRule>
  </conditionalFormatting>
  <conditionalFormatting sqref="B88:F92">
    <cfRule type="cellIs" dxfId="170" priority="179" operator="equal">
      <formula>1</formula>
    </cfRule>
  </conditionalFormatting>
  <conditionalFormatting sqref="B88:F92">
    <cfRule type="cellIs" dxfId="169" priority="178" operator="equal">
      <formula>0</formula>
    </cfRule>
  </conditionalFormatting>
  <conditionalFormatting sqref="V88:V92">
    <cfRule type="cellIs" dxfId="168" priority="177" operator="equal">
      <formula>1</formula>
    </cfRule>
  </conditionalFormatting>
  <conditionalFormatting sqref="W88:W92">
    <cfRule type="cellIs" dxfId="167" priority="176" operator="equal">
      <formula>1</formula>
    </cfRule>
  </conditionalFormatting>
  <conditionalFormatting sqref="Q88:U92">
    <cfRule type="cellIs" dxfId="166" priority="175" operator="equal">
      <formula>1</formula>
    </cfRule>
  </conditionalFormatting>
  <conditionalFormatting sqref="Q88:U92">
    <cfRule type="cellIs" dxfId="165" priority="174" operator="equal">
      <formula>0</formula>
    </cfRule>
  </conditionalFormatting>
  <conditionalFormatting sqref="G94:G98">
    <cfRule type="cellIs" dxfId="164" priority="173" operator="equal">
      <formula>1</formula>
    </cfRule>
  </conditionalFormatting>
  <conditionalFormatting sqref="H94:H98">
    <cfRule type="cellIs" dxfId="163" priority="172" operator="equal">
      <formula>1</formula>
    </cfRule>
  </conditionalFormatting>
  <conditionalFormatting sqref="B94:F98">
    <cfRule type="cellIs" dxfId="162" priority="171" operator="equal">
      <formula>1</formula>
    </cfRule>
  </conditionalFormatting>
  <conditionalFormatting sqref="B94:F98">
    <cfRule type="cellIs" dxfId="161" priority="170" operator="equal">
      <formula>0</formula>
    </cfRule>
  </conditionalFormatting>
  <conditionalFormatting sqref="V94:V98">
    <cfRule type="cellIs" dxfId="160" priority="169" operator="equal">
      <formula>1</formula>
    </cfRule>
  </conditionalFormatting>
  <conditionalFormatting sqref="W94:W98">
    <cfRule type="cellIs" dxfId="159" priority="168" operator="equal">
      <formula>1</formula>
    </cfRule>
  </conditionalFormatting>
  <conditionalFormatting sqref="Q94:U98">
    <cfRule type="cellIs" dxfId="158" priority="167" operator="equal">
      <formula>1</formula>
    </cfRule>
  </conditionalFormatting>
  <conditionalFormatting sqref="Q94:U98">
    <cfRule type="cellIs" dxfId="157" priority="166" operator="equal">
      <formula>0</formula>
    </cfRule>
  </conditionalFormatting>
  <conditionalFormatting sqref="G100:G104">
    <cfRule type="cellIs" dxfId="156" priority="165" operator="equal">
      <formula>1</formula>
    </cfRule>
  </conditionalFormatting>
  <conditionalFormatting sqref="H100:H104">
    <cfRule type="cellIs" dxfId="155" priority="164" operator="equal">
      <formula>1</formula>
    </cfRule>
  </conditionalFormatting>
  <conditionalFormatting sqref="B100:F104">
    <cfRule type="cellIs" dxfId="154" priority="163" operator="equal">
      <formula>1</formula>
    </cfRule>
  </conditionalFormatting>
  <conditionalFormatting sqref="B100:F104">
    <cfRule type="cellIs" dxfId="153" priority="162" operator="equal">
      <formula>0</formula>
    </cfRule>
  </conditionalFormatting>
  <conditionalFormatting sqref="V100:V104">
    <cfRule type="cellIs" dxfId="152" priority="161" operator="equal">
      <formula>1</formula>
    </cfRule>
  </conditionalFormatting>
  <conditionalFormatting sqref="W100:W104">
    <cfRule type="cellIs" dxfId="151" priority="160" operator="equal">
      <formula>1</formula>
    </cfRule>
  </conditionalFormatting>
  <conditionalFormatting sqref="Q100:U104">
    <cfRule type="cellIs" dxfId="150" priority="159" operator="equal">
      <formula>1</formula>
    </cfRule>
  </conditionalFormatting>
  <conditionalFormatting sqref="Q100:U104">
    <cfRule type="cellIs" dxfId="149" priority="158" operator="equal">
      <formula>0</formula>
    </cfRule>
  </conditionalFormatting>
  <conditionalFormatting sqref="G106:G110">
    <cfRule type="cellIs" dxfId="148" priority="157" operator="equal">
      <formula>1</formula>
    </cfRule>
  </conditionalFormatting>
  <conditionalFormatting sqref="H106:H110">
    <cfRule type="cellIs" dxfId="147" priority="156" operator="equal">
      <formula>1</formula>
    </cfRule>
  </conditionalFormatting>
  <conditionalFormatting sqref="B106:F110">
    <cfRule type="cellIs" dxfId="146" priority="155" operator="equal">
      <formula>1</formula>
    </cfRule>
  </conditionalFormatting>
  <conditionalFormatting sqref="B106:F110">
    <cfRule type="cellIs" dxfId="145" priority="154" operator="equal">
      <formula>0</formula>
    </cfRule>
  </conditionalFormatting>
  <conditionalFormatting sqref="V106:V110">
    <cfRule type="cellIs" dxfId="144" priority="153" operator="equal">
      <formula>1</formula>
    </cfRule>
  </conditionalFormatting>
  <conditionalFormatting sqref="W106:W110">
    <cfRule type="cellIs" dxfId="143" priority="152" operator="equal">
      <formula>1</formula>
    </cfRule>
  </conditionalFormatting>
  <conditionalFormatting sqref="Q106:U110">
    <cfRule type="cellIs" dxfId="142" priority="151" operator="equal">
      <formula>1</formula>
    </cfRule>
  </conditionalFormatting>
  <conditionalFormatting sqref="Q106:U110">
    <cfRule type="cellIs" dxfId="141" priority="150" operator="equal">
      <formula>0</formula>
    </cfRule>
  </conditionalFormatting>
  <conditionalFormatting sqref="G112:G116">
    <cfRule type="cellIs" dxfId="140" priority="149" operator="equal">
      <formula>1</formula>
    </cfRule>
  </conditionalFormatting>
  <conditionalFormatting sqref="H112:H116">
    <cfRule type="cellIs" dxfId="139" priority="148" operator="equal">
      <formula>1</formula>
    </cfRule>
  </conditionalFormatting>
  <conditionalFormatting sqref="B112:F116">
    <cfRule type="cellIs" dxfId="138" priority="147" operator="equal">
      <formula>1</formula>
    </cfRule>
  </conditionalFormatting>
  <conditionalFormatting sqref="B112:F116">
    <cfRule type="cellIs" dxfId="137" priority="146" operator="equal">
      <formula>0</formula>
    </cfRule>
  </conditionalFormatting>
  <conditionalFormatting sqref="V112:V116">
    <cfRule type="cellIs" dxfId="136" priority="145" operator="equal">
      <formula>1</formula>
    </cfRule>
  </conditionalFormatting>
  <conditionalFormatting sqref="W112:W116">
    <cfRule type="cellIs" dxfId="135" priority="144" operator="equal">
      <formula>1</formula>
    </cfRule>
  </conditionalFormatting>
  <conditionalFormatting sqref="Q112:U116">
    <cfRule type="cellIs" dxfId="134" priority="143" operator="equal">
      <formula>1</formula>
    </cfRule>
  </conditionalFormatting>
  <conditionalFormatting sqref="Q112:U116">
    <cfRule type="cellIs" dxfId="133" priority="142" operator="equal">
      <formula>0</formula>
    </cfRule>
  </conditionalFormatting>
  <conditionalFormatting sqref="G118:G122">
    <cfRule type="cellIs" dxfId="132" priority="141" operator="equal">
      <formula>1</formula>
    </cfRule>
  </conditionalFormatting>
  <conditionalFormatting sqref="H118:H122">
    <cfRule type="cellIs" dxfId="131" priority="140" operator="equal">
      <formula>1</formula>
    </cfRule>
  </conditionalFormatting>
  <conditionalFormatting sqref="B118:F122">
    <cfRule type="cellIs" dxfId="130" priority="139" operator="equal">
      <formula>1</formula>
    </cfRule>
  </conditionalFormatting>
  <conditionalFormatting sqref="B118:F122">
    <cfRule type="cellIs" dxfId="129" priority="138" operator="equal">
      <formula>0</formula>
    </cfRule>
  </conditionalFormatting>
  <conditionalFormatting sqref="V118:V122">
    <cfRule type="cellIs" dxfId="128" priority="137" operator="equal">
      <formula>1</formula>
    </cfRule>
  </conditionalFormatting>
  <conditionalFormatting sqref="W118:W122">
    <cfRule type="cellIs" dxfId="127" priority="136" operator="equal">
      <formula>1</formula>
    </cfRule>
  </conditionalFormatting>
  <conditionalFormatting sqref="Q118:U122">
    <cfRule type="cellIs" dxfId="126" priority="135" operator="equal">
      <formula>1</formula>
    </cfRule>
  </conditionalFormatting>
  <conditionalFormatting sqref="Q118:U122">
    <cfRule type="cellIs" dxfId="125" priority="134" operator="equal">
      <formula>0</formula>
    </cfRule>
  </conditionalFormatting>
  <conditionalFormatting sqref="G124:G128">
    <cfRule type="cellIs" dxfId="124" priority="133" operator="equal">
      <formula>1</formula>
    </cfRule>
  </conditionalFormatting>
  <conditionalFormatting sqref="H124:H128">
    <cfRule type="cellIs" dxfId="123" priority="132" operator="equal">
      <formula>1</formula>
    </cfRule>
  </conditionalFormatting>
  <conditionalFormatting sqref="B124:F128">
    <cfRule type="cellIs" dxfId="122" priority="131" operator="equal">
      <formula>1</formula>
    </cfRule>
  </conditionalFormatting>
  <conditionalFormatting sqref="B124:F128">
    <cfRule type="cellIs" dxfId="121" priority="130" operator="equal">
      <formula>0</formula>
    </cfRule>
  </conditionalFormatting>
  <conditionalFormatting sqref="V124:V128">
    <cfRule type="cellIs" dxfId="120" priority="129" operator="equal">
      <formula>1</formula>
    </cfRule>
  </conditionalFormatting>
  <conditionalFormatting sqref="W124:W128">
    <cfRule type="cellIs" dxfId="119" priority="128" operator="equal">
      <formula>1</formula>
    </cfRule>
  </conditionalFormatting>
  <conditionalFormatting sqref="Q124:U128">
    <cfRule type="cellIs" dxfId="118" priority="127" operator="equal">
      <formula>1</formula>
    </cfRule>
  </conditionalFormatting>
  <conditionalFormatting sqref="Q124:U128">
    <cfRule type="cellIs" dxfId="117" priority="126" operator="equal">
      <formula>0</formula>
    </cfRule>
  </conditionalFormatting>
  <conditionalFormatting sqref="G130:G134">
    <cfRule type="cellIs" dxfId="116" priority="125" operator="equal">
      <formula>1</formula>
    </cfRule>
  </conditionalFormatting>
  <conditionalFormatting sqref="H130:H134">
    <cfRule type="cellIs" dxfId="115" priority="124" operator="equal">
      <formula>1</formula>
    </cfRule>
  </conditionalFormatting>
  <conditionalFormatting sqref="B130:F134">
    <cfRule type="cellIs" dxfId="114" priority="123" operator="equal">
      <formula>1</formula>
    </cfRule>
  </conditionalFormatting>
  <conditionalFormatting sqref="B130:F134">
    <cfRule type="cellIs" dxfId="113" priority="122" operator="equal">
      <formula>0</formula>
    </cfRule>
  </conditionalFormatting>
  <conditionalFormatting sqref="V130:V134">
    <cfRule type="cellIs" dxfId="112" priority="121" operator="equal">
      <formula>1</formula>
    </cfRule>
  </conditionalFormatting>
  <conditionalFormatting sqref="W130:W134">
    <cfRule type="cellIs" dxfId="111" priority="120" operator="equal">
      <formula>1</formula>
    </cfRule>
  </conditionalFormatting>
  <conditionalFormatting sqref="Q130:U134">
    <cfRule type="cellIs" dxfId="110" priority="119" operator="equal">
      <formula>1</formula>
    </cfRule>
  </conditionalFormatting>
  <conditionalFormatting sqref="Q130:U134">
    <cfRule type="cellIs" dxfId="109" priority="118" operator="equal">
      <formula>0</formula>
    </cfRule>
  </conditionalFormatting>
  <conditionalFormatting sqref="G142:G146">
    <cfRule type="cellIs" dxfId="108" priority="109" operator="equal">
      <formula>1</formula>
    </cfRule>
  </conditionalFormatting>
  <conditionalFormatting sqref="H142:H146">
    <cfRule type="cellIs" dxfId="107" priority="108" operator="equal">
      <formula>1</formula>
    </cfRule>
  </conditionalFormatting>
  <conditionalFormatting sqref="B142:F146">
    <cfRule type="cellIs" dxfId="106" priority="107" operator="equal">
      <formula>1</formula>
    </cfRule>
  </conditionalFormatting>
  <conditionalFormatting sqref="B142:F146">
    <cfRule type="cellIs" dxfId="105" priority="106" operator="equal">
      <formula>0</formula>
    </cfRule>
  </conditionalFormatting>
  <conditionalFormatting sqref="V142:V146">
    <cfRule type="cellIs" dxfId="104" priority="105" operator="equal">
      <formula>1</formula>
    </cfRule>
  </conditionalFormatting>
  <conditionalFormatting sqref="W142:W146">
    <cfRule type="cellIs" dxfId="103" priority="104" operator="equal">
      <formula>1</formula>
    </cfRule>
  </conditionalFormatting>
  <conditionalFormatting sqref="Q142:U146">
    <cfRule type="cellIs" dxfId="102" priority="103" operator="equal">
      <formula>1</formula>
    </cfRule>
  </conditionalFormatting>
  <conditionalFormatting sqref="Q142:U146">
    <cfRule type="cellIs" dxfId="101" priority="102" operator="equal">
      <formula>0</formula>
    </cfRule>
  </conditionalFormatting>
  <conditionalFormatting sqref="G148:G152">
    <cfRule type="cellIs" dxfId="100" priority="101" operator="equal">
      <formula>1</formula>
    </cfRule>
  </conditionalFormatting>
  <conditionalFormatting sqref="H148:H152">
    <cfRule type="cellIs" dxfId="99" priority="100" operator="equal">
      <formula>1</formula>
    </cfRule>
  </conditionalFormatting>
  <conditionalFormatting sqref="B148:F152">
    <cfRule type="cellIs" dxfId="98" priority="99" operator="equal">
      <formula>1</formula>
    </cfRule>
  </conditionalFormatting>
  <conditionalFormatting sqref="B148:F152">
    <cfRule type="cellIs" dxfId="97" priority="98" operator="equal">
      <formula>0</formula>
    </cfRule>
  </conditionalFormatting>
  <conditionalFormatting sqref="V148:V152">
    <cfRule type="cellIs" dxfId="96" priority="97" operator="equal">
      <formula>1</formula>
    </cfRule>
  </conditionalFormatting>
  <conditionalFormatting sqref="W148:W152">
    <cfRule type="cellIs" dxfId="95" priority="96" operator="equal">
      <formula>1</formula>
    </cfRule>
  </conditionalFormatting>
  <conditionalFormatting sqref="Q148:U152">
    <cfRule type="cellIs" dxfId="94" priority="95" operator="equal">
      <formula>1</formula>
    </cfRule>
  </conditionalFormatting>
  <conditionalFormatting sqref="Q148:U152">
    <cfRule type="cellIs" dxfId="93" priority="94" operator="equal">
      <formula>0</formula>
    </cfRule>
  </conditionalFormatting>
  <conditionalFormatting sqref="G154:G159 G171:G176">
    <cfRule type="cellIs" dxfId="92" priority="93" operator="equal">
      <formula>1</formula>
    </cfRule>
  </conditionalFormatting>
  <conditionalFormatting sqref="H154:H159 H171:H176">
    <cfRule type="cellIs" dxfId="91" priority="92" operator="equal">
      <formula>1</formula>
    </cfRule>
  </conditionalFormatting>
  <conditionalFormatting sqref="B154:F159 B171:F176">
    <cfRule type="cellIs" dxfId="90" priority="91" operator="equal">
      <formula>1</formula>
    </cfRule>
  </conditionalFormatting>
  <conditionalFormatting sqref="B154:F159 B171:F176">
    <cfRule type="cellIs" dxfId="89" priority="90" operator="equal">
      <formula>0</formula>
    </cfRule>
  </conditionalFormatting>
  <conditionalFormatting sqref="V154:V158">
    <cfRule type="cellIs" dxfId="88" priority="89" operator="equal">
      <formula>1</formula>
    </cfRule>
  </conditionalFormatting>
  <conditionalFormatting sqref="W154:W159 W171:W176">
    <cfRule type="cellIs" dxfId="87" priority="88" operator="equal">
      <formula>1</formula>
    </cfRule>
  </conditionalFormatting>
  <conditionalFormatting sqref="Q154:U158">
    <cfRule type="cellIs" dxfId="86" priority="87" operator="equal">
      <formula>1</formula>
    </cfRule>
  </conditionalFormatting>
  <conditionalFormatting sqref="Q154:U158">
    <cfRule type="cellIs" dxfId="85" priority="86" operator="equal">
      <formula>0</formula>
    </cfRule>
  </conditionalFormatting>
  <conditionalFormatting sqref="G136:G140">
    <cfRule type="cellIs" dxfId="84" priority="85" operator="equal">
      <formula>1</formula>
    </cfRule>
  </conditionalFormatting>
  <conditionalFormatting sqref="H136:H140">
    <cfRule type="cellIs" dxfId="83" priority="84" operator="equal">
      <formula>1</formula>
    </cfRule>
  </conditionalFormatting>
  <conditionalFormatting sqref="B136:F140">
    <cfRule type="cellIs" dxfId="82" priority="83" operator="equal">
      <formula>1</formula>
    </cfRule>
  </conditionalFormatting>
  <conditionalFormatting sqref="B136:F140">
    <cfRule type="cellIs" dxfId="81" priority="82" operator="equal">
      <formula>0</formula>
    </cfRule>
  </conditionalFormatting>
  <conditionalFormatting sqref="V136:V140">
    <cfRule type="cellIs" dxfId="80" priority="81" operator="equal">
      <formula>1</formula>
    </cfRule>
  </conditionalFormatting>
  <conditionalFormatting sqref="W136:W140">
    <cfRule type="cellIs" dxfId="79" priority="80" operator="equal">
      <formula>1</formula>
    </cfRule>
  </conditionalFormatting>
  <conditionalFormatting sqref="Q136:U140">
    <cfRule type="cellIs" dxfId="78" priority="79" operator="equal">
      <formula>1</formula>
    </cfRule>
  </conditionalFormatting>
  <conditionalFormatting sqref="Q136:U140">
    <cfRule type="cellIs" dxfId="77" priority="78" operator="equal">
      <formula>0</formula>
    </cfRule>
  </conditionalFormatting>
  <conditionalFormatting sqref="G28:G32">
    <cfRule type="cellIs" dxfId="76" priority="77" operator="equal">
      <formula>1</formula>
    </cfRule>
  </conditionalFormatting>
  <conditionalFormatting sqref="H28:H32">
    <cfRule type="cellIs" dxfId="75" priority="76" operator="equal">
      <formula>1</formula>
    </cfRule>
  </conditionalFormatting>
  <conditionalFormatting sqref="B28:F32">
    <cfRule type="cellIs" dxfId="74" priority="75" operator="equal">
      <formula>1</formula>
    </cfRule>
  </conditionalFormatting>
  <conditionalFormatting sqref="B28:F32">
    <cfRule type="cellIs" dxfId="73" priority="74" operator="equal">
      <formula>0</formula>
    </cfRule>
  </conditionalFormatting>
  <conditionalFormatting sqref="V28:V32">
    <cfRule type="cellIs" dxfId="72" priority="73" operator="equal">
      <formula>1</formula>
    </cfRule>
  </conditionalFormatting>
  <conditionalFormatting sqref="W28:W32">
    <cfRule type="cellIs" dxfId="71" priority="72" operator="equal">
      <formula>1</formula>
    </cfRule>
  </conditionalFormatting>
  <conditionalFormatting sqref="Q28:U32">
    <cfRule type="cellIs" dxfId="70" priority="71" operator="equal">
      <formula>1</formula>
    </cfRule>
  </conditionalFormatting>
  <conditionalFormatting sqref="Q28:U32">
    <cfRule type="cellIs" dxfId="69" priority="70" operator="equal">
      <formula>0</formula>
    </cfRule>
  </conditionalFormatting>
  <conditionalFormatting sqref="G178:G182">
    <cfRule type="cellIs" dxfId="68" priority="69" operator="equal">
      <formula>1</formula>
    </cfRule>
  </conditionalFormatting>
  <conditionalFormatting sqref="H178:H182">
    <cfRule type="cellIs" dxfId="67" priority="68" operator="equal">
      <formula>1</formula>
    </cfRule>
  </conditionalFormatting>
  <conditionalFormatting sqref="B178:F182 C183">
    <cfRule type="cellIs" dxfId="66" priority="67" operator="equal">
      <formula>1</formula>
    </cfRule>
  </conditionalFormatting>
  <conditionalFormatting sqref="B178:F182 C183">
    <cfRule type="cellIs" dxfId="65" priority="66" operator="equal">
      <formula>0</formula>
    </cfRule>
  </conditionalFormatting>
  <conditionalFormatting sqref="G184:G188">
    <cfRule type="cellIs" dxfId="64" priority="65" operator="equal">
      <formula>1</formula>
    </cfRule>
  </conditionalFormatting>
  <conditionalFormatting sqref="H184:H188">
    <cfRule type="cellIs" dxfId="63" priority="64" operator="equal">
      <formula>1</formula>
    </cfRule>
  </conditionalFormatting>
  <conditionalFormatting sqref="B184:F188">
    <cfRule type="cellIs" dxfId="62" priority="63" operator="equal">
      <formula>1</formula>
    </cfRule>
  </conditionalFormatting>
  <conditionalFormatting sqref="B184:F188">
    <cfRule type="cellIs" dxfId="61" priority="62" operator="equal">
      <formula>0</formula>
    </cfRule>
  </conditionalFormatting>
  <conditionalFormatting sqref="G190:G194">
    <cfRule type="cellIs" dxfId="60" priority="61" operator="equal">
      <formula>1</formula>
    </cfRule>
  </conditionalFormatting>
  <conditionalFormatting sqref="H190:H194">
    <cfRule type="cellIs" dxfId="59" priority="60" operator="equal">
      <formula>1</formula>
    </cfRule>
  </conditionalFormatting>
  <conditionalFormatting sqref="B190:F194">
    <cfRule type="cellIs" dxfId="58" priority="59" operator="equal">
      <formula>1</formula>
    </cfRule>
  </conditionalFormatting>
  <conditionalFormatting sqref="B190:F194">
    <cfRule type="cellIs" dxfId="57" priority="58" operator="equal">
      <formula>0</formula>
    </cfRule>
  </conditionalFormatting>
  <conditionalFormatting sqref="G196:G200">
    <cfRule type="cellIs" dxfId="56" priority="57" operator="equal">
      <formula>1</formula>
    </cfRule>
  </conditionalFormatting>
  <conditionalFormatting sqref="H196:H200">
    <cfRule type="cellIs" dxfId="55" priority="56" operator="equal">
      <formula>1</formula>
    </cfRule>
  </conditionalFormatting>
  <conditionalFormatting sqref="B196:F200">
    <cfRule type="cellIs" dxfId="54" priority="55" operator="equal">
      <formula>1</formula>
    </cfRule>
  </conditionalFormatting>
  <conditionalFormatting sqref="B196:F200">
    <cfRule type="cellIs" dxfId="53" priority="54" operator="equal">
      <formula>0</formula>
    </cfRule>
  </conditionalFormatting>
  <conditionalFormatting sqref="G202:G206">
    <cfRule type="cellIs" dxfId="52" priority="53" operator="equal">
      <formula>1</formula>
    </cfRule>
  </conditionalFormatting>
  <conditionalFormatting sqref="H202:H206">
    <cfRule type="cellIs" dxfId="51" priority="52" operator="equal">
      <formula>1</formula>
    </cfRule>
  </conditionalFormatting>
  <conditionalFormatting sqref="B202:F206 E207">
    <cfRule type="cellIs" dxfId="50" priority="51" operator="equal">
      <formula>1</formula>
    </cfRule>
  </conditionalFormatting>
  <conditionalFormatting sqref="B202:F206 E207">
    <cfRule type="cellIs" dxfId="49" priority="50" operator="equal">
      <formula>0</formula>
    </cfRule>
  </conditionalFormatting>
  <conditionalFormatting sqref="G208:G212">
    <cfRule type="cellIs" dxfId="48" priority="49" operator="equal">
      <formula>1</formula>
    </cfRule>
  </conditionalFormatting>
  <conditionalFormatting sqref="H208:H212">
    <cfRule type="cellIs" dxfId="47" priority="48" operator="equal">
      <formula>1</formula>
    </cfRule>
  </conditionalFormatting>
  <conditionalFormatting sqref="B208:F212">
    <cfRule type="cellIs" dxfId="46" priority="47" operator="equal">
      <formula>1</formula>
    </cfRule>
  </conditionalFormatting>
  <conditionalFormatting sqref="B208:F212">
    <cfRule type="cellIs" dxfId="45" priority="46" operator="equal">
      <formula>0</formula>
    </cfRule>
  </conditionalFormatting>
  <conditionalFormatting sqref="G214:G218">
    <cfRule type="cellIs" dxfId="44" priority="45" operator="equal">
      <formula>1</formula>
    </cfRule>
  </conditionalFormatting>
  <conditionalFormatting sqref="H214:H218">
    <cfRule type="cellIs" dxfId="43" priority="44" operator="equal">
      <formula>1</formula>
    </cfRule>
  </conditionalFormatting>
  <conditionalFormatting sqref="B214:F218">
    <cfRule type="cellIs" dxfId="42" priority="43" operator="equal">
      <formula>1</formula>
    </cfRule>
  </conditionalFormatting>
  <conditionalFormatting sqref="B214:F218">
    <cfRule type="cellIs" dxfId="41" priority="42" operator="equal">
      <formula>0</formula>
    </cfRule>
  </conditionalFormatting>
  <conditionalFormatting sqref="G220:G224">
    <cfRule type="cellIs" dxfId="40" priority="41" operator="equal">
      <formula>1</formula>
    </cfRule>
  </conditionalFormatting>
  <conditionalFormatting sqref="H220:H224">
    <cfRule type="cellIs" dxfId="39" priority="40" operator="equal">
      <formula>1</formula>
    </cfRule>
  </conditionalFormatting>
  <conditionalFormatting sqref="B220:F224">
    <cfRule type="cellIs" dxfId="38" priority="39" operator="equal">
      <formula>1</formula>
    </cfRule>
  </conditionalFormatting>
  <conditionalFormatting sqref="B220:F224">
    <cfRule type="cellIs" dxfId="37" priority="38" operator="equal">
      <formula>0</formula>
    </cfRule>
  </conditionalFormatting>
  <conditionalFormatting sqref="G226:G230">
    <cfRule type="cellIs" dxfId="36" priority="37" operator="equal">
      <formula>1</formula>
    </cfRule>
  </conditionalFormatting>
  <conditionalFormatting sqref="H226:H230">
    <cfRule type="cellIs" dxfId="35" priority="36" operator="equal">
      <formula>1</formula>
    </cfRule>
  </conditionalFormatting>
  <conditionalFormatting sqref="B226:F230">
    <cfRule type="cellIs" dxfId="34" priority="35" operator="equal">
      <formula>1</formula>
    </cfRule>
  </conditionalFormatting>
  <conditionalFormatting sqref="B226:F230">
    <cfRule type="cellIs" dxfId="33" priority="34" operator="equal">
      <formula>0</formula>
    </cfRule>
  </conditionalFormatting>
  <conditionalFormatting sqref="G172:G176">
    <cfRule type="cellIs" dxfId="32" priority="33" operator="equal">
      <formula>1</formula>
    </cfRule>
  </conditionalFormatting>
  <conditionalFormatting sqref="H172:H176">
    <cfRule type="cellIs" dxfId="31" priority="32" operator="equal">
      <formula>1</formula>
    </cfRule>
  </conditionalFormatting>
  <conditionalFormatting sqref="B172:F176">
    <cfRule type="cellIs" dxfId="30" priority="31" operator="equal">
      <formula>1</formula>
    </cfRule>
  </conditionalFormatting>
  <conditionalFormatting sqref="B172:F176">
    <cfRule type="cellIs" dxfId="29" priority="30" operator="equal">
      <formula>0</formula>
    </cfRule>
  </conditionalFormatting>
  <conditionalFormatting sqref="G238:G242">
    <cfRule type="cellIs" dxfId="28" priority="29" operator="equal">
      <formula>1</formula>
    </cfRule>
  </conditionalFormatting>
  <conditionalFormatting sqref="H238:H242">
    <cfRule type="cellIs" dxfId="27" priority="28" operator="equal">
      <formula>1</formula>
    </cfRule>
  </conditionalFormatting>
  <conditionalFormatting sqref="B238:F242">
    <cfRule type="cellIs" dxfId="26" priority="27" operator="equal">
      <formula>1</formula>
    </cfRule>
  </conditionalFormatting>
  <conditionalFormatting sqref="B238:F242">
    <cfRule type="cellIs" dxfId="25" priority="26" operator="equal">
      <formula>0</formula>
    </cfRule>
  </conditionalFormatting>
  <conditionalFormatting sqref="G244:G248">
    <cfRule type="cellIs" dxfId="24" priority="25" operator="equal">
      <formula>1</formula>
    </cfRule>
  </conditionalFormatting>
  <conditionalFormatting sqref="H244:H248">
    <cfRule type="cellIs" dxfId="23" priority="24" operator="equal">
      <formula>1</formula>
    </cfRule>
  </conditionalFormatting>
  <conditionalFormatting sqref="B244:F248">
    <cfRule type="cellIs" dxfId="22" priority="23" operator="equal">
      <formula>1</formula>
    </cfRule>
  </conditionalFormatting>
  <conditionalFormatting sqref="B244:F248">
    <cfRule type="cellIs" dxfId="21" priority="22" operator="equal">
      <formula>0</formula>
    </cfRule>
  </conditionalFormatting>
  <conditionalFormatting sqref="G250:G254">
    <cfRule type="cellIs" dxfId="20" priority="21" operator="equal">
      <formula>1</formula>
    </cfRule>
  </conditionalFormatting>
  <conditionalFormatting sqref="H250:H254">
    <cfRule type="cellIs" dxfId="19" priority="20" operator="equal">
      <formula>1</formula>
    </cfRule>
  </conditionalFormatting>
  <conditionalFormatting sqref="B250:F254">
    <cfRule type="cellIs" dxfId="18" priority="19" operator="equal">
      <formula>1</formula>
    </cfRule>
  </conditionalFormatting>
  <conditionalFormatting sqref="B250:F254">
    <cfRule type="cellIs" dxfId="17" priority="18" operator="equal">
      <formula>0</formula>
    </cfRule>
  </conditionalFormatting>
  <conditionalFormatting sqref="G256:G260">
    <cfRule type="cellIs" dxfId="16" priority="17" operator="equal">
      <formula>1</formula>
    </cfRule>
  </conditionalFormatting>
  <conditionalFormatting sqref="H256:H260">
    <cfRule type="cellIs" dxfId="15" priority="16" operator="equal">
      <formula>1</formula>
    </cfRule>
  </conditionalFormatting>
  <conditionalFormatting sqref="B256:F260">
    <cfRule type="cellIs" dxfId="14" priority="15" operator="equal">
      <formula>1</formula>
    </cfRule>
  </conditionalFormatting>
  <conditionalFormatting sqref="B256:F260">
    <cfRule type="cellIs" dxfId="13" priority="14" operator="equal">
      <formula>0</formula>
    </cfRule>
  </conditionalFormatting>
  <conditionalFormatting sqref="G160:G164">
    <cfRule type="cellIs" dxfId="12" priority="13" operator="equal">
      <formula>1</formula>
    </cfRule>
  </conditionalFormatting>
  <conditionalFormatting sqref="H160:H164">
    <cfRule type="cellIs" dxfId="11" priority="12" operator="equal">
      <formula>1</formula>
    </cfRule>
  </conditionalFormatting>
  <conditionalFormatting sqref="B160:F164">
    <cfRule type="cellIs" dxfId="10" priority="11" operator="equal">
      <formula>1</formula>
    </cfRule>
  </conditionalFormatting>
  <conditionalFormatting sqref="B160:F164">
    <cfRule type="cellIs" dxfId="9" priority="10" operator="equal">
      <formula>0</formula>
    </cfRule>
  </conditionalFormatting>
  <conditionalFormatting sqref="W160:W164">
    <cfRule type="cellIs" dxfId="8" priority="9" operator="equal">
      <formula>1</formula>
    </cfRule>
  </conditionalFormatting>
  <conditionalFormatting sqref="G166:G170">
    <cfRule type="cellIs" dxfId="7" priority="8" operator="equal">
      <formula>1</formula>
    </cfRule>
  </conditionalFormatting>
  <conditionalFormatting sqref="H166:H170">
    <cfRule type="cellIs" dxfId="6" priority="7" operator="equal">
      <formula>1</formula>
    </cfRule>
  </conditionalFormatting>
  <conditionalFormatting sqref="B166:F170">
    <cfRule type="cellIs" dxfId="5" priority="6" operator="equal">
      <formula>1</formula>
    </cfRule>
  </conditionalFormatting>
  <conditionalFormatting sqref="B166:F170">
    <cfRule type="cellIs" dxfId="4" priority="5" operator="equal">
      <formula>0</formula>
    </cfRule>
  </conditionalFormatting>
  <conditionalFormatting sqref="G160:G164">
    <cfRule type="cellIs" dxfId="3" priority="4" operator="equal">
      <formula>1</formula>
    </cfRule>
  </conditionalFormatting>
  <conditionalFormatting sqref="H160:H164">
    <cfRule type="cellIs" dxfId="2" priority="3" operator="equal">
      <formula>1</formula>
    </cfRule>
  </conditionalFormatting>
  <conditionalFormatting sqref="B160:F164">
    <cfRule type="cellIs" dxfId="1" priority="2" operator="equal">
      <formula>1</formula>
    </cfRule>
  </conditionalFormatting>
  <conditionalFormatting sqref="B160:F164">
    <cfRule type="cellIs" dxfId="0" priority="1" operator="equal">
      <formula>0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FF8B7-CCD9-41D1-9216-7B184B4FFB40}">
  <dimension ref="B2:G131"/>
  <sheetViews>
    <sheetView workbookViewId="0">
      <selection activeCell="G6" sqref="G6"/>
    </sheetView>
  </sheetViews>
  <sheetFormatPr defaultRowHeight="15" x14ac:dyDescent="0.25"/>
  <cols>
    <col min="4" max="4" width="24.85546875" bestFit="1" customWidth="1"/>
    <col min="7" max="7" width="29.28515625" bestFit="1" customWidth="1"/>
  </cols>
  <sheetData>
    <row r="2" spans="2:7" x14ac:dyDescent="0.25">
      <c r="B2" t="s">
        <v>3</v>
      </c>
      <c r="C2" t="s">
        <v>4</v>
      </c>
    </row>
    <row r="3" spans="2:7" x14ac:dyDescent="0.25">
      <c r="B3">
        <v>0</v>
      </c>
      <c r="C3" t="e">
        <f>CHAR(B3)</f>
        <v>#VALUE!</v>
      </c>
      <c r="D3" s="18" t="str">
        <f>FontTable!$O$258</f>
        <v>0x00,0x0A,0x04,0x0A,0x00,</v>
      </c>
      <c r="G3" t="str">
        <f>IF(LEN(E3)=0,CONCATENATE("  ",D3),CONCATENATE("  ",D3,"  // ",E3))</f>
        <v xml:space="preserve">  0x00,0x0A,0x04,0x0A,0x00,</v>
      </c>
    </row>
    <row r="4" spans="2:7" x14ac:dyDescent="0.25">
      <c r="B4">
        <f>B3+1</f>
        <v>1</v>
      </c>
      <c r="C4" t="str">
        <f t="shared" ref="C4:C67" si="0">CHAR(B4)</f>
        <v>_x0001_</v>
      </c>
      <c r="D4" s="18" t="str">
        <f>FontTable!$O$258</f>
        <v>0x00,0x0A,0x04,0x0A,0x00,</v>
      </c>
      <c r="G4" t="str">
        <f t="shared" ref="G4:G67" si="1">IF(LEN(E4)=0,CONCATENATE("  ",D4),CONCATENATE("  ",D4,"  // ",E4))</f>
        <v xml:space="preserve">  0x00,0x0A,0x04,0x0A,0x00,</v>
      </c>
    </row>
    <row r="5" spans="2:7" x14ac:dyDescent="0.25">
      <c r="B5">
        <f t="shared" ref="B5:B68" si="2">B4+1</f>
        <v>2</v>
      </c>
      <c r="C5" t="str">
        <f t="shared" si="0"/>
        <v>_x0002_</v>
      </c>
      <c r="D5" s="18" t="str">
        <f>FontTable!$O$258</f>
        <v>0x00,0x0A,0x04,0x0A,0x00,</v>
      </c>
      <c r="G5" t="str">
        <f t="shared" si="1"/>
        <v xml:space="preserve">  0x00,0x0A,0x04,0x0A,0x00,</v>
      </c>
    </row>
    <row r="6" spans="2:7" x14ac:dyDescent="0.25">
      <c r="B6">
        <f t="shared" si="2"/>
        <v>3</v>
      </c>
      <c r="C6" t="str">
        <f t="shared" si="0"/>
        <v>_x0003_</v>
      </c>
      <c r="D6" s="18" t="str">
        <f>FontTable!$O$258</f>
        <v>0x00,0x0A,0x04,0x0A,0x00,</v>
      </c>
      <c r="G6" t="str">
        <f t="shared" si="1"/>
        <v xml:space="preserve">  0x00,0x0A,0x04,0x0A,0x00,</v>
      </c>
    </row>
    <row r="7" spans="2:7" x14ac:dyDescent="0.25">
      <c r="B7">
        <f t="shared" si="2"/>
        <v>4</v>
      </c>
      <c r="C7" t="str">
        <f t="shared" si="0"/>
        <v>_x0004_</v>
      </c>
      <c r="D7" s="18" t="str">
        <f>FontTable!$O$258</f>
        <v>0x00,0x0A,0x04,0x0A,0x00,</v>
      </c>
      <c r="G7" t="str">
        <f t="shared" si="1"/>
        <v xml:space="preserve">  0x00,0x0A,0x04,0x0A,0x00,</v>
      </c>
    </row>
    <row r="8" spans="2:7" x14ac:dyDescent="0.25">
      <c r="B8">
        <f t="shared" si="2"/>
        <v>5</v>
      </c>
      <c r="C8" t="str">
        <f t="shared" si="0"/>
        <v>_x0005_</v>
      </c>
      <c r="D8" s="18" t="str">
        <f>FontTable!$O$258</f>
        <v>0x00,0x0A,0x04,0x0A,0x00,</v>
      </c>
      <c r="G8" t="str">
        <f t="shared" si="1"/>
        <v xml:space="preserve">  0x00,0x0A,0x04,0x0A,0x00,</v>
      </c>
    </row>
    <row r="9" spans="2:7" x14ac:dyDescent="0.25">
      <c r="B9">
        <f t="shared" si="2"/>
        <v>6</v>
      </c>
      <c r="C9" t="str">
        <f t="shared" si="0"/>
        <v>_x0006_</v>
      </c>
      <c r="D9" s="18" t="str">
        <f>FontTable!$O$258</f>
        <v>0x00,0x0A,0x04,0x0A,0x00,</v>
      </c>
      <c r="G9" t="str">
        <f t="shared" si="1"/>
        <v xml:space="preserve">  0x00,0x0A,0x04,0x0A,0x00,</v>
      </c>
    </row>
    <row r="10" spans="2:7" x14ac:dyDescent="0.25">
      <c r="B10">
        <f t="shared" si="2"/>
        <v>7</v>
      </c>
      <c r="C10" t="str">
        <f t="shared" si="0"/>
        <v>_x0007_</v>
      </c>
      <c r="D10" s="18" t="str">
        <f>FontTable!$O$258</f>
        <v>0x00,0x0A,0x04,0x0A,0x00,</v>
      </c>
      <c r="G10" t="str">
        <f t="shared" si="1"/>
        <v xml:space="preserve">  0x00,0x0A,0x04,0x0A,0x00,</v>
      </c>
    </row>
    <row r="11" spans="2:7" x14ac:dyDescent="0.25">
      <c r="B11">
        <f t="shared" si="2"/>
        <v>8</v>
      </c>
      <c r="C11" t="str">
        <f t="shared" si="0"/>
        <v>_x0008_</v>
      </c>
      <c r="D11" s="18" t="str">
        <f>FontTable!$O$258</f>
        <v>0x00,0x0A,0x04,0x0A,0x00,</v>
      </c>
      <c r="G11" t="str">
        <f t="shared" si="1"/>
        <v xml:space="preserve">  0x00,0x0A,0x04,0x0A,0x00,</v>
      </c>
    </row>
    <row r="12" spans="2:7" x14ac:dyDescent="0.25">
      <c r="B12">
        <f t="shared" si="2"/>
        <v>9</v>
      </c>
      <c r="C12" t="str">
        <f t="shared" si="0"/>
        <v xml:space="preserve">	</v>
      </c>
      <c r="D12" s="18" t="str">
        <f>FontTable!$O$258</f>
        <v>0x00,0x0A,0x04,0x0A,0x00,</v>
      </c>
      <c r="G12" t="str">
        <f t="shared" si="1"/>
        <v xml:space="preserve">  0x00,0x0A,0x04,0x0A,0x00,</v>
      </c>
    </row>
    <row r="13" spans="2:7" x14ac:dyDescent="0.25">
      <c r="B13">
        <f t="shared" si="2"/>
        <v>10</v>
      </c>
      <c r="C13" t="str">
        <f t="shared" si="0"/>
        <v xml:space="preserve">
</v>
      </c>
      <c r="D13" s="18" t="str">
        <f>FontTable!$O$258</f>
        <v>0x00,0x0A,0x04,0x0A,0x00,</v>
      </c>
      <c r="G13" t="str">
        <f t="shared" si="1"/>
        <v xml:space="preserve">  0x00,0x0A,0x04,0x0A,0x00,</v>
      </c>
    </row>
    <row r="14" spans="2:7" x14ac:dyDescent="0.25">
      <c r="B14">
        <f t="shared" si="2"/>
        <v>11</v>
      </c>
      <c r="C14" t="str">
        <f t="shared" si="0"/>
        <v>_x000B_</v>
      </c>
      <c r="D14" s="18" t="str">
        <f>FontTable!$O$258</f>
        <v>0x00,0x0A,0x04,0x0A,0x00,</v>
      </c>
      <c r="G14" t="str">
        <f t="shared" si="1"/>
        <v xml:space="preserve">  0x00,0x0A,0x04,0x0A,0x00,</v>
      </c>
    </row>
    <row r="15" spans="2:7" x14ac:dyDescent="0.25">
      <c r="B15">
        <f t="shared" si="2"/>
        <v>12</v>
      </c>
      <c r="C15" t="str">
        <f t="shared" si="0"/>
        <v>_x000C_</v>
      </c>
      <c r="D15" s="18" t="str">
        <f>FontTable!$O$258</f>
        <v>0x00,0x0A,0x04,0x0A,0x00,</v>
      </c>
      <c r="G15" t="str">
        <f t="shared" si="1"/>
        <v xml:space="preserve">  0x00,0x0A,0x04,0x0A,0x00,</v>
      </c>
    </row>
    <row r="16" spans="2:7" x14ac:dyDescent="0.25">
      <c r="B16">
        <f t="shared" si="2"/>
        <v>13</v>
      </c>
      <c r="C16" t="str">
        <f t="shared" si="0"/>
        <v>_x000D_</v>
      </c>
      <c r="D16" s="18" t="str">
        <f>FontTable!$O$258</f>
        <v>0x00,0x0A,0x04,0x0A,0x00,</v>
      </c>
      <c r="G16" t="str">
        <f t="shared" si="1"/>
        <v xml:space="preserve">  0x00,0x0A,0x04,0x0A,0x00,</v>
      </c>
    </row>
    <row r="17" spans="2:7" x14ac:dyDescent="0.25">
      <c r="B17">
        <f t="shared" si="2"/>
        <v>14</v>
      </c>
      <c r="C17" t="str">
        <f t="shared" si="0"/>
        <v>_x000E_</v>
      </c>
      <c r="D17" s="18" t="str">
        <f>FontTable!$O$258</f>
        <v>0x00,0x0A,0x04,0x0A,0x00,</v>
      </c>
      <c r="G17" t="str">
        <f t="shared" si="1"/>
        <v xml:space="preserve">  0x00,0x0A,0x04,0x0A,0x00,</v>
      </c>
    </row>
    <row r="18" spans="2:7" x14ac:dyDescent="0.25">
      <c r="B18">
        <f t="shared" si="2"/>
        <v>15</v>
      </c>
      <c r="C18" t="str">
        <f t="shared" si="0"/>
        <v>_x000F_</v>
      </c>
      <c r="D18" s="18" t="str">
        <f>FontTable!$O$258</f>
        <v>0x00,0x0A,0x04,0x0A,0x00,</v>
      </c>
      <c r="G18" t="str">
        <f t="shared" si="1"/>
        <v xml:space="preserve">  0x00,0x0A,0x04,0x0A,0x00,</v>
      </c>
    </row>
    <row r="19" spans="2:7" x14ac:dyDescent="0.25">
      <c r="B19">
        <f t="shared" si="2"/>
        <v>16</v>
      </c>
      <c r="C19" t="str">
        <f t="shared" si="0"/>
        <v>_x0010_</v>
      </c>
      <c r="D19" s="18" t="str">
        <f>FontTable!$O$258</f>
        <v>0x00,0x0A,0x04,0x0A,0x00,</v>
      </c>
      <c r="G19" t="str">
        <f t="shared" si="1"/>
        <v xml:space="preserve">  0x00,0x0A,0x04,0x0A,0x00,</v>
      </c>
    </row>
    <row r="20" spans="2:7" x14ac:dyDescent="0.25">
      <c r="B20">
        <f t="shared" si="2"/>
        <v>17</v>
      </c>
      <c r="C20" t="str">
        <f t="shared" si="0"/>
        <v>_x0011_</v>
      </c>
      <c r="D20" s="18" t="str">
        <f>FontTable!$O$258</f>
        <v>0x00,0x0A,0x04,0x0A,0x00,</v>
      </c>
      <c r="G20" t="str">
        <f t="shared" si="1"/>
        <v xml:space="preserve">  0x00,0x0A,0x04,0x0A,0x00,</v>
      </c>
    </row>
    <row r="21" spans="2:7" x14ac:dyDescent="0.25">
      <c r="B21">
        <f t="shared" si="2"/>
        <v>18</v>
      </c>
      <c r="C21" t="str">
        <f t="shared" si="0"/>
        <v>_x0012_</v>
      </c>
      <c r="D21" s="18" t="str">
        <f>FontTable!$O$258</f>
        <v>0x00,0x0A,0x04,0x0A,0x00,</v>
      </c>
      <c r="G21" t="str">
        <f t="shared" si="1"/>
        <v xml:space="preserve">  0x00,0x0A,0x04,0x0A,0x00,</v>
      </c>
    </row>
    <row r="22" spans="2:7" x14ac:dyDescent="0.25">
      <c r="B22">
        <f t="shared" si="2"/>
        <v>19</v>
      </c>
      <c r="C22" t="str">
        <f t="shared" si="0"/>
        <v>_x0013_</v>
      </c>
      <c r="D22" s="18" t="str">
        <f>FontTable!$O$258</f>
        <v>0x00,0x0A,0x04,0x0A,0x00,</v>
      </c>
      <c r="G22" t="str">
        <f t="shared" si="1"/>
        <v xml:space="preserve">  0x00,0x0A,0x04,0x0A,0x00,</v>
      </c>
    </row>
    <row r="23" spans="2:7" x14ac:dyDescent="0.25">
      <c r="B23">
        <f t="shared" si="2"/>
        <v>20</v>
      </c>
      <c r="C23" t="str">
        <f t="shared" si="0"/>
        <v>_x0014_</v>
      </c>
      <c r="D23" s="18" t="str">
        <f>FontTable!$O$258</f>
        <v>0x00,0x0A,0x04,0x0A,0x00,</v>
      </c>
      <c r="G23" t="str">
        <f t="shared" si="1"/>
        <v xml:space="preserve">  0x00,0x0A,0x04,0x0A,0x00,</v>
      </c>
    </row>
    <row r="24" spans="2:7" x14ac:dyDescent="0.25">
      <c r="B24">
        <f t="shared" si="2"/>
        <v>21</v>
      </c>
      <c r="C24" t="str">
        <f t="shared" si="0"/>
        <v>_x0015_</v>
      </c>
      <c r="D24" s="18" t="str">
        <f>FontTable!$O$258</f>
        <v>0x00,0x0A,0x04,0x0A,0x00,</v>
      </c>
      <c r="G24" t="str">
        <f t="shared" si="1"/>
        <v xml:space="preserve">  0x00,0x0A,0x04,0x0A,0x00,</v>
      </c>
    </row>
    <row r="25" spans="2:7" x14ac:dyDescent="0.25">
      <c r="B25">
        <f t="shared" si="2"/>
        <v>22</v>
      </c>
      <c r="C25" t="str">
        <f t="shared" si="0"/>
        <v>_x0016_</v>
      </c>
      <c r="D25" s="18" t="str">
        <f>FontTable!$O$258</f>
        <v>0x00,0x0A,0x04,0x0A,0x00,</v>
      </c>
      <c r="G25" t="str">
        <f t="shared" si="1"/>
        <v xml:space="preserve">  0x00,0x0A,0x04,0x0A,0x00,</v>
      </c>
    </row>
    <row r="26" spans="2:7" x14ac:dyDescent="0.25">
      <c r="B26">
        <f t="shared" si="2"/>
        <v>23</v>
      </c>
      <c r="C26" t="str">
        <f t="shared" si="0"/>
        <v>_x0017_</v>
      </c>
      <c r="D26" s="18" t="str">
        <f>FontTable!$O$258</f>
        <v>0x00,0x0A,0x04,0x0A,0x00,</v>
      </c>
      <c r="G26" t="str">
        <f t="shared" si="1"/>
        <v xml:space="preserve">  0x00,0x0A,0x04,0x0A,0x00,</v>
      </c>
    </row>
    <row r="27" spans="2:7" x14ac:dyDescent="0.25">
      <c r="B27">
        <f t="shared" si="2"/>
        <v>24</v>
      </c>
      <c r="C27" t="str">
        <f t="shared" si="0"/>
        <v>_x0018_</v>
      </c>
      <c r="D27" s="18" t="str">
        <f>FontTable!$O$258</f>
        <v>0x00,0x0A,0x04,0x0A,0x00,</v>
      </c>
      <c r="G27" t="str">
        <f t="shared" si="1"/>
        <v xml:space="preserve">  0x00,0x0A,0x04,0x0A,0x00,</v>
      </c>
    </row>
    <row r="28" spans="2:7" x14ac:dyDescent="0.25">
      <c r="B28">
        <f t="shared" si="2"/>
        <v>25</v>
      </c>
      <c r="C28" t="str">
        <f t="shared" si="0"/>
        <v>_x0019_</v>
      </c>
      <c r="D28" s="18" t="str">
        <f>FontTable!$O$258</f>
        <v>0x00,0x0A,0x04,0x0A,0x00,</v>
      </c>
      <c r="G28" t="str">
        <f t="shared" si="1"/>
        <v xml:space="preserve">  0x00,0x0A,0x04,0x0A,0x00,</v>
      </c>
    </row>
    <row r="29" spans="2:7" x14ac:dyDescent="0.25">
      <c r="B29">
        <f t="shared" si="2"/>
        <v>26</v>
      </c>
      <c r="C29" t="str">
        <f t="shared" si="0"/>
        <v>_x001A_</v>
      </c>
      <c r="D29" s="18" t="str">
        <f>FontTable!$O$258</f>
        <v>0x00,0x0A,0x04,0x0A,0x00,</v>
      </c>
      <c r="G29" t="str">
        <f t="shared" si="1"/>
        <v xml:space="preserve">  0x00,0x0A,0x04,0x0A,0x00,</v>
      </c>
    </row>
    <row r="30" spans="2:7" x14ac:dyDescent="0.25">
      <c r="B30">
        <f t="shared" si="2"/>
        <v>27</v>
      </c>
      <c r="C30" t="str">
        <f t="shared" si="0"/>
        <v>_x001B_</v>
      </c>
      <c r="D30" s="18" t="str">
        <f>FontTable!$O$258</f>
        <v>0x00,0x0A,0x04,0x0A,0x00,</v>
      </c>
      <c r="G30" t="str">
        <f t="shared" si="1"/>
        <v xml:space="preserve">  0x00,0x0A,0x04,0x0A,0x00,</v>
      </c>
    </row>
    <row r="31" spans="2:7" x14ac:dyDescent="0.25">
      <c r="B31">
        <f t="shared" si="2"/>
        <v>28</v>
      </c>
      <c r="C31" t="str">
        <f t="shared" si="0"/>
        <v>_x001C_</v>
      </c>
      <c r="D31" s="18" t="str">
        <f>FontTable!$O$258</f>
        <v>0x00,0x0A,0x04,0x0A,0x00,</v>
      </c>
      <c r="G31" t="str">
        <f t="shared" si="1"/>
        <v xml:space="preserve">  0x00,0x0A,0x04,0x0A,0x00,</v>
      </c>
    </row>
    <row r="32" spans="2:7" x14ac:dyDescent="0.25">
      <c r="B32">
        <f t="shared" si="2"/>
        <v>29</v>
      </c>
      <c r="C32" t="str">
        <f t="shared" si="0"/>
        <v>_x001D_</v>
      </c>
      <c r="D32" s="18" t="str">
        <f>FontTable!$O$258</f>
        <v>0x00,0x0A,0x04,0x0A,0x00,</v>
      </c>
      <c r="G32" t="str">
        <f t="shared" si="1"/>
        <v xml:space="preserve">  0x00,0x0A,0x04,0x0A,0x00,</v>
      </c>
    </row>
    <row r="33" spans="2:7" x14ac:dyDescent="0.25">
      <c r="B33">
        <f t="shared" si="2"/>
        <v>30</v>
      </c>
      <c r="C33" t="str">
        <f t="shared" si="0"/>
        <v>_x001E_</v>
      </c>
      <c r="D33" s="18" t="str">
        <f>FontTable!$O$258</f>
        <v>0x00,0x0A,0x04,0x0A,0x00,</v>
      </c>
      <c r="G33" t="str">
        <f t="shared" si="1"/>
        <v xml:space="preserve">  0x00,0x0A,0x04,0x0A,0x00,</v>
      </c>
    </row>
    <row r="34" spans="2:7" x14ac:dyDescent="0.25">
      <c r="B34">
        <f t="shared" si="2"/>
        <v>31</v>
      </c>
      <c r="C34" t="str">
        <f t="shared" si="0"/>
        <v>_x001F_</v>
      </c>
      <c r="D34" s="18" t="str">
        <f>FontTable!$O$258</f>
        <v>0x00,0x0A,0x04,0x0A,0x00,</v>
      </c>
      <c r="G34" t="str">
        <f t="shared" si="1"/>
        <v xml:space="preserve">  0x00,0x0A,0x04,0x0A,0x00,</v>
      </c>
    </row>
    <row r="35" spans="2:7" x14ac:dyDescent="0.25">
      <c r="B35">
        <f t="shared" si="2"/>
        <v>32</v>
      </c>
      <c r="C35" t="str">
        <f t="shared" si="0"/>
        <v xml:space="preserve"> </v>
      </c>
      <c r="D35" s="19" t="s">
        <v>5</v>
      </c>
      <c r="E35" t="s">
        <v>6</v>
      </c>
      <c r="G35" t="str">
        <f t="shared" si="1"/>
        <v xml:space="preserve">  0x00,0x00,0x00,0x00,0x00,  // Space</v>
      </c>
    </row>
    <row r="36" spans="2:7" x14ac:dyDescent="0.25">
      <c r="B36">
        <f t="shared" si="2"/>
        <v>33</v>
      </c>
      <c r="C36" t="str">
        <f t="shared" si="0"/>
        <v>!</v>
      </c>
      <c r="D36" s="18" t="str">
        <f>FontTable!$O$258</f>
        <v>0x00,0x0A,0x04,0x0A,0x00,</v>
      </c>
      <c r="G36" t="str">
        <f t="shared" si="1"/>
        <v xml:space="preserve">  0x00,0x0A,0x04,0x0A,0x00,</v>
      </c>
    </row>
    <row r="37" spans="2:7" x14ac:dyDescent="0.25">
      <c r="B37">
        <f t="shared" si="2"/>
        <v>34</v>
      </c>
      <c r="C37" t="str">
        <f t="shared" si="0"/>
        <v>"</v>
      </c>
      <c r="D37" s="18" t="str">
        <f>FontTable!$O$258</f>
        <v>0x00,0x0A,0x04,0x0A,0x00,</v>
      </c>
      <c r="G37" t="str">
        <f t="shared" si="1"/>
        <v xml:space="preserve">  0x00,0x0A,0x04,0x0A,0x00,</v>
      </c>
    </row>
    <row r="38" spans="2:7" x14ac:dyDescent="0.25">
      <c r="B38">
        <f t="shared" si="2"/>
        <v>35</v>
      </c>
      <c r="C38" t="str">
        <f t="shared" si="0"/>
        <v>#</v>
      </c>
      <c r="D38" s="18" t="str">
        <f>FontTable!$O$258</f>
        <v>0x00,0x0A,0x04,0x0A,0x00,</v>
      </c>
      <c r="G38" t="str">
        <f t="shared" si="1"/>
        <v xml:space="preserve">  0x00,0x0A,0x04,0x0A,0x00,</v>
      </c>
    </row>
    <row r="39" spans="2:7" x14ac:dyDescent="0.25">
      <c r="B39">
        <f t="shared" si="2"/>
        <v>36</v>
      </c>
      <c r="C39" t="str">
        <f t="shared" si="0"/>
        <v>$</v>
      </c>
      <c r="D39" s="18" t="str">
        <f>FontTable!$O$258</f>
        <v>0x00,0x0A,0x04,0x0A,0x00,</v>
      </c>
      <c r="G39" t="str">
        <f t="shared" si="1"/>
        <v xml:space="preserve">  0x00,0x0A,0x04,0x0A,0x00,</v>
      </c>
    </row>
    <row r="40" spans="2:7" x14ac:dyDescent="0.25">
      <c r="B40">
        <f t="shared" si="2"/>
        <v>37</v>
      </c>
      <c r="C40" t="str">
        <f t="shared" si="0"/>
        <v>%</v>
      </c>
      <c r="D40" s="18" t="str">
        <f>FontTable!$O$258</f>
        <v>0x00,0x0A,0x04,0x0A,0x00,</v>
      </c>
      <c r="G40" t="str">
        <f t="shared" si="1"/>
        <v xml:space="preserve">  0x00,0x0A,0x04,0x0A,0x00,</v>
      </c>
    </row>
    <row r="41" spans="2:7" x14ac:dyDescent="0.25">
      <c r="B41">
        <f t="shared" si="2"/>
        <v>38</v>
      </c>
      <c r="C41" t="str">
        <f t="shared" si="0"/>
        <v>&amp;</v>
      </c>
      <c r="D41" s="18" t="str">
        <f>FontTable!$O$258</f>
        <v>0x00,0x0A,0x04,0x0A,0x00,</v>
      </c>
      <c r="G41" t="str">
        <f t="shared" si="1"/>
        <v xml:space="preserve">  0x00,0x0A,0x04,0x0A,0x00,</v>
      </c>
    </row>
    <row r="42" spans="2:7" x14ac:dyDescent="0.25">
      <c r="B42">
        <f t="shared" si="2"/>
        <v>39</v>
      </c>
      <c r="C42" t="str">
        <f t="shared" si="0"/>
        <v>'</v>
      </c>
      <c r="D42" s="18" t="str">
        <f>FontTable!$O$258</f>
        <v>0x00,0x0A,0x04,0x0A,0x00,</v>
      </c>
      <c r="G42" t="str">
        <f t="shared" si="1"/>
        <v xml:space="preserve">  0x00,0x0A,0x04,0x0A,0x00,</v>
      </c>
    </row>
    <row r="43" spans="2:7" x14ac:dyDescent="0.25">
      <c r="B43">
        <f t="shared" si="2"/>
        <v>40</v>
      </c>
      <c r="C43" t="str">
        <f t="shared" si="0"/>
        <v>(</v>
      </c>
      <c r="D43" s="18" t="str">
        <f>FontTable!$O$258</f>
        <v>0x00,0x0A,0x04,0x0A,0x00,</v>
      </c>
      <c r="G43" t="str">
        <f t="shared" si="1"/>
        <v xml:space="preserve">  0x00,0x0A,0x04,0x0A,0x00,</v>
      </c>
    </row>
    <row r="44" spans="2:7" x14ac:dyDescent="0.25">
      <c r="B44">
        <f t="shared" si="2"/>
        <v>41</v>
      </c>
      <c r="C44" t="str">
        <f t="shared" si="0"/>
        <v>)</v>
      </c>
      <c r="D44" s="18" t="str">
        <f>FontTable!$O$258</f>
        <v>0x00,0x0A,0x04,0x0A,0x00,</v>
      </c>
      <c r="G44" t="str">
        <f t="shared" si="1"/>
        <v xml:space="preserve">  0x00,0x0A,0x04,0x0A,0x00,</v>
      </c>
    </row>
    <row r="45" spans="2:7" x14ac:dyDescent="0.25">
      <c r="B45">
        <f t="shared" si="2"/>
        <v>42</v>
      </c>
      <c r="C45" t="str">
        <f t="shared" si="0"/>
        <v>*</v>
      </c>
      <c r="D45" s="18" t="str">
        <f>FontTable!$O$258</f>
        <v>0x00,0x0A,0x04,0x0A,0x00,</v>
      </c>
      <c r="G45" t="str">
        <f t="shared" si="1"/>
        <v xml:space="preserve">  0x00,0x0A,0x04,0x0A,0x00,</v>
      </c>
    </row>
    <row r="46" spans="2:7" x14ac:dyDescent="0.25">
      <c r="B46">
        <f t="shared" si="2"/>
        <v>43</v>
      </c>
      <c r="C46" t="str">
        <f t="shared" si="0"/>
        <v>+</v>
      </c>
      <c r="D46" s="18" t="str">
        <f>FontTable!$O$258</f>
        <v>0x00,0x0A,0x04,0x0A,0x00,</v>
      </c>
      <c r="G46" t="str">
        <f t="shared" si="1"/>
        <v xml:space="preserve">  0x00,0x0A,0x04,0x0A,0x00,</v>
      </c>
    </row>
    <row r="47" spans="2:7" x14ac:dyDescent="0.25">
      <c r="B47">
        <f t="shared" si="2"/>
        <v>44</v>
      </c>
      <c r="C47" t="str">
        <f t="shared" si="0"/>
        <v>,</v>
      </c>
      <c r="D47" s="18" t="str">
        <f>FontTable!$O$258</f>
        <v>0x00,0x0A,0x04,0x0A,0x00,</v>
      </c>
      <c r="G47" t="str">
        <f t="shared" si="1"/>
        <v xml:space="preserve">  0x00,0x0A,0x04,0x0A,0x00,</v>
      </c>
    </row>
    <row r="48" spans="2:7" x14ac:dyDescent="0.25">
      <c r="B48">
        <f t="shared" si="2"/>
        <v>45</v>
      </c>
      <c r="C48" t="str">
        <f t="shared" si="0"/>
        <v>-</v>
      </c>
      <c r="D48" s="18" t="str">
        <f>FontTable!$O$258</f>
        <v>0x00,0x0A,0x04,0x0A,0x00,</v>
      </c>
      <c r="G48" t="str">
        <f t="shared" si="1"/>
        <v xml:space="preserve">  0x00,0x0A,0x04,0x0A,0x00,</v>
      </c>
    </row>
    <row r="49" spans="2:7" x14ac:dyDescent="0.25">
      <c r="B49">
        <f t="shared" si="2"/>
        <v>46</v>
      </c>
      <c r="C49" t="str">
        <f t="shared" si="0"/>
        <v>.</v>
      </c>
      <c r="D49" s="19" t="str">
        <f>FontTable!O162</f>
        <v>0x00,0x06,0x06,0x00,0x00,</v>
      </c>
      <c r="E49" t="str">
        <f t="shared" ref="E49:E60" si="3">C49</f>
        <v>.</v>
      </c>
      <c r="G49" t="str">
        <f t="shared" si="1"/>
        <v xml:space="preserve">  0x00,0x06,0x06,0x00,0x00,  // .</v>
      </c>
    </row>
    <row r="50" spans="2:7" x14ac:dyDescent="0.25">
      <c r="B50">
        <f t="shared" si="2"/>
        <v>47</v>
      </c>
      <c r="C50" t="str">
        <f t="shared" si="0"/>
        <v>/</v>
      </c>
      <c r="D50" s="19" t="str">
        <f>FontTable!O168</f>
        <v>0x01,0x02,0x0C,0x10,0x00,</v>
      </c>
      <c r="E50" t="str">
        <f t="shared" si="3"/>
        <v>/</v>
      </c>
      <c r="G50" t="str">
        <f t="shared" si="1"/>
        <v xml:space="preserve">  0x01,0x02,0x0C,0x10,0x00,  // /</v>
      </c>
    </row>
    <row r="51" spans="2:7" x14ac:dyDescent="0.25">
      <c r="B51">
        <f t="shared" si="2"/>
        <v>48</v>
      </c>
      <c r="C51" t="str">
        <f t="shared" si="0"/>
        <v>0</v>
      </c>
      <c r="D51" s="19" t="str">
        <f>FontTable!O174</f>
        <v>0x0E,0x11,0x11,0x0E,0x00,</v>
      </c>
      <c r="E51" t="str">
        <f t="shared" si="3"/>
        <v>0</v>
      </c>
      <c r="G51" t="str">
        <f t="shared" si="1"/>
        <v xml:space="preserve">  0x0E,0x11,0x11,0x0E,0x00,  // 0</v>
      </c>
    </row>
    <row r="52" spans="2:7" x14ac:dyDescent="0.25">
      <c r="B52">
        <f t="shared" si="2"/>
        <v>49</v>
      </c>
      <c r="C52" t="str">
        <f t="shared" si="0"/>
        <v>1</v>
      </c>
      <c r="D52" s="19" t="str">
        <f>FontTable!O180</f>
        <v>0x00,0x09,0x1F,0x01,0x00,</v>
      </c>
      <c r="E52" t="str">
        <f t="shared" si="3"/>
        <v>1</v>
      </c>
      <c r="G52" t="str">
        <f t="shared" si="1"/>
        <v xml:space="preserve">  0x00,0x09,0x1F,0x01,0x00,  // 1</v>
      </c>
    </row>
    <row r="53" spans="2:7" x14ac:dyDescent="0.25">
      <c r="B53">
        <f t="shared" si="2"/>
        <v>50</v>
      </c>
      <c r="C53" t="str">
        <f t="shared" si="0"/>
        <v>2</v>
      </c>
      <c r="D53" s="19" t="str">
        <f>FontTable!O186</f>
        <v>0x00,0x17,0x15,0x1D,0x00,</v>
      </c>
      <c r="E53" t="str">
        <f t="shared" si="3"/>
        <v>2</v>
      </c>
      <c r="G53" t="str">
        <f t="shared" si="1"/>
        <v xml:space="preserve">  0x00,0x17,0x15,0x1D,0x00,  // 2</v>
      </c>
    </row>
    <row r="54" spans="2:7" x14ac:dyDescent="0.25">
      <c r="B54">
        <f t="shared" si="2"/>
        <v>51</v>
      </c>
      <c r="C54" t="str">
        <f t="shared" si="0"/>
        <v>3</v>
      </c>
      <c r="D54" s="19" t="str">
        <f>FontTable!O192</f>
        <v>0x00,0x11,0x15,0x1F,0x00,</v>
      </c>
      <c r="E54" t="str">
        <f t="shared" si="3"/>
        <v>3</v>
      </c>
      <c r="G54" t="str">
        <f t="shared" si="1"/>
        <v xml:space="preserve">  0x00,0x11,0x15,0x1F,0x00,  // 3</v>
      </c>
    </row>
    <row r="55" spans="2:7" x14ac:dyDescent="0.25">
      <c r="B55">
        <f t="shared" si="2"/>
        <v>52</v>
      </c>
      <c r="C55" t="str">
        <f t="shared" si="0"/>
        <v>4</v>
      </c>
      <c r="D55" s="19" t="str">
        <f>FontTable!O198</f>
        <v>0x00,0x1C,0x04,0x1F,0x00,</v>
      </c>
      <c r="E55" t="str">
        <f t="shared" si="3"/>
        <v>4</v>
      </c>
      <c r="G55" t="str">
        <f t="shared" si="1"/>
        <v xml:space="preserve">  0x00,0x1C,0x04,0x1F,0x00,  // 4</v>
      </c>
    </row>
    <row r="56" spans="2:7" x14ac:dyDescent="0.25">
      <c r="B56">
        <f t="shared" si="2"/>
        <v>53</v>
      </c>
      <c r="C56" t="str">
        <f t="shared" si="0"/>
        <v>5</v>
      </c>
      <c r="D56" s="19" t="str">
        <f>FontTable!O204</f>
        <v>0x00,0x1D,0x15,0x12,0x00,</v>
      </c>
      <c r="E56" t="str">
        <f t="shared" si="3"/>
        <v>5</v>
      </c>
      <c r="G56" t="str">
        <f t="shared" si="1"/>
        <v xml:space="preserve">  0x00,0x1D,0x15,0x12,0x00,  // 5</v>
      </c>
    </row>
    <row r="57" spans="2:7" x14ac:dyDescent="0.25">
      <c r="B57">
        <f t="shared" si="2"/>
        <v>54</v>
      </c>
      <c r="C57" t="str">
        <f t="shared" si="0"/>
        <v>6</v>
      </c>
      <c r="D57" s="19" t="str">
        <f>FontTable!O210</f>
        <v>0x00,0x1F,0x15,0x17,0x00,</v>
      </c>
      <c r="E57" t="str">
        <f t="shared" si="3"/>
        <v>6</v>
      </c>
      <c r="G57" t="str">
        <f t="shared" si="1"/>
        <v xml:space="preserve">  0x00,0x1F,0x15,0x17,0x00,  // 6</v>
      </c>
    </row>
    <row r="58" spans="2:7" x14ac:dyDescent="0.25">
      <c r="B58">
        <f t="shared" si="2"/>
        <v>55</v>
      </c>
      <c r="C58" t="str">
        <f t="shared" si="0"/>
        <v>7</v>
      </c>
      <c r="D58" s="19" t="str">
        <f>FontTable!O216</f>
        <v>0x00,0x13,0x14,0x18,0x00,</v>
      </c>
      <c r="E58" t="str">
        <f t="shared" si="3"/>
        <v>7</v>
      </c>
      <c r="G58" t="str">
        <f t="shared" si="1"/>
        <v xml:space="preserve">  0x00,0x13,0x14,0x18,0x00,  // 7</v>
      </c>
    </row>
    <row r="59" spans="2:7" x14ac:dyDescent="0.25">
      <c r="B59">
        <f t="shared" si="2"/>
        <v>56</v>
      </c>
      <c r="C59" t="str">
        <f t="shared" si="0"/>
        <v>8</v>
      </c>
      <c r="D59" s="19" t="str">
        <f>FontTable!O222</f>
        <v>0x00,0x1F,0x15,0x1F,0x00,</v>
      </c>
      <c r="E59" t="str">
        <f t="shared" si="3"/>
        <v>8</v>
      </c>
      <c r="G59" t="str">
        <f t="shared" si="1"/>
        <v xml:space="preserve">  0x00,0x1F,0x15,0x1F,0x00,  // 8</v>
      </c>
    </row>
    <row r="60" spans="2:7" x14ac:dyDescent="0.25">
      <c r="B60">
        <f t="shared" si="2"/>
        <v>57</v>
      </c>
      <c r="C60" t="str">
        <f t="shared" si="0"/>
        <v>9</v>
      </c>
      <c r="D60" s="19" t="str">
        <f>FontTable!O228</f>
        <v>0x00,0x1C,0x14,0x1F,0x00,</v>
      </c>
      <c r="E60" t="str">
        <f t="shared" si="3"/>
        <v>9</v>
      </c>
      <c r="G60" t="str">
        <f t="shared" si="1"/>
        <v xml:space="preserve">  0x00,0x1C,0x14,0x1F,0x00,  // 9</v>
      </c>
    </row>
    <row r="61" spans="2:7" x14ac:dyDescent="0.25">
      <c r="B61">
        <f t="shared" si="2"/>
        <v>58</v>
      </c>
      <c r="C61" t="str">
        <f t="shared" si="0"/>
        <v>:</v>
      </c>
      <c r="D61" s="18" t="str">
        <f>FontTable!$O$258</f>
        <v>0x00,0x0A,0x04,0x0A,0x00,</v>
      </c>
      <c r="G61" t="str">
        <f t="shared" si="1"/>
        <v xml:space="preserve">  0x00,0x0A,0x04,0x0A,0x00,</v>
      </c>
    </row>
    <row r="62" spans="2:7" x14ac:dyDescent="0.25">
      <c r="B62">
        <f t="shared" si="2"/>
        <v>59</v>
      </c>
      <c r="C62" t="str">
        <f t="shared" si="0"/>
        <v>;</v>
      </c>
      <c r="D62" s="18" t="str">
        <f>FontTable!$O$258</f>
        <v>0x00,0x0A,0x04,0x0A,0x00,</v>
      </c>
      <c r="G62" t="str">
        <f t="shared" si="1"/>
        <v xml:space="preserve">  0x00,0x0A,0x04,0x0A,0x00,</v>
      </c>
    </row>
    <row r="63" spans="2:7" x14ac:dyDescent="0.25">
      <c r="B63">
        <f t="shared" si="2"/>
        <v>60</v>
      </c>
      <c r="C63" t="str">
        <f t="shared" si="0"/>
        <v>&lt;</v>
      </c>
      <c r="D63" s="18" t="str">
        <f>FontTable!$O$258</f>
        <v>0x00,0x0A,0x04,0x0A,0x00,</v>
      </c>
      <c r="G63" t="str">
        <f t="shared" si="1"/>
        <v xml:space="preserve">  0x00,0x0A,0x04,0x0A,0x00,</v>
      </c>
    </row>
    <row r="64" spans="2:7" x14ac:dyDescent="0.25">
      <c r="B64">
        <f t="shared" si="2"/>
        <v>61</v>
      </c>
      <c r="C64" t="str">
        <f t="shared" si="0"/>
        <v>=</v>
      </c>
      <c r="D64" s="18" t="str">
        <f>FontTable!$O$258</f>
        <v>0x00,0x0A,0x04,0x0A,0x00,</v>
      </c>
      <c r="G64" t="str">
        <f t="shared" si="1"/>
        <v xml:space="preserve">  0x00,0x0A,0x04,0x0A,0x00,</v>
      </c>
    </row>
    <row r="65" spans="2:7" x14ac:dyDescent="0.25">
      <c r="B65">
        <f t="shared" si="2"/>
        <v>62</v>
      </c>
      <c r="C65" t="str">
        <f t="shared" si="0"/>
        <v>&gt;</v>
      </c>
      <c r="D65" s="18" t="str">
        <f>FontTable!$O$258</f>
        <v>0x00,0x0A,0x04,0x0A,0x00,</v>
      </c>
      <c r="G65" t="str">
        <f t="shared" si="1"/>
        <v xml:space="preserve">  0x00,0x0A,0x04,0x0A,0x00,</v>
      </c>
    </row>
    <row r="66" spans="2:7" x14ac:dyDescent="0.25">
      <c r="B66">
        <f t="shared" si="2"/>
        <v>63</v>
      </c>
      <c r="C66" t="str">
        <f t="shared" si="0"/>
        <v>?</v>
      </c>
      <c r="D66" s="18" t="str">
        <f>FontTable!$O$258</f>
        <v>0x00,0x0A,0x04,0x0A,0x00,</v>
      </c>
      <c r="G66" t="str">
        <f t="shared" si="1"/>
        <v xml:space="preserve">  0x00,0x0A,0x04,0x0A,0x00,</v>
      </c>
    </row>
    <row r="67" spans="2:7" x14ac:dyDescent="0.25">
      <c r="B67">
        <f t="shared" si="2"/>
        <v>64</v>
      </c>
      <c r="C67" t="str">
        <f t="shared" si="0"/>
        <v>@</v>
      </c>
      <c r="D67" s="18" t="str">
        <f>FontTable!$O$258</f>
        <v>0x00,0x0A,0x04,0x0A,0x00,</v>
      </c>
      <c r="G67" t="str">
        <f t="shared" si="1"/>
        <v xml:space="preserve">  0x00,0x0A,0x04,0x0A,0x00,</v>
      </c>
    </row>
    <row r="68" spans="2:7" x14ac:dyDescent="0.25">
      <c r="B68">
        <f t="shared" si="2"/>
        <v>65</v>
      </c>
      <c r="C68" t="str">
        <f t="shared" ref="C68:C131" si="4">CHAR(B68)</f>
        <v>A</v>
      </c>
      <c r="D68" s="19" t="str">
        <f>FontTable!O6</f>
        <v>0x0F,0x14,0x14,0x0F,0x00,</v>
      </c>
      <c r="E68" t="str">
        <f t="shared" ref="E68:E125" si="5">C68</f>
        <v>A</v>
      </c>
      <c r="G68" t="str">
        <f t="shared" ref="G68:G131" si="6">IF(LEN(E68)=0,CONCATENATE("  ",D68),CONCATENATE("  ",D68,"  // ",E68))</f>
        <v xml:space="preserve">  0x0F,0x14,0x14,0x0F,0x00,  // A</v>
      </c>
    </row>
    <row r="69" spans="2:7" x14ac:dyDescent="0.25">
      <c r="B69">
        <f t="shared" ref="B69:B131" si="7">B68+1</f>
        <v>66</v>
      </c>
      <c r="C69" t="str">
        <f t="shared" si="4"/>
        <v>B</v>
      </c>
      <c r="D69" s="19" t="str">
        <f>FontTable!O12</f>
        <v>0x1F,0x15,0x15,0x0A,0x00,</v>
      </c>
      <c r="E69" t="str">
        <f t="shared" si="5"/>
        <v>B</v>
      </c>
      <c r="G69" t="str">
        <f t="shared" si="6"/>
        <v xml:space="preserve">  0x1F,0x15,0x15,0x0A,0x00,  // B</v>
      </c>
    </row>
    <row r="70" spans="2:7" x14ac:dyDescent="0.25">
      <c r="B70">
        <f t="shared" si="7"/>
        <v>67</v>
      </c>
      <c r="C70" t="str">
        <f t="shared" si="4"/>
        <v>C</v>
      </c>
      <c r="D70" s="19" t="str">
        <f>FontTable!O18</f>
        <v>0x0E,0x11,0x11,0x11,0x00,</v>
      </c>
      <c r="E70" t="str">
        <f t="shared" si="5"/>
        <v>C</v>
      </c>
      <c r="G70" t="str">
        <f t="shared" si="6"/>
        <v xml:space="preserve">  0x0E,0x11,0x11,0x11,0x00,  // C</v>
      </c>
    </row>
    <row r="71" spans="2:7" x14ac:dyDescent="0.25">
      <c r="B71">
        <f t="shared" si="7"/>
        <v>68</v>
      </c>
      <c r="C71" t="str">
        <f t="shared" si="4"/>
        <v>D</v>
      </c>
      <c r="D71" s="19" t="str">
        <f>FontTable!O24</f>
        <v>0x1F,0x11,0x11,0x0E,0x00,</v>
      </c>
      <c r="E71" t="str">
        <f t="shared" si="5"/>
        <v>D</v>
      </c>
      <c r="G71" t="str">
        <f t="shared" si="6"/>
        <v xml:space="preserve">  0x1F,0x11,0x11,0x0E,0x00,  // D</v>
      </c>
    </row>
    <row r="72" spans="2:7" x14ac:dyDescent="0.25">
      <c r="B72">
        <f t="shared" si="7"/>
        <v>69</v>
      </c>
      <c r="C72" t="str">
        <f t="shared" si="4"/>
        <v>E</v>
      </c>
      <c r="D72" s="19" t="str">
        <f>FontTable!O30</f>
        <v>0x1F,0x15,0x15,0x11,0x00,</v>
      </c>
      <c r="E72" t="str">
        <f t="shared" si="5"/>
        <v>E</v>
      </c>
      <c r="G72" t="str">
        <f t="shared" si="6"/>
        <v xml:space="preserve">  0x1F,0x15,0x15,0x11,0x00,  // E</v>
      </c>
    </row>
    <row r="73" spans="2:7" x14ac:dyDescent="0.25">
      <c r="B73">
        <f t="shared" si="7"/>
        <v>70</v>
      </c>
      <c r="C73" t="str">
        <f t="shared" si="4"/>
        <v>F</v>
      </c>
      <c r="D73" s="19" t="str">
        <f>FontTable!O36</f>
        <v>0x1F,0x14,0x14,0x10,0x00,</v>
      </c>
      <c r="E73" t="str">
        <f t="shared" si="5"/>
        <v>F</v>
      </c>
      <c r="G73" t="str">
        <f t="shared" si="6"/>
        <v xml:space="preserve">  0x1F,0x14,0x14,0x10,0x00,  // F</v>
      </c>
    </row>
    <row r="74" spans="2:7" x14ac:dyDescent="0.25">
      <c r="B74">
        <f t="shared" si="7"/>
        <v>71</v>
      </c>
      <c r="C74" t="str">
        <f t="shared" si="4"/>
        <v>G</v>
      </c>
      <c r="D74" s="19" t="str">
        <f>FontTable!O42</f>
        <v>0x0E,0x11,0x15,0x17,0x00,</v>
      </c>
      <c r="E74" t="str">
        <f t="shared" si="5"/>
        <v>G</v>
      </c>
      <c r="G74" t="str">
        <f t="shared" si="6"/>
        <v xml:space="preserve">  0x0E,0x11,0x15,0x17,0x00,  // G</v>
      </c>
    </row>
    <row r="75" spans="2:7" x14ac:dyDescent="0.25">
      <c r="B75">
        <f t="shared" si="7"/>
        <v>72</v>
      </c>
      <c r="C75" t="str">
        <f t="shared" si="4"/>
        <v>H</v>
      </c>
      <c r="D75" s="19" t="str">
        <f>FontTable!O48</f>
        <v>0x1F,0x04,0x04,0x1F,0x00,</v>
      </c>
      <c r="E75" t="str">
        <f t="shared" si="5"/>
        <v>H</v>
      </c>
      <c r="G75" t="str">
        <f t="shared" si="6"/>
        <v xml:space="preserve">  0x1F,0x04,0x04,0x1F,0x00,  // H</v>
      </c>
    </row>
    <row r="76" spans="2:7" x14ac:dyDescent="0.25">
      <c r="B76">
        <f t="shared" si="7"/>
        <v>73</v>
      </c>
      <c r="C76" t="str">
        <f t="shared" si="4"/>
        <v>I</v>
      </c>
      <c r="D76" s="19" t="str">
        <f>FontTable!O54</f>
        <v>0x00,0x11,0x1F,0x11,0x00,</v>
      </c>
      <c r="E76" t="str">
        <f t="shared" si="5"/>
        <v>I</v>
      </c>
      <c r="G76" t="str">
        <f t="shared" si="6"/>
        <v xml:space="preserve">  0x00,0x11,0x1F,0x11,0x00,  // I</v>
      </c>
    </row>
    <row r="77" spans="2:7" x14ac:dyDescent="0.25">
      <c r="B77">
        <f t="shared" si="7"/>
        <v>74</v>
      </c>
      <c r="C77" t="str">
        <f t="shared" si="4"/>
        <v>J</v>
      </c>
      <c r="D77" s="19" t="str">
        <f>FontTable!O60</f>
        <v>0x02,0x11,0x11,0x1E,0x00,</v>
      </c>
      <c r="E77" t="str">
        <f t="shared" si="5"/>
        <v>J</v>
      </c>
      <c r="G77" t="str">
        <f t="shared" si="6"/>
        <v xml:space="preserve">  0x02,0x11,0x11,0x1E,0x00,  // J</v>
      </c>
    </row>
    <row r="78" spans="2:7" x14ac:dyDescent="0.25">
      <c r="B78">
        <f t="shared" si="7"/>
        <v>75</v>
      </c>
      <c r="C78" t="str">
        <f t="shared" si="4"/>
        <v>K</v>
      </c>
      <c r="D78" s="19" t="str">
        <f>FontTable!O66</f>
        <v>0x1F,0x04,0x0A,0x11,0x00,</v>
      </c>
      <c r="E78" t="str">
        <f t="shared" si="5"/>
        <v>K</v>
      </c>
      <c r="G78" t="str">
        <f t="shared" si="6"/>
        <v xml:space="preserve">  0x1F,0x04,0x0A,0x11,0x00,  // K</v>
      </c>
    </row>
    <row r="79" spans="2:7" x14ac:dyDescent="0.25">
      <c r="B79">
        <f t="shared" si="7"/>
        <v>76</v>
      </c>
      <c r="C79" t="str">
        <f t="shared" si="4"/>
        <v>L</v>
      </c>
      <c r="D79" s="19" t="str">
        <f>FontTable!O72</f>
        <v>0x00,0x1F,0x01,0x01,0x00,</v>
      </c>
      <c r="E79" t="str">
        <f t="shared" si="5"/>
        <v>L</v>
      </c>
      <c r="G79" t="str">
        <f t="shared" si="6"/>
        <v xml:space="preserve">  0x00,0x1F,0x01,0x01,0x00,  // L</v>
      </c>
    </row>
    <row r="80" spans="2:7" x14ac:dyDescent="0.25">
      <c r="B80">
        <f t="shared" si="7"/>
        <v>77</v>
      </c>
      <c r="C80" t="str">
        <f t="shared" si="4"/>
        <v>M</v>
      </c>
      <c r="D80" s="19" t="str">
        <f>FontTable!O78</f>
        <v>0x1F,0x08,0x04,0x08,0x1F,</v>
      </c>
      <c r="E80" t="str">
        <f t="shared" si="5"/>
        <v>M</v>
      </c>
      <c r="G80" t="str">
        <f t="shared" si="6"/>
        <v xml:space="preserve">  0x1F,0x08,0x04,0x08,0x1F,  // M</v>
      </c>
    </row>
    <row r="81" spans="2:7" x14ac:dyDescent="0.25">
      <c r="B81">
        <f t="shared" si="7"/>
        <v>78</v>
      </c>
      <c r="C81" t="str">
        <f t="shared" si="4"/>
        <v>N</v>
      </c>
      <c r="D81" s="19" t="str">
        <f>FontTable!O84</f>
        <v>0x1F,0x08,0x04,0x02,0x1F,</v>
      </c>
      <c r="E81" t="str">
        <f t="shared" si="5"/>
        <v>N</v>
      </c>
      <c r="G81" t="str">
        <f t="shared" si="6"/>
        <v xml:space="preserve">  0x1F,0x08,0x04,0x02,0x1F,  // N</v>
      </c>
    </row>
    <row r="82" spans="2:7" x14ac:dyDescent="0.25">
      <c r="B82">
        <f t="shared" si="7"/>
        <v>79</v>
      </c>
      <c r="C82" t="str">
        <f t="shared" si="4"/>
        <v>O</v>
      </c>
      <c r="D82" s="19" t="str">
        <f>FontTable!O90</f>
        <v>0x0E,0x11,0x11,0x0E,0x00,</v>
      </c>
      <c r="E82" t="str">
        <f t="shared" si="5"/>
        <v>O</v>
      </c>
      <c r="G82" t="str">
        <f t="shared" si="6"/>
        <v xml:space="preserve">  0x0E,0x11,0x11,0x0E,0x00,  // O</v>
      </c>
    </row>
    <row r="83" spans="2:7" x14ac:dyDescent="0.25">
      <c r="B83">
        <f t="shared" si="7"/>
        <v>80</v>
      </c>
      <c r="C83" t="str">
        <f t="shared" si="4"/>
        <v>P</v>
      </c>
      <c r="D83" s="19" t="str">
        <f>FontTable!O96</f>
        <v>0x1F,0x14,0x14,0x1C,0x00,</v>
      </c>
      <c r="E83" t="str">
        <f t="shared" si="5"/>
        <v>P</v>
      </c>
      <c r="G83" t="str">
        <f t="shared" si="6"/>
        <v xml:space="preserve">  0x1F,0x14,0x14,0x1C,0x00,  // P</v>
      </c>
    </row>
    <row r="84" spans="2:7" x14ac:dyDescent="0.25">
      <c r="B84">
        <f t="shared" si="7"/>
        <v>81</v>
      </c>
      <c r="C84" t="str">
        <f t="shared" si="4"/>
        <v>Q</v>
      </c>
      <c r="D84" s="19" t="str">
        <f>FontTable!O102</f>
        <v>0x0E,0x11,0x15,0x12,0x0D,</v>
      </c>
      <c r="E84" t="str">
        <f t="shared" si="5"/>
        <v>Q</v>
      </c>
      <c r="G84" t="str">
        <f t="shared" si="6"/>
        <v xml:space="preserve">  0x0E,0x11,0x15,0x12,0x0D,  // Q</v>
      </c>
    </row>
    <row r="85" spans="2:7" x14ac:dyDescent="0.25">
      <c r="B85">
        <f t="shared" si="7"/>
        <v>82</v>
      </c>
      <c r="C85" t="str">
        <f t="shared" si="4"/>
        <v>R</v>
      </c>
      <c r="D85" s="19" t="str">
        <f>FontTable!O108</f>
        <v>0x1F,0x14,0x17,0x1D,0x00,</v>
      </c>
      <c r="E85" t="str">
        <f t="shared" si="5"/>
        <v>R</v>
      </c>
      <c r="G85" t="str">
        <f t="shared" si="6"/>
        <v xml:space="preserve">  0x1F,0x14,0x17,0x1D,0x00,  // R</v>
      </c>
    </row>
    <row r="86" spans="2:7" x14ac:dyDescent="0.25">
      <c r="B86">
        <f t="shared" si="7"/>
        <v>83</v>
      </c>
      <c r="C86" t="str">
        <f t="shared" si="4"/>
        <v>S</v>
      </c>
      <c r="D86" s="19" t="str">
        <f>FontTable!O114</f>
        <v>0x1D,0x15,0x15,0x17,0x00,</v>
      </c>
      <c r="E86" t="str">
        <f t="shared" si="5"/>
        <v>S</v>
      </c>
      <c r="G86" t="str">
        <f t="shared" si="6"/>
        <v xml:space="preserve">  0x1D,0x15,0x15,0x17,0x00,  // S</v>
      </c>
    </row>
    <row r="87" spans="2:7" x14ac:dyDescent="0.25">
      <c r="B87">
        <f t="shared" si="7"/>
        <v>84</v>
      </c>
      <c r="C87" t="str">
        <f t="shared" si="4"/>
        <v>T</v>
      </c>
      <c r="D87" s="19" t="str">
        <f>FontTable!O120</f>
        <v>0x10,0x10,0x1F,0x10,0x10,</v>
      </c>
      <c r="E87" t="str">
        <f t="shared" si="5"/>
        <v>T</v>
      </c>
      <c r="G87" t="str">
        <f t="shared" si="6"/>
        <v xml:space="preserve">  0x10,0x10,0x1F,0x10,0x10,  // T</v>
      </c>
    </row>
    <row r="88" spans="2:7" x14ac:dyDescent="0.25">
      <c r="B88">
        <f t="shared" si="7"/>
        <v>85</v>
      </c>
      <c r="C88" t="str">
        <f t="shared" si="4"/>
        <v>U</v>
      </c>
      <c r="D88" s="19" t="str">
        <f>FontTable!O126</f>
        <v>0x1E,0x01,0x01,0x1F,0x00,</v>
      </c>
      <c r="E88" t="str">
        <f t="shared" si="5"/>
        <v>U</v>
      </c>
      <c r="G88" t="str">
        <f t="shared" si="6"/>
        <v xml:space="preserve">  0x1E,0x01,0x01,0x1F,0x00,  // U</v>
      </c>
    </row>
    <row r="89" spans="2:7" x14ac:dyDescent="0.25">
      <c r="B89">
        <f t="shared" si="7"/>
        <v>86</v>
      </c>
      <c r="C89" t="str">
        <f t="shared" si="4"/>
        <v>V</v>
      </c>
      <c r="D89" s="19" t="str">
        <f>FontTable!O132</f>
        <v>0x1C,0x02,0x01,0x02,0x1C,</v>
      </c>
      <c r="E89" t="str">
        <f t="shared" si="5"/>
        <v>V</v>
      </c>
      <c r="G89" t="str">
        <f t="shared" si="6"/>
        <v xml:space="preserve">  0x1C,0x02,0x01,0x02,0x1C,  // V</v>
      </c>
    </row>
    <row r="90" spans="2:7" x14ac:dyDescent="0.25">
      <c r="B90">
        <f t="shared" si="7"/>
        <v>87</v>
      </c>
      <c r="C90" t="str">
        <f t="shared" si="4"/>
        <v>W</v>
      </c>
      <c r="D90" s="19" t="str">
        <f>FontTable!O138</f>
        <v>0x1F,0x02,0x04,0x02,0x1F,</v>
      </c>
      <c r="E90" t="str">
        <f t="shared" si="5"/>
        <v>W</v>
      </c>
      <c r="G90" t="str">
        <f t="shared" si="6"/>
        <v xml:space="preserve">  0x1F,0x02,0x04,0x02,0x1F,  // W</v>
      </c>
    </row>
    <row r="91" spans="2:7" x14ac:dyDescent="0.25">
      <c r="B91">
        <f t="shared" si="7"/>
        <v>88</v>
      </c>
      <c r="C91" t="str">
        <f t="shared" si="4"/>
        <v>X</v>
      </c>
      <c r="D91" s="19" t="str">
        <f>FontTable!O144</f>
        <v>0x11,0x0A,0x04,0x0A,0x11,</v>
      </c>
      <c r="E91" t="str">
        <f t="shared" si="5"/>
        <v>X</v>
      </c>
      <c r="G91" t="str">
        <f t="shared" si="6"/>
        <v xml:space="preserve">  0x11,0x0A,0x04,0x0A,0x11,  // X</v>
      </c>
    </row>
    <row r="92" spans="2:7" x14ac:dyDescent="0.25">
      <c r="B92">
        <f t="shared" si="7"/>
        <v>89</v>
      </c>
      <c r="C92" t="str">
        <f t="shared" si="4"/>
        <v>Y</v>
      </c>
      <c r="D92" s="19" t="str">
        <f>FontTable!O150</f>
        <v>0x18,0x04,0x03,0x04,0x18,</v>
      </c>
      <c r="E92" t="str">
        <f t="shared" si="5"/>
        <v>Y</v>
      </c>
      <c r="G92" t="str">
        <f t="shared" si="6"/>
        <v xml:space="preserve">  0x18,0x04,0x03,0x04,0x18,  // Y</v>
      </c>
    </row>
    <row r="93" spans="2:7" x14ac:dyDescent="0.25">
      <c r="B93">
        <f t="shared" si="7"/>
        <v>90</v>
      </c>
      <c r="C93" t="str">
        <f t="shared" si="4"/>
        <v>Z</v>
      </c>
      <c r="D93" s="19" t="str">
        <f>FontTable!O156</f>
        <v>0x13,0x15,0x15,0x19,0x00,</v>
      </c>
      <c r="E93" t="str">
        <f t="shared" si="5"/>
        <v>Z</v>
      </c>
      <c r="G93" t="str">
        <f t="shared" si="6"/>
        <v xml:space="preserve">  0x13,0x15,0x15,0x19,0x00,  // Z</v>
      </c>
    </row>
    <row r="94" spans="2:7" x14ac:dyDescent="0.25">
      <c r="B94">
        <f t="shared" si="7"/>
        <v>91</v>
      </c>
      <c r="C94" t="str">
        <f t="shared" si="4"/>
        <v>[</v>
      </c>
      <c r="D94" s="18" t="str">
        <f>FontTable!$O$258</f>
        <v>0x00,0x0A,0x04,0x0A,0x00,</v>
      </c>
      <c r="G94" t="str">
        <f t="shared" si="6"/>
        <v xml:space="preserve">  0x00,0x0A,0x04,0x0A,0x00,</v>
      </c>
    </row>
    <row r="95" spans="2:7" x14ac:dyDescent="0.25">
      <c r="B95">
        <f t="shared" si="7"/>
        <v>92</v>
      </c>
      <c r="C95" t="str">
        <f t="shared" si="4"/>
        <v>\</v>
      </c>
      <c r="D95" s="18" t="str">
        <f>FontTable!$O$258</f>
        <v>0x00,0x0A,0x04,0x0A,0x00,</v>
      </c>
      <c r="G95" t="str">
        <f t="shared" si="6"/>
        <v xml:space="preserve">  0x00,0x0A,0x04,0x0A,0x00,</v>
      </c>
    </row>
    <row r="96" spans="2:7" x14ac:dyDescent="0.25">
      <c r="B96">
        <f t="shared" si="7"/>
        <v>93</v>
      </c>
      <c r="C96" t="str">
        <f t="shared" si="4"/>
        <v>]</v>
      </c>
      <c r="D96" s="18" t="str">
        <f>FontTable!$O$258</f>
        <v>0x00,0x0A,0x04,0x0A,0x00,</v>
      </c>
      <c r="G96" t="str">
        <f t="shared" si="6"/>
        <v xml:space="preserve">  0x00,0x0A,0x04,0x0A,0x00,</v>
      </c>
    </row>
    <row r="97" spans="2:7" x14ac:dyDescent="0.25">
      <c r="B97">
        <f t="shared" si="7"/>
        <v>94</v>
      </c>
      <c r="C97" t="str">
        <f t="shared" si="4"/>
        <v>^</v>
      </c>
      <c r="D97" s="18" t="str">
        <f>FontTable!$O$258</f>
        <v>0x00,0x0A,0x04,0x0A,0x00,</v>
      </c>
      <c r="G97" t="str">
        <f t="shared" si="6"/>
        <v xml:space="preserve">  0x00,0x0A,0x04,0x0A,0x00,</v>
      </c>
    </row>
    <row r="98" spans="2:7" x14ac:dyDescent="0.25">
      <c r="B98">
        <f t="shared" si="7"/>
        <v>95</v>
      </c>
      <c r="C98" t="str">
        <f t="shared" si="4"/>
        <v>_</v>
      </c>
      <c r="D98" s="18" t="str">
        <f>FontTable!$O$258</f>
        <v>0x00,0x0A,0x04,0x0A,0x00,</v>
      </c>
      <c r="G98" t="str">
        <f t="shared" si="6"/>
        <v xml:space="preserve">  0x00,0x0A,0x04,0x0A,0x00,</v>
      </c>
    </row>
    <row r="99" spans="2:7" x14ac:dyDescent="0.25">
      <c r="B99">
        <f t="shared" si="7"/>
        <v>96</v>
      </c>
      <c r="C99" t="str">
        <f t="shared" si="4"/>
        <v>`</v>
      </c>
      <c r="D99" s="18" t="str">
        <f>FontTable!$O$258</f>
        <v>0x00,0x0A,0x04,0x0A,0x00,</v>
      </c>
      <c r="G99" t="str">
        <f t="shared" si="6"/>
        <v xml:space="preserve">  0x00,0x0A,0x04,0x0A,0x00,</v>
      </c>
    </row>
    <row r="100" spans="2:7" x14ac:dyDescent="0.25">
      <c r="B100">
        <f t="shared" si="7"/>
        <v>97</v>
      </c>
      <c r="C100" t="str">
        <f t="shared" si="4"/>
        <v>a</v>
      </c>
      <c r="D100" s="19" t="str">
        <f>FontTable!AD6</f>
        <v>0x06,0x09,0x09,0x0F,0x01,</v>
      </c>
      <c r="E100" t="str">
        <f t="shared" si="5"/>
        <v>a</v>
      </c>
      <c r="G100" t="str">
        <f t="shared" si="6"/>
        <v xml:space="preserve">  0x06,0x09,0x09,0x0F,0x01,  // a</v>
      </c>
    </row>
    <row r="101" spans="2:7" x14ac:dyDescent="0.25">
      <c r="B101">
        <f t="shared" si="7"/>
        <v>98</v>
      </c>
      <c r="C101" t="str">
        <f t="shared" si="4"/>
        <v>b</v>
      </c>
      <c r="D101" s="19" t="str">
        <f>FontTable!AD12</f>
        <v>0x1F,0x05,0x05,0x02,0x00,</v>
      </c>
      <c r="E101" t="str">
        <f t="shared" si="5"/>
        <v>b</v>
      </c>
      <c r="G101" t="str">
        <f t="shared" si="6"/>
        <v xml:space="preserve">  0x1F,0x05,0x05,0x02,0x00,  // b</v>
      </c>
    </row>
    <row r="102" spans="2:7" x14ac:dyDescent="0.25">
      <c r="B102">
        <f t="shared" si="7"/>
        <v>99</v>
      </c>
      <c r="C102" t="str">
        <f t="shared" si="4"/>
        <v>c</v>
      </c>
      <c r="D102" s="19" t="str">
        <f>FontTable!AD18</f>
        <v>0x06,0x09,0x09,0x09,0x00,</v>
      </c>
      <c r="E102" t="str">
        <f t="shared" si="5"/>
        <v>c</v>
      </c>
      <c r="G102" t="str">
        <f t="shared" si="6"/>
        <v xml:space="preserve">  0x06,0x09,0x09,0x09,0x00,  // c</v>
      </c>
    </row>
    <row r="103" spans="2:7" x14ac:dyDescent="0.25">
      <c r="B103">
        <f t="shared" si="7"/>
        <v>100</v>
      </c>
      <c r="C103" t="str">
        <f t="shared" si="4"/>
        <v>d</v>
      </c>
      <c r="D103" s="19" t="str">
        <f>FontTable!AD24</f>
        <v>0x02,0x05,0x05,0x1F,0x00,</v>
      </c>
      <c r="E103" t="str">
        <f t="shared" si="5"/>
        <v>d</v>
      </c>
      <c r="G103" t="str">
        <f t="shared" si="6"/>
        <v xml:space="preserve">  0x02,0x05,0x05,0x1F,0x00,  // d</v>
      </c>
    </row>
    <row r="104" spans="2:7" x14ac:dyDescent="0.25">
      <c r="B104">
        <f t="shared" si="7"/>
        <v>101</v>
      </c>
      <c r="C104" t="str">
        <f t="shared" si="4"/>
        <v>e</v>
      </c>
      <c r="D104" s="19" t="str">
        <f>FontTable!AD30</f>
        <v>0x0E,0x15,0x15,0x09,0x00,</v>
      </c>
      <c r="E104" t="str">
        <f t="shared" si="5"/>
        <v>e</v>
      </c>
      <c r="G104" t="str">
        <f t="shared" si="6"/>
        <v xml:space="preserve">  0x0E,0x15,0x15,0x09,0x00,  // e</v>
      </c>
    </row>
    <row r="105" spans="2:7" x14ac:dyDescent="0.25">
      <c r="B105">
        <f t="shared" si="7"/>
        <v>102</v>
      </c>
      <c r="C105" t="str">
        <f t="shared" si="4"/>
        <v>f</v>
      </c>
      <c r="D105" s="19" t="str">
        <f>FontTable!AD36</f>
        <v>0x04,0x0F,0x14,0x00,0x00,</v>
      </c>
      <c r="E105" t="str">
        <f t="shared" si="5"/>
        <v>f</v>
      </c>
      <c r="G105" t="str">
        <f t="shared" si="6"/>
        <v xml:space="preserve">  0x04,0x0F,0x14,0x00,0x00,  // f</v>
      </c>
    </row>
    <row r="106" spans="2:7" x14ac:dyDescent="0.25">
      <c r="B106">
        <f t="shared" si="7"/>
        <v>103</v>
      </c>
      <c r="C106" t="str">
        <f t="shared" si="4"/>
        <v>g</v>
      </c>
      <c r="D106" s="19" t="str">
        <f>FontTable!AD42</f>
        <v>0x01,0x0D,0x15,0x0E,0x00,</v>
      </c>
      <c r="E106" t="str">
        <f t="shared" si="5"/>
        <v>g</v>
      </c>
      <c r="G106" t="str">
        <f t="shared" si="6"/>
        <v xml:space="preserve">  0x01,0x0D,0x15,0x0E,0x00,  // g</v>
      </c>
    </row>
    <row r="107" spans="2:7" x14ac:dyDescent="0.25">
      <c r="B107">
        <f t="shared" si="7"/>
        <v>104</v>
      </c>
      <c r="C107" t="str">
        <f t="shared" si="4"/>
        <v>h</v>
      </c>
      <c r="D107" s="19" t="str">
        <f>FontTable!AD48</f>
        <v>0x00,0x1F,0x04,0x03,0x00,</v>
      </c>
      <c r="E107" t="str">
        <f t="shared" si="5"/>
        <v>h</v>
      </c>
      <c r="G107" t="str">
        <f t="shared" si="6"/>
        <v xml:space="preserve">  0x00,0x1F,0x04,0x03,0x00,  // h</v>
      </c>
    </row>
    <row r="108" spans="2:7" x14ac:dyDescent="0.25">
      <c r="B108">
        <f t="shared" si="7"/>
        <v>105</v>
      </c>
      <c r="C108" t="str">
        <f t="shared" si="4"/>
        <v>i</v>
      </c>
      <c r="D108" s="19" t="str">
        <f>FontTable!AD54</f>
        <v>0x00,0x00,0x0B,0x00,0x00,</v>
      </c>
      <c r="E108" t="str">
        <f t="shared" si="5"/>
        <v>i</v>
      </c>
      <c r="G108" t="str">
        <f t="shared" si="6"/>
        <v xml:space="preserve">  0x00,0x00,0x0B,0x00,0x00,  // i</v>
      </c>
    </row>
    <row r="109" spans="2:7" x14ac:dyDescent="0.25">
      <c r="B109">
        <f t="shared" si="7"/>
        <v>106</v>
      </c>
      <c r="C109" t="str">
        <f t="shared" si="4"/>
        <v>j</v>
      </c>
      <c r="D109" s="19" t="str">
        <f>FontTable!AD60</f>
        <v>0x00,0x01,0x17,0x00,0x00,</v>
      </c>
      <c r="E109" t="str">
        <f t="shared" si="5"/>
        <v>j</v>
      </c>
      <c r="G109" t="str">
        <f t="shared" si="6"/>
        <v xml:space="preserve">  0x00,0x01,0x17,0x00,0x00,  // j</v>
      </c>
    </row>
    <row r="110" spans="2:7" x14ac:dyDescent="0.25">
      <c r="B110">
        <f t="shared" si="7"/>
        <v>107</v>
      </c>
      <c r="C110" t="str">
        <f t="shared" si="4"/>
        <v>k</v>
      </c>
      <c r="D110" s="19" t="str">
        <f>FontTable!AD66</f>
        <v>0x00,0x1F,0x02,0x05,0x00,</v>
      </c>
      <c r="E110" t="str">
        <f t="shared" si="5"/>
        <v>k</v>
      </c>
      <c r="G110" t="str">
        <f t="shared" si="6"/>
        <v xml:space="preserve">  0x00,0x1F,0x02,0x05,0x00,  // k</v>
      </c>
    </row>
    <row r="111" spans="2:7" x14ac:dyDescent="0.25">
      <c r="B111">
        <f t="shared" si="7"/>
        <v>108</v>
      </c>
      <c r="C111" t="str">
        <f t="shared" si="4"/>
        <v>l</v>
      </c>
      <c r="D111" s="19" t="str">
        <f>FontTable!AD72</f>
        <v>0x00,0x1E,0x01,0x01,0x00,</v>
      </c>
      <c r="E111" t="str">
        <f t="shared" si="5"/>
        <v>l</v>
      </c>
      <c r="G111" t="str">
        <f t="shared" si="6"/>
        <v xml:space="preserve">  0x00,0x1E,0x01,0x01,0x00,  // l</v>
      </c>
    </row>
    <row r="112" spans="2:7" x14ac:dyDescent="0.25">
      <c r="B112">
        <f t="shared" si="7"/>
        <v>109</v>
      </c>
      <c r="C112" t="str">
        <f t="shared" si="4"/>
        <v>m</v>
      </c>
      <c r="D112" s="19" t="str">
        <f>FontTable!AD78</f>
        <v>0x07,0x08,0x04,0x08,0x07,</v>
      </c>
      <c r="E112" t="str">
        <f t="shared" si="5"/>
        <v>m</v>
      </c>
      <c r="G112" t="str">
        <f t="shared" si="6"/>
        <v xml:space="preserve">  0x07,0x08,0x04,0x08,0x07,  // m</v>
      </c>
    </row>
    <row r="113" spans="2:7" x14ac:dyDescent="0.25">
      <c r="B113">
        <f t="shared" si="7"/>
        <v>110</v>
      </c>
      <c r="C113" t="str">
        <f t="shared" si="4"/>
        <v>n</v>
      </c>
      <c r="D113" s="19" t="str">
        <f>FontTable!AD84</f>
        <v>0x0F,0x08,0x0F,0x01,0x00,</v>
      </c>
      <c r="E113" t="str">
        <f t="shared" si="5"/>
        <v>n</v>
      </c>
      <c r="G113" t="str">
        <f t="shared" si="6"/>
        <v xml:space="preserve">  0x0F,0x08,0x0F,0x01,0x00,  // n</v>
      </c>
    </row>
    <row r="114" spans="2:7" x14ac:dyDescent="0.25">
      <c r="B114">
        <f t="shared" si="7"/>
        <v>111</v>
      </c>
      <c r="C114" t="str">
        <f t="shared" si="4"/>
        <v>o</v>
      </c>
      <c r="D114" s="19" t="str">
        <f>FontTable!AD90</f>
        <v>0x06,0x09,0x09,0x06,0x00,</v>
      </c>
      <c r="E114" t="str">
        <f t="shared" si="5"/>
        <v>o</v>
      </c>
      <c r="G114" t="str">
        <f t="shared" si="6"/>
        <v xml:space="preserve">  0x06,0x09,0x09,0x06,0x00,  // o</v>
      </c>
    </row>
    <row r="115" spans="2:7" x14ac:dyDescent="0.25">
      <c r="B115">
        <f t="shared" si="7"/>
        <v>112</v>
      </c>
      <c r="C115" t="str">
        <f t="shared" si="4"/>
        <v>p</v>
      </c>
      <c r="D115" s="19" t="str">
        <f>FontTable!AD96</f>
        <v>0x0F,0x0A,0x0A,0x04,0x00,</v>
      </c>
      <c r="E115" t="str">
        <f t="shared" si="5"/>
        <v>p</v>
      </c>
      <c r="G115" t="str">
        <f t="shared" si="6"/>
        <v xml:space="preserve">  0x0F,0x0A,0x0A,0x04,0x00,  // p</v>
      </c>
    </row>
    <row r="116" spans="2:7" x14ac:dyDescent="0.25">
      <c r="B116">
        <f t="shared" si="7"/>
        <v>113</v>
      </c>
      <c r="C116" t="str">
        <f t="shared" si="4"/>
        <v>q</v>
      </c>
      <c r="D116" s="19" t="str">
        <f>FontTable!AD102</f>
        <v>0x0C,0x12,0x1F,0x01,0x02,</v>
      </c>
      <c r="E116" t="str">
        <f t="shared" si="5"/>
        <v>q</v>
      </c>
      <c r="G116" t="str">
        <f t="shared" si="6"/>
        <v xml:space="preserve">  0x0C,0x12,0x1F,0x01,0x02,  // q</v>
      </c>
    </row>
    <row r="117" spans="2:7" x14ac:dyDescent="0.25">
      <c r="B117">
        <f t="shared" si="7"/>
        <v>114</v>
      </c>
      <c r="C117" t="str">
        <f t="shared" si="4"/>
        <v>r</v>
      </c>
      <c r="D117" s="19" t="str">
        <f>FontTable!AD108</f>
        <v>0x00,0x0F,0x08,0x04,0x00,</v>
      </c>
      <c r="E117" t="str">
        <f t="shared" si="5"/>
        <v>r</v>
      </c>
      <c r="G117" t="str">
        <f t="shared" si="6"/>
        <v xml:space="preserve">  0x00,0x0F,0x08,0x04,0x00,  // r</v>
      </c>
    </row>
    <row r="118" spans="2:7" x14ac:dyDescent="0.25">
      <c r="B118">
        <f t="shared" si="7"/>
        <v>115</v>
      </c>
      <c r="C118" t="str">
        <f t="shared" si="4"/>
        <v>s</v>
      </c>
      <c r="D118" s="19" t="str">
        <f>FontTable!AD114</f>
        <v>0x00,0x09,0x15,0x12,0x00,</v>
      </c>
      <c r="E118" t="str">
        <f t="shared" si="5"/>
        <v>s</v>
      </c>
      <c r="G118" t="str">
        <f t="shared" si="6"/>
        <v xml:space="preserve">  0x00,0x09,0x15,0x12,0x00,  // s</v>
      </c>
    </row>
    <row r="119" spans="2:7" x14ac:dyDescent="0.25">
      <c r="B119">
        <f t="shared" si="7"/>
        <v>116</v>
      </c>
      <c r="C119" t="str">
        <f t="shared" si="4"/>
        <v>t</v>
      </c>
      <c r="D119" s="19" t="str">
        <f>FontTable!AD120</f>
        <v>0x04,0x1F,0x05,0x01,0x00,</v>
      </c>
      <c r="E119" t="str">
        <f t="shared" si="5"/>
        <v>t</v>
      </c>
      <c r="G119" t="str">
        <f t="shared" si="6"/>
        <v xml:space="preserve">  0x04,0x1F,0x05,0x01,0x00,  // t</v>
      </c>
    </row>
    <row r="120" spans="2:7" x14ac:dyDescent="0.25">
      <c r="B120">
        <f t="shared" si="7"/>
        <v>117</v>
      </c>
      <c r="C120" t="str">
        <f t="shared" si="4"/>
        <v>u</v>
      </c>
      <c r="D120" s="19" t="str">
        <f>FontTable!AD126</f>
        <v>0x0E,0x01,0x0F,0x01,0x00,</v>
      </c>
      <c r="E120" t="str">
        <f t="shared" si="5"/>
        <v>u</v>
      </c>
      <c r="G120" t="str">
        <f t="shared" si="6"/>
        <v xml:space="preserve">  0x0E,0x01,0x0F,0x01,0x00,  // u</v>
      </c>
    </row>
    <row r="121" spans="2:7" x14ac:dyDescent="0.25">
      <c r="B121">
        <f t="shared" si="7"/>
        <v>118</v>
      </c>
      <c r="C121" t="str">
        <f t="shared" si="4"/>
        <v>v</v>
      </c>
      <c r="D121" s="19" t="str">
        <f>FontTable!AD132</f>
        <v>0x0C,0x02,0x01,0x02,0x0C,</v>
      </c>
      <c r="E121" t="str">
        <f t="shared" si="5"/>
        <v>v</v>
      </c>
      <c r="G121" t="str">
        <f t="shared" si="6"/>
        <v xml:space="preserve">  0x0C,0x02,0x01,0x02,0x0C,  // v</v>
      </c>
    </row>
    <row r="122" spans="2:7" x14ac:dyDescent="0.25">
      <c r="B122">
        <f t="shared" si="7"/>
        <v>119</v>
      </c>
      <c r="C122" t="str">
        <f t="shared" si="4"/>
        <v>w</v>
      </c>
      <c r="D122" s="19" t="str">
        <f>FontTable!AD138</f>
        <v>0x0E,0x01,0x02,0x01,0x0E,</v>
      </c>
      <c r="E122" t="str">
        <f t="shared" si="5"/>
        <v>w</v>
      </c>
      <c r="G122" t="str">
        <f t="shared" si="6"/>
        <v xml:space="preserve">  0x0E,0x01,0x02,0x01,0x0E,  // w</v>
      </c>
    </row>
    <row r="123" spans="2:7" x14ac:dyDescent="0.25">
      <c r="B123">
        <f t="shared" si="7"/>
        <v>120</v>
      </c>
      <c r="C123" t="str">
        <f t="shared" si="4"/>
        <v>x</v>
      </c>
      <c r="D123" s="19" t="str">
        <f>FontTable!AD144</f>
        <v>0x05,0x05,0x02,0x05,0x05,</v>
      </c>
      <c r="E123" t="str">
        <f t="shared" si="5"/>
        <v>x</v>
      </c>
      <c r="G123" t="str">
        <f t="shared" si="6"/>
        <v xml:space="preserve">  0x05,0x05,0x02,0x05,0x05,  // x</v>
      </c>
    </row>
    <row r="124" spans="2:7" x14ac:dyDescent="0.25">
      <c r="B124">
        <f t="shared" si="7"/>
        <v>121</v>
      </c>
      <c r="C124" t="str">
        <f t="shared" si="4"/>
        <v>y</v>
      </c>
      <c r="D124" s="19" t="str">
        <f>FontTable!AD150</f>
        <v>0x00,0x0D,0x05,0x0E,0x00,</v>
      </c>
      <c r="E124" t="str">
        <f t="shared" si="5"/>
        <v>y</v>
      </c>
      <c r="G124" t="str">
        <f t="shared" si="6"/>
        <v xml:space="preserve">  0x00,0x0D,0x05,0x0E,0x00,  // y</v>
      </c>
    </row>
    <row r="125" spans="2:7" x14ac:dyDescent="0.25">
      <c r="B125">
        <f t="shared" si="7"/>
        <v>122</v>
      </c>
      <c r="C125" t="str">
        <f t="shared" si="4"/>
        <v>z</v>
      </c>
      <c r="D125" s="19" t="str">
        <f>FontTable!AD156</f>
        <v>0x08,0x0B,0x0D,0x01,0x00,</v>
      </c>
      <c r="E125" t="str">
        <f t="shared" si="5"/>
        <v>z</v>
      </c>
      <c r="G125" t="str">
        <f t="shared" si="6"/>
        <v xml:space="preserve">  0x08,0x0B,0x0D,0x01,0x00,  // z</v>
      </c>
    </row>
    <row r="126" spans="2:7" x14ac:dyDescent="0.25">
      <c r="B126">
        <f t="shared" si="7"/>
        <v>123</v>
      </c>
      <c r="C126" t="str">
        <f t="shared" si="4"/>
        <v>{</v>
      </c>
      <c r="D126" s="18" t="str">
        <f>FontTable!$O$258</f>
        <v>0x00,0x0A,0x04,0x0A,0x00,</v>
      </c>
      <c r="G126" t="str">
        <f t="shared" si="6"/>
        <v xml:space="preserve">  0x00,0x0A,0x04,0x0A,0x00,</v>
      </c>
    </row>
    <row r="127" spans="2:7" x14ac:dyDescent="0.25">
      <c r="B127">
        <f t="shared" si="7"/>
        <v>124</v>
      </c>
      <c r="C127" t="str">
        <f t="shared" si="4"/>
        <v>|</v>
      </c>
      <c r="D127" s="18" t="str">
        <f>FontTable!$O$258</f>
        <v>0x00,0x0A,0x04,0x0A,0x00,</v>
      </c>
      <c r="G127" t="str">
        <f t="shared" si="6"/>
        <v xml:space="preserve">  0x00,0x0A,0x04,0x0A,0x00,</v>
      </c>
    </row>
    <row r="128" spans="2:7" x14ac:dyDescent="0.25">
      <c r="B128">
        <f t="shared" si="7"/>
        <v>125</v>
      </c>
      <c r="C128" t="str">
        <f t="shared" si="4"/>
        <v>}</v>
      </c>
      <c r="D128" s="18" t="str">
        <f>FontTable!$O$258</f>
        <v>0x00,0x0A,0x04,0x0A,0x00,</v>
      </c>
      <c r="G128" t="str">
        <f t="shared" si="6"/>
        <v xml:space="preserve">  0x00,0x0A,0x04,0x0A,0x00,</v>
      </c>
    </row>
    <row r="129" spans="2:7" x14ac:dyDescent="0.25">
      <c r="B129">
        <f t="shared" si="7"/>
        <v>126</v>
      </c>
      <c r="C129" t="str">
        <f t="shared" si="4"/>
        <v>~</v>
      </c>
      <c r="D129" s="18" t="str">
        <f>FontTable!$O$258</f>
        <v>0x00,0x0A,0x04,0x0A,0x00,</v>
      </c>
      <c r="G129" t="str">
        <f t="shared" si="6"/>
        <v xml:space="preserve">  0x00,0x0A,0x04,0x0A,0x00,</v>
      </c>
    </row>
    <row r="130" spans="2:7" x14ac:dyDescent="0.25">
      <c r="B130">
        <f t="shared" si="7"/>
        <v>127</v>
      </c>
      <c r="C130" t="str">
        <f t="shared" si="4"/>
        <v></v>
      </c>
      <c r="D130" s="18" t="str">
        <f>FontTable!$O$258</f>
        <v>0x00,0x0A,0x04,0x0A,0x00,</v>
      </c>
      <c r="G130" t="str">
        <f t="shared" si="6"/>
        <v xml:space="preserve">  0x00,0x0A,0x04,0x0A,0x00,</v>
      </c>
    </row>
    <row r="131" spans="2:7" x14ac:dyDescent="0.25">
      <c r="B131">
        <f t="shared" si="7"/>
        <v>128</v>
      </c>
      <c r="C131" t="str">
        <f t="shared" si="4"/>
        <v>€</v>
      </c>
      <c r="D131" s="18" t="str">
        <f>FontTable!$O$258</f>
        <v>0x00,0x0A,0x04,0x0A,0x00,</v>
      </c>
      <c r="G131" t="str">
        <f t="shared" si="6"/>
        <v xml:space="preserve">  0x00,0x0A,0x04,0x0A,0x00,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B66E4-AA9F-461B-BB1B-1D5AD51E4B04}">
  <dimension ref="A2:A18"/>
  <sheetViews>
    <sheetView workbookViewId="0">
      <selection activeCell="A8" sqref="A8"/>
    </sheetView>
  </sheetViews>
  <sheetFormatPr defaultColWidth="9.5703125" defaultRowHeight="15" x14ac:dyDescent="0.25"/>
  <cols>
    <col min="1" max="1" width="81.7109375" bestFit="1" customWidth="1"/>
  </cols>
  <sheetData>
    <row r="2" spans="1:1" x14ac:dyDescent="0.25">
      <c r="A2" s="21" t="s">
        <v>20</v>
      </c>
    </row>
    <row r="3" spans="1:1" x14ac:dyDescent="0.25">
      <c r="A3" s="21" t="s">
        <v>21</v>
      </c>
    </row>
    <row r="5" spans="1:1" x14ac:dyDescent="0.25">
      <c r="A5" s="20" t="s">
        <v>7</v>
      </c>
    </row>
    <row r="6" spans="1:1" x14ac:dyDescent="0.25">
      <c r="A6" s="20" t="s">
        <v>8</v>
      </c>
    </row>
    <row r="7" spans="1:1" x14ac:dyDescent="0.25">
      <c r="A7" s="20" t="s">
        <v>9</v>
      </c>
    </row>
    <row r="8" spans="1:1" x14ac:dyDescent="0.25">
      <c r="A8" s="20" t="s">
        <v>10</v>
      </c>
    </row>
    <row r="9" spans="1:1" x14ac:dyDescent="0.25">
      <c r="A9" s="20" t="s">
        <v>11</v>
      </c>
    </row>
    <row r="10" spans="1:1" x14ac:dyDescent="0.25">
      <c r="A10" s="20" t="s">
        <v>12</v>
      </c>
    </row>
    <row r="11" spans="1:1" x14ac:dyDescent="0.25">
      <c r="A11" s="20" t="s">
        <v>13</v>
      </c>
    </row>
    <row r="12" spans="1:1" x14ac:dyDescent="0.25">
      <c r="A12" s="20" t="s">
        <v>14</v>
      </c>
    </row>
    <row r="13" spans="1:1" x14ac:dyDescent="0.25">
      <c r="A13" s="20" t="s">
        <v>15</v>
      </c>
    </row>
    <row r="14" spans="1:1" x14ac:dyDescent="0.25">
      <c r="A14" s="20" t="s">
        <v>11</v>
      </c>
    </row>
    <row r="15" spans="1:1" x14ac:dyDescent="0.25">
      <c r="A15" s="20" t="s">
        <v>16</v>
      </c>
    </row>
    <row r="16" spans="1:1" x14ac:dyDescent="0.25">
      <c r="A16" s="20" t="s">
        <v>17</v>
      </c>
    </row>
    <row r="17" spans="1:1" x14ac:dyDescent="0.25">
      <c r="A17" s="20" t="s">
        <v>18</v>
      </c>
    </row>
    <row r="18" spans="1:1" x14ac:dyDescent="0.25">
      <c r="A18" s="20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FontTable</vt:lpstr>
      <vt:lpstr>Sheet2</vt:lpstr>
      <vt:lpstr>Disclaimer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Paul</cp:lastModifiedBy>
  <dcterms:created xsi:type="dcterms:W3CDTF">2018-03-26T18:54:34Z</dcterms:created>
  <dcterms:modified xsi:type="dcterms:W3CDTF">2021-03-15T17:09:48Z</dcterms:modified>
</cp:coreProperties>
</file>